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9303AADC-CCC5-40C9-83C6-48411F9CC81F}" xr6:coauthVersionLast="47" xr6:coauthVersionMax="47" xr10:uidLastSave="{00000000-0000-0000-0000-000000000000}"/>
  <bookViews>
    <workbookView xWindow="-108" yWindow="-108" windowWidth="23256" windowHeight="12456" activeTab="2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definedNames>
    <definedName name="solver_adj" localSheetId="1" hidden="1">'0.05 (1)'!$Q$1:$Q$2</definedName>
    <definedName name="solver_adj" localSheetId="2" hidden="1">'0.05 (2)'!$AI$1</definedName>
    <definedName name="solver_adj" localSheetId="3" hidden="1">'0.05 (3)'!$AC$3</definedName>
    <definedName name="solver_adj" localSheetId="4" hidden="1">'0.1 (1)'!$AC$3</definedName>
    <definedName name="solver_adj" localSheetId="5" hidden="1">'0.1 (2)'!$AC$3</definedName>
    <definedName name="solver_adj" localSheetId="6" hidden="1">'0.1 (3)'!$AC$3</definedName>
    <definedName name="solver_adj" localSheetId="7" hidden="1">'0.15 (1)'!$AC$3</definedName>
    <definedName name="solver_adj" localSheetId="8" hidden="1">'0.15 (2)'!$AC$3</definedName>
    <definedName name="solver_adj" localSheetId="9" hidden="1">'0.15 (3)'!$AC$3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1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(2)'!$AI$2</definedName>
    <definedName name="solver_opt" localSheetId="3" hidden="1">'0.05 (3)'!$AD$3</definedName>
    <definedName name="solver_opt" localSheetId="4" hidden="1">'0.1 (1)'!$AD$3</definedName>
    <definedName name="solver_opt" localSheetId="5" hidden="1">'0.1 (2)'!$AD$3</definedName>
    <definedName name="solver_opt" localSheetId="6" hidden="1">'0.1 (3)'!$AD$3</definedName>
    <definedName name="solver_opt" localSheetId="7" hidden="1">'0.15 (1)'!$AD$3</definedName>
    <definedName name="solver_opt" localSheetId="8" hidden="1">'0.15 (2)'!$AD$3</definedName>
    <definedName name="solver_opt" localSheetId="9" hidden="1">'0.15 (3)'!$AD$3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H3" i="1" l="1"/>
  <c r="AI7" i="1" s="1"/>
  <c r="AJ7" i="1" s="1"/>
  <c r="AK7" i="1" s="1"/>
  <c r="AH11" i="1"/>
  <c r="AI11" i="1" s="1"/>
  <c r="AJ11" i="1" s="1"/>
  <c r="AK11" i="1" s="1"/>
  <c r="AH12" i="1"/>
  <c r="AI12" i="1" s="1"/>
  <c r="AJ12" i="1" s="1"/>
  <c r="AK12" i="1" s="1"/>
  <c r="AH15" i="1"/>
  <c r="AI15" i="1" s="1"/>
  <c r="AJ15" i="1" s="1"/>
  <c r="AK15" i="1" s="1"/>
  <c r="AH33" i="1"/>
  <c r="AI33" i="1" s="1"/>
  <c r="AJ33" i="1" s="1"/>
  <c r="AK33" i="1" s="1"/>
  <c r="AH35" i="1"/>
  <c r="AI35" i="1" s="1"/>
  <c r="AJ35" i="1" s="1"/>
  <c r="AK35" i="1" s="1"/>
  <c r="AH39" i="1"/>
  <c r="AI39" i="1" s="1"/>
  <c r="AJ39" i="1" s="1"/>
  <c r="AK39" i="1" s="1"/>
  <c r="AH45" i="1"/>
  <c r="AI45" i="1" s="1"/>
  <c r="AJ45" i="1" s="1"/>
  <c r="AK45" i="1" s="1"/>
  <c r="AH47" i="1"/>
  <c r="AI47" i="1" s="1"/>
  <c r="AJ47" i="1" s="1"/>
  <c r="AK47" i="1" s="1"/>
  <c r="AH48" i="1"/>
  <c r="AI48" i="1" s="1"/>
  <c r="AJ48" i="1" s="1"/>
  <c r="AK48" i="1" s="1"/>
  <c r="AH51" i="1"/>
  <c r="AI51" i="1" s="1"/>
  <c r="AJ51" i="1" s="1"/>
  <c r="AK51" i="1" s="1"/>
  <c r="AH64" i="1"/>
  <c r="AI64" i="1" s="1"/>
  <c r="AJ64" i="1" s="1"/>
  <c r="AK64" i="1" s="1"/>
  <c r="AH66" i="1"/>
  <c r="AI66" i="1" s="1"/>
  <c r="AJ66" i="1" s="1"/>
  <c r="AK66" i="1" s="1"/>
  <c r="AH69" i="1"/>
  <c r="AI69" i="1" s="1"/>
  <c r="AJ69" i="1" s="1"/>
  <c r="AK69" i="1" s="1"/>
  <c r="AH71" i="1"/>
  <c r="AI71" i="1" s="1"/>
  <c r="AJ71" i="1" s="1"/>
  <c r="AK71" i="1" s="1"/>
  <c r="AH72" i="1"/>
  <c r="AI72" i="1" s="1"/>
  <c r="AJ72" i="1" s="1"/>
  <c r="AK72" i="1" s="1"/>
  <c r="AH75" i="1"/>
  <c r="AI75" i="1" s="1"/>
  <c r="AJ75" i="1" s="1"/>
  <c r="AK75" i="1" s="1"/>
  <c r="AH76" i="1"/>
  <c r="AI76" i="1" s="1"/>
  <c r="AJ76" i="1" s="1"/>
  <c r="AK76" i="1" s="1"/>
  <c r="AH78" i="1"/>
  <c r="AI78" i="1" s="1"/>
  <c r="AJ78" i="1" s="1"/>
  <c r="AK78" i="1" s="1"/>
  <c r="AH81" i="1"/>
  <c r="AI81" i="1" s="1"/>
  <c r="AJ81" i="1" s="1"/>
  <c r="AK81" i="1" s="1"/>
  <c r="AH83" i="1"/>
  <c r="AI83" i="1" s="1"/>
  <c r="AJ83" i="1" s="1"/>
  <c r="AK83" i="1" s="1"/>
  <c r="AH84" i="1"/>
  <c r="AI84" i="1" s="1"/>
  <c r="AJ84" i="1" s="1"/>
  <c r="AK84" i="1" s="1"/>
  <c r="AH85" i="1"/>
  <c r="AI85" i="1" s="1"/>
  <c r="AJ85" i="1" s="1"/>
  <c r="AK85" i="1" s="1"/>
  <c r="AH87" i="1"/>
  <c r="AI87" i="1" s="1"/>
  <c r="AJ87" i="1" s="1"/>
  <c r="AK87" i="1" s="1"/>
  <c r="AH88" i="1"/>
  <c r="AI88" i="1" s="1"/>
  <c r="AJ88" i="1" s="1"/>
  <c r="AK88" i="1" s="1"/>
  <c r="AH90" i="1"/>
  <c r="AI90" i="1" s="1"/>
  <c r="AJ90" i="1" s="1"/>
  <c r="AK90" i="1" s="1"/>
  <c r="AH93" i="1"/>
  <c r="AI93" i="1" s="1"/>
  <c r="AJ93" i="1" s="1"/>
  <c r="AK93" i="1" s="1"/>
  <c r="AH95" i="1"/>
  <c r="AI95" i="1" s="1"/>
  <c r="AJ95" i="1" s="1"/>
  <c r="AK95" i="1" s="1"/>
  <c r="AH96" i="1"/>
  <c r="AI96" i="1" s="1"/>
  <c r="AJ96" i="1" s="1"/>
  <c r="AK96" i="1" s="1"/>
  <c r="AH97" i="1"/>
  <c r="AI97" i="1" s="1"/>
  <c r="AJ97" i="1" s="1"/>
  <c r="AK97" i="1" s="1"/>
  <c r="AH98" i="1"/>
  <c r="AI98" i="1" s="1"/>
  <c r="AJ98" i="1" s="1"/>
  <c r="AK98" i="1" s="1"/>
  <c r="AH99" i="1"/>
  <c r="AI99" i="1" s="1"/>
  <c r="AJ99" i="1" s="1"/>
  <c r="AK99" i="1" s="1"/>
  <c r="AH100" i="1"/>
  <c r="AI100" i="1" s="1"/>
  <c r="AJ100" i="1" s="1"/>
  <c r="AK100" i="1" s="1"/>
  <c r="AH102" i="1"/>
  <c r="AI102" i="1" s="1"/>
  <c r="AJ102" i="1" s="1"/>
  <c r="AK102" i="1" s="1"/>
  <c r="AH105" i="1"/>
  <c r="AI105" i="1" s="1"/>
  <c r="AJ105" i="1" s="1"/>
  <c r="AK105" i="1" s="1"/>
  <c r="AH107" i="1"/>
  <c r="AI107" i="1" s="1"/>
  <c r="AJ107" i="1" s="1"/>
  <c r="AK107" i="1" s="1"/>
  <c r="AH108" i="1"/>
  <c r="AI108" i="1" s="1"/>
  <c r="AJ108" i="1" s="1"/>
  <c r="AK108" i="1" s="1"/>
  <c r="AH109" i="1"/>
  <c r="AI109" i="1" s="1"/>
  <c r="AJ109" i="1" s="1"/>
  <c r="AK109" i="1" s="1"/>
  <c r="AH110" i="1"/>
  <c r="AI110" i="1" s="1"/>
  <c r="AJ110" i="1" s="1"/>
  <c r="AK110" i="1" s="1"/>
  <c r="AH111" i="1"/>
  <c r="AI111" i="1" s="1"/>
  <c r="AJ111" i="1" s="1"/>
  <c r="AK111" i="1" s="1"/>
  <c r="AH112" i="1"/>
  <c r="AI112" i="1" s="1"/>
  <c r="AJ112" i="1" s="1"/>
  <c r="AK112" i="1" s="1"/>
  <c r="AH114" i="1"/>
  <c r="AH117" i="1"/>
  <c r="AI117" i="1" s="1"/>
  <c r="AJ117" i="1" s="1"/>
  <c r="AK117" i="1" s="1"/>
  <c r="AH119" i="1"/>
  <c r="AI119" i="1" s="1"/>
  <c r="AJ119" i="1" s="1"/>
  <c r="AK119" i="1" s="1"/>
  <c r="AH120" i="1"/>
  <c r="AI120" i="1" s="1"/>
  <c r="AJ120" i="1" s="1"/>
  <c r="AK120" i="1" s="1"/>
  <c r="AH121" i="1"/>
  <c r="AI121" i="1" s="1"/>
  <c r="AJ121" i="1" s="1"/>
  <c r="AK121" i="1" s="1"/>
  <c r="AH122" i="1"/>
  <c r="AI122" i="1" s="1"/>
  <c r="AJ122" i="1" s="1"/>
  <c r="AK122" i="1" s="1"/>
  <c r="AH123" i="1"/>
  <c r="AI123" i="1" s="1"/>
  <c r="AJ123" i="1" s="1"/>
  <c r="AK123" i="1" s="1"/>
  <c r="AH124" i="1"/>
  <c r="AI124" i="1" s="1"/>
  <c r="AJ124" i="1" s="1"/>
  <c r="AK124" i="1" s="1"/>
  <c r="AH126" i="1"/>
  <c r="AI126" i="1" s="1"/>
  <c r="AJ126" i="1" s="1"/>
  <c r="AK126" i="1" s="1"/>
  <c r="AH129" i="1"/>
  <c r="AI129" i="1" s="1"/>
  <c r="AJ129" i="1" s="1"/>
  <c r="AK129" i="1" s="1"/>
  <c r="AH131" i="1"/>
  <c r="AI131" i="1" s="1"/>
  <c r="AJ131" i="1" s="1"/>
  <c r="AK131" i="1" s="1"/>
  <c r="AH132" i="1"/>
  <c r="AI132" i="1" s="1"/>
  <c r="AJ132" i="1" s="1"/>
  <c r="AK132" i="1" s="1"/>
  <c r="AH133" i="1"/>
  <c r="AI133" i="1" s="1"/>
  <c r="AJ133" i="1" s="1"/>
  <c r="AK133" i="1" s="1"/>
  <c r="AH134" i="1"/>
  <c r="AI134" i="1" s="1"/>
  <c r="AJ134" i="1" s="1"/>
  <c r="AK134" i="1" s="1"/>
  <c r="AH135" i="1"/>
  <c r="AI135" i="1" s="1"/>
  <c r="AJ135" i="1" s="1"/>
  <c r="AK135" i="1" s="1"/>
  <c r="AH136" i="1"/>
  <c r="AI136" i="1" s="1"/>
  <c r="AJ136" i="1" s="1"/>
  <c r="AK136" i="1" s="1"/>
  <c r="AH138" i="1"/>
  <c r="AI138" i="1" s="1"/>
  <c r="AJ138" i="1" s="1"/>
  <c r="AK138" i="1" s="1"/>
  <c r="AH141" i="1"/>
  <c r="AI141" i="1" s="1"/>
  <c r="AJ141" i="1" s="1"/>
  <c r="AK141" i="1" s="1"/>
  <c r="AH143" i="1"/>
  <c r="AI143" i="1" s="1"/>
  <c r="AJ143" i="1" s="1"/>
  <c r="AK143" i="1" s="1"/>
  <c r="AH144" i="1"/>
  <c r="AI144" i="1" s="1"/>
  <c r="AJ144" i="1" s="1"/>
  <c r="AK144" i="1" s="1"/>
  <c r="AH145" i="1"/>
  <c r="AI145" i="1" s="1"/>
  <c r="AJ145" i="1" s="1"/>
  <c r="AK145" i="1" s="1"/>
  <c r="AH146" i="1"/>
  <c r="AI146" i="1" s="1"/>
  <c r="AJ146" i="1" s="1"/>
  <c r="AK146" i="1" s="1"/>
  <c r="AH147" i="1"/>
  <c r="AI147" i="1" s="1"/>
  <c r="AJ147" i="1" s="1"/>
  <c r="AK147" i="1" s="1"/>
  <c r="AH148" i="1"/>
  <c r="AI148" i="1" s="1"/>
  <c r="AJ148" i="1" s="1"/>
  <c r="AK148" i="1" s="1"/>
  <c r="AH150" i="1"/>
  <c r="AI150" i="1" s="1"/>
  <c r="AJ150" i="1" s="1"/>
  <c r="AK150" i="1" s="1"/>
  <c r="AH153" i="1"/>
  <c r="AI153" i="1" s="1"/>
  <c r="AJ153" i="1" s="1"/>
  <c r="AK153" i="1" s="1"/>
  <c r="AH155" i="1"/>
  <c r="AI155" i="1" s="1"/>
  <c r="AJ155" i="1" s="1"/>
  <c r="AK155" i="1" s="1"/>
  <c r="AH156" i="1"/>
  <c r="AI156" i="1" s="1"/>
  <c r="AJ156" i="1" s="1"/>
  <c r="AK156" i="1" s="1"/>
  <c r="AH157" i="1"/>
  <c r="AI157" i="1" s="1"/>
  <c r="AJ157" i="1" s="1"/>
  <c r="AK157" i="1" s="1"/>
  <c r="AH158" i="1"/>
  <c r="AI158" i="1" s="1"/>
  <c r="AJ158" i="1" s="1"/>
  <c r="AK158" i="1" s="1"/>
  <c r="AH159" i="1"/>
  <c r="AI159" i="1" s="1"/>
  <c r="AJ159" i="1" s="1"/>
  <c r="AK159" i="1" s="1"/>
  <c r="AH160" i="1"/>
  <c r="AI160" i="1" s="1"/>
  <c r="AJ160" i="1" s="1"/>
  <c r="AK160" i="1" s="1"/>
  <c r="AH162" i="1"/>
  <c r="AI162" i="1" s="1"/>
  <c r="AJ162" i="1" s="1"/>
  <c r="AK162" i="1" s="1"/>
  <c r="AH165" i="1"/>
  <c r="AI165" i="1" s="1"/>
  <c r="AJ165" i="1" s="1"/>
  <c r="AK165" i="1" s="1"/>
  <c r="AH167" i="1"/>
  <c r="AI167" i="1" s="1"/>
  <c r="AJ167" i="1" s="1"/>
  <c r="AK167" i="1" s="1"/>
  <c r="AH168" i="1"/>
  <c r="AI168" i="1" s="1"/>
  <c r="AJ168" i="1" s="1"/>
  <c r="AK168" i="1" s="1"/>
  <c r="AH169" i="1"/>
  <c r="AI169" i="1" s="1"/>
  <c r="AJ169" i="1" s="1"/>
  <c r="AK169" i="1" s="1"/>
  <c r="AH170" i="1"/>
  <c r="AI170" i="1" s="1"/>
  <c r="AJ170" i="1" s="1"/>
  <c r="AK170" i="1" s="1"/>
  <c r="AH171" i="1"/>
  <c r="AI171" i="1" s="1"/>
  <c r="AJ171" i="1" s="1"/>
  <c r="AK171" i="1" s="1"/>
  <c r="AH172" i="1"/>
  <c r="AI172" i="1" s="1"/>
  <c r="AJ172" i="1" s="1"/>
  <c r="AK172" i="1" s="1"/>
  <c r="AH174" i="1"/>
  <c r="AI174" i="1" s="1"/>
  <c r="AJ174" i="1" s="1"/>
  <c r="AK174" i="1" s="1"/>
  <c r="AH177" i="1"/>
  <c r="AI177" i="1" s="1"/>
  <c r="AJ177" i="1" s="1"/>
  <c r="AK177" i="1" s="1"/>
  <c r="AH179" i="1"/>
  <c r="AI179" i="1" s="1"/>
  <c r="AJ179" i="1" s="1"/>
  <c r="AK179" i="1" s="1"/>
  <c r="AH180" i="1"/>
  <c r="AI180" i="1" s="1"/>
  <c r="AJ180" i="1" s="1"/>
  <c r="AK180" i="1" s="1"/>
  <c r="AH181" i="1"/>
  <c r="AI181" i="1" s="1"/>
  <c r="AJ181" i="1" s="1"/>
  <c r="AK181" i="1" s="1"/>
  <c r="AH182" i="1"/>
  <c r="AI182" i="1" s="1"/>
  <c r="AJ182" i="1" s="1"/>
  <c r="AK182" i="1" s="1"/>
  <c r="AH183" i="1"/>
  <c r="AI183" i="1" s="1"/>
  <c r="AJ183" i="1" s="1"/>
  <c r="AK183" i="1" s="1"/>
  <c r="AH184" i="1"/>
  <c r="AI184" i="1" s="1"/>
  <c r="AJ184" i="1" s="1"/>
  <c r="AK184" i="1" s="1"/>
  <c r="AH186" i="1"/>
  <c r="AI186" i="1" s="1"/>
  <c r="AJ186" i="1" s="1"/>
  <c r="AK186" i="1" s="1"/>
  <c r="AH189" i="1"/>
  <c r="AI189" i="1" s="1"/>
  <c r="AJ189" i="1" s="1"/>
  <c r="AK189" i="1" s="1"/>
  <c r="AH191" i="1"/>
  <c r="AI191" i="1" s="1"/>
  <c r="AJ191" i="1" s="1"/>
  <c r="AK191" i="1" s="1"/>
  <c r="AH192" i="1"/>
  <c r="AI192" i="1" s="1"/>
  <c r="AJ192" i="1" s="1"/>
  <c r="AK192" i="1" s="1"/>
  <c r="AH193" i="1"/>
  <c r="AI193" i="1" s="1"/>
  <c r="AJ193" i="1" s="1"/>
  <c r="AK193" i="1" s="1"/>
  <c r="AH194" i="1"/>
  <c r="AI194" i="1" s="1"/>
  <c r="AJ194" i="1" s="1"/>
  <c r="AK194" i="1" s="1"/>
  <c r="AH195" i="1"/>
  <c r="AI195" i="1" s="1"/>
  <c r="AJ195" i="1" s="1"/>
  <c r="AK195" i="1" s="1"/>
  <c r="AH196" i="1"/>
  <c r="AI196" i="1" s="1"/>
  <c r="AJ196" i="1" s="1"/>
  <c r="AK196" i="1" s="1"/>
  <c r="AH198" i="1"/>
  <c r="AI198" i="1" s="1"/>
  <c r="AJ198" i="1" s="1"/>
  <c r="AK198" i="1" s="1"/>
  <c r="AH200" i="1"/>
  <c r="AI200" i="1" s="1"/>
  <c r="AJ200" i="1" s="1"/>
  <c r="AK200" i="1" s="1"/>
  <c r="AH201" i="1"/>
  <c r="AI201" i="1" s="1"/>
  <c r="AJ201" i="1" s="1"/>
  <c r="AK201" i="1" s="1"/>
  <c r="AH203" i="1"/>
  <c r="AI203" i="1" s="1"/>
  <c r="AJ203" i="1" s="1"/>
  <c r="AK203" i="1" s="1"/>
  <c r="AH204" i="1"/>
  <c r="AI204" i="1" s="1"/>
  <c r="AJ204" i="1" s="1"/>
  <c r="AK204" i="1" s="1"/>
  <c r="AH205" i="1"/>
  <c r="AI205" i="1" s="1"/>
  <c r="AJ205" i="1" s="1"/>
  <c r="AK205" i="1" s="1"/>
  <c r="AH206" i="1"/>
  <c r="AI206" i="1" s="1"/>
  <c r="AJ206" i="1" s="1"/>
  <c r="AK206" i="1" s="1"/>
  <c r="AH207" i="1"/>
  <c r="AI207" i="1" s="1"/>
  <c r="AJ207" i="1" s="1"/>
  <c r="AK207" i="1" s="1"/>
  <c r="AH208" i="1"/>
  <c r="AI208" i="1" s="1"/>
  <c r="AJ208" i="1" s="1"/>
  <c r="AK208" i="1" s="1"/>
  <c r="AH210" i="1"/>
  <c r="AI210" i="1" s="1"/>
  <c r="AJ210" i="1" s="1"/>
  <c r="AK210" i="1" s="1"/>
  <c r="D10" i="37"/>
  <c r="D9" i="37"/>
  <c r="D8" i="37"/>
  <c r="D7" i="37"/>
  <c r="D6" i="37"/>
  <c r="D5" i="37"/>
  <c r="D4" i="37"/>
  <c r="D3" i="37"/>
  <c r="D2" i="37"/>
  <c r="D13" i="37" s="1"/>
  <c r="AH6" i="29"/>
  <c r="AI6" i="29" s="1"/>
  <c r="AH256" i="29"/>
  <c r="AI256" i="29" s="1"/>
  <c r="AH255" i="29"/>
  <c r="AI255" i="29" s="1"/>
  <c r="AH254" i="29"/>
  <c r="AI254" i="29" s="1"/>
  <c r="AH253" i="29"/>
  <c r="AI253" i="29" s="1"/>
  <c r="AH252" i="29"/>
  <c r="AI252" i="29" s="1"/>
  <c r="AH251" i="29"/>
  <c r="AI251" i="29" s="1"/>
  <c r="AH250" i="29"/>
  <c r="AI250" i="29" s="1"/>
  <c r="AH249" i="29"/>
  <c r="AI249" i="29" s="1"/>
  <c r="AH248" i="29"/>
  <c r="AI248" i="29" s="1"/>
  <c r="AH247" i="29"/>
  <c r="AI247" i="29" s="1"/>
  <c r="AH246" i="29"/>
  <c r="AI246" i="29" s="1"/>
  <c r="AH245" i="29"/>
  <c r="AI245" i="29" s="1"/>
  <c r="AH244" i="29"/>
  <c r="AI244" i="29" s="1"/>
  <c r="AH243" i="29"/>
  <c r="AI243" i="29" s="1"/>
  <c r="AH242" i="29"/>
  <c r="AI242" i="29" s="1"/>
  <c r="AH241" i="29"/>
  <c r="AI241" i="29" s="1"/>
  <c r="AH240" i="29"/>
  <c r="AI240" i="29" s="1"/>
  <c r="AH239" i="29"/>
  <c r="AI239" i="29" s="1"/>
  <c r="AH238" i="29"/>
  <c r="AI238" i="29" s="1"/>
  <c r="AH237" i="29"/>
  <c r="AI237" i="29" s="1"/>
  <c r="AH236" i="29"/>
  <c r="AI236" i="29" s="1"/>
  <c r="AH235" i="29"/>
  <c r="AI235" i="29" s="1"/>
  <c r="AH234" i="29"/>
  <c r="AI234" i="29" s="1"/>
  <c r="AH233" i="29"/>
  <c r="AI233" i="29" s="1"/>
  <c r="AH232" i="29"/>
  <c r="AI232" i="29" s="1"/>
  <c r="AH231" i="29"/>
  <c r="AI231" i="29" s="1"/>
  <c r="AH230" i="29"/>
  <c r="AI230" i="29" s="1"/>
  <c r="AH229" i="29"/>
  <c r="AI229" i="29" s="1"/>
  <c r="AH228" i="29"/>
  <c r="AI228" i="29" s="1"/>
  <c r="AH227" i="29"/>
  <c r="AI227" i="29" s="1"/>
  <c r="AH226" i="29"/>
  <c r="AI226" i="29" s="1"/>
  <c r="AH225" i="29"/>
  <c r="AI225" i="29" s="1"/>
  <c r="AH224" i="29"/>
  <c r="AI224" i="29" s="1"/>
  <c r="AH223" i="29"/>
  <c r="AI223" i="29" s="1"/>
  <c r="AH222" i="29"/>
  <c r="AI222" i="29" s="1"/>
  <c r="AH221" i="29"/>
  <c r="AI221" i="29" s="1"/>
  <c r="AH220" i="29"/>
  <c r="AI220" i="29" s="1"/>
  <c r="AH219" i="29"/>
  <c r="AI219" i="29" s="1"/>
  <c r="AH218" i="29"/>
  <c r="AI218" i="29" s="1"/>
  <c r="AH217" i="29"/>
  <c r="AI217" i="29" s="1"/>
  <c r="AH216" i="29"/>
  <c r="AI216" i="29" s="1"/>
  <c r="AH215" i="29"/>
  <c r="AI215" i="29" s="1"/>
  <c r="AH214" i="29"/>
  <c r="AI214" i="29" s="1"/>
  <c r="AH213" i="29"/>
  <c r="AI213" i="29" s="1"/>
  <c r="AH212" i="29"/>
  <c r="AI212" i="29" s="1"/>
  <c r="AH211" i="29"/>
  <c r="AI211" i="29" s="1"/>
  <c r="AH210" i="29"/>
  <c r="AI210" i="29" s="1"/>
  <c r="AH209" i="29"/>
  <c r="AI209" i="29" s="1"/>
  <c r="AH208" i="29"/>
  <c r="AI208" i="29" s="1"/>
  <c r="AH207" i="29"/>
  <c r="AI207" i="29" s="1"/>
  <c r="AH206" i="29"/>
  <c r="AI206" i="29" s="1"/>
  <c r="AH205" i="29"/>
  <c r="AI205" i="29" s="1"/>
  <c r="AH204" i="29"/>
  <c r="AI204" i="29" s="1"/>
  <c r="AH203" i="29"/>
  <c r="AI203" i="29" s="1"/>
  <c r="AH202" i="29"/>
  <c r="AI202" i="29" s="1"/>
  <c r="AH201" i="29"/>
  <c r="AI201" i="29" s="1"/>
  <c r="AH200" i="29"/>
  <c r="AI200" i="29" s="1"/>
  <c r="AH199" i="29"/>
  <c r="AI199" i="29" s="1"/>
  <c r="AH198" i="29"/>
  <c r="AI198" i="29" s="1"/>
  <c r="AH197" i="29"/>
  <c r="AI197" i="29" s="1"/>
  <c r="AH196" i="29"/>
  <c r="AI196" i="29" s="1"/>
  <c r="AH195" i="29"/>
  <c r="AI195" i="29" s="1"/>
  <c r="AH194" i="29"/>
  <c r="AI194" i="29" s="1"/>
  <c r="AH193" i="29"/>
  <c r="AI193" i="29" s="1"/>
  <c r="AH192" i="29"/>
  <c r="AI192" i="29" s="1"/>
  <c r="AH191" i="29"/>
  <c r="AI191" i="29" s="1"/>
  <c r="AH190" i="29"/>
  <c r="AI190" i="29" s="1"/>
  <c r="AH189" i="29"/>
  <c r="AI189" i="29" s="1"/>
  <c r="AH188" i="29"/>
  <c r="AI188" i="29" s="1"/>
  <c r="AH187" i="29"/>
  <c r="AI187" i="29" s="1"/>
  <c r="AH186" i="29"/>
  <c r="AI186" i="29" s="1"/>
  <c r="AH185" i="29"/>
  <c r="AI185" i="29" s="1"/>
  <c r="AH184" i="29"/>
  <c r="AI184" i="29" s="1"/>
  <c r="AH183" i="29"/>
  <c r="AI183" i="29" s="1"/>
  <c r="AH182" i="29"/>
  <c r="AI182" i="29" s="1"/>
  <c r="AH181" i="29"/>
  <c r="AI181" i="29" s="1"/>
  <c r="AH180" i="29"/>
  <c r="AI180" i="29" s="1"/>
  <c r="AH179" i="29"/>
  <c r="AI179" i="29" s="1"/>
  <c r="AH178" i="29"/>
  <c r="AI178" i="29" s="1"/>
  <c r="AH177" i="29"/>
  <c r="AI177" i="29" s="1"/>
  <c r="AH176" i="29"/>
  <c r="AI176" i="29" s="1"/>
  <c r="AH175" i="29"/>
  <c r="AI175" i="29" s="1"/>
  <c r="AH174" i="29"/>
  <c r="AI174" i="29" s="1"/>
  <c r="AH173" i="29"/>
  <c r="AI173" i="29" s="1"/>
  <c r="AH172" i="29"/>
  <c r="AI172" i="29" s="1"/>
  <c r="AH171" i="29"/>
  <c r="AI171" i="29" s="1"/>
  <c r="AH170" i="29"/>
  <c r="AI170" i="29" s="1"/>
  <c r="AH169" i="29"/>
  <c r="AI169" i="29" s="1"/>
  <c r="AH168" i="29"/>
  <c r="AI168" i="29" s="1"/>
  <c r="AH167" i="29"/>
  <c r="AI167" i="29" s="1"/>
  <c r="AH166" i="29"/>
  <c r="AI166" i="29" s="1"/>
  <c r="AH165" i="29"/>
  <c r="AI165" i="29" s="1"/>
  <c r="AH164" i="29"/>
  <c r="AI164" i="29" s="1"/>
  <c r="AH163" i="29"/>
  <c r="AI163" i="29" s="1"/>
  <c r="AH162" i="29"/>
  <c r="AI162" i="29" s="1"/>
  <c r="AH161" i="29"/>
  <c r="AI161" i="29" s="1"/>
  <c r="AH160" i="29"/>
  <c r="AI160" i="29" s="1"/>
  <c r="AH159" i="29"/>
  <c r="AI159" i="29" s="1"/>
  <c r="AH158" i="29"/>
  <c r="AI158" i="29" s="1"/>
  <c r="AH157" i="29"/>
  <c r="AI157" i="29" s="1"/>
  <c r="AH156" i="29"/>
  <c r="AI156" i="29" s="1"/>
  <c r="AH155" i="29"/>
  <c r="AI155" i="29" s="1"/>
  <c r="AH154" i="29"/>
  <c r="AI154" i="29" s="1"/>
  <c r="AH153" i="29"/>
  <c r="AI153" i="29" s="1"/>
  <c r="AH152" i="29"/>
  <c r="AI152" i="29" s="1"/>
  <c r="AH151" i="29"/>
  <c r="AI151" i="29" s="1"/>
  <c r="AH150" i="29"/>
  <c r="AI150" i="29" s="1"/>
  <c r="AH149" i="29"/>
  <c r="AI149" i="29" s="1"/>
  <c r="AH148" i="29"/>
  <c r="AI148" i="29" s="1"/>
  <c r="AH147" i="29"/>
  <c r="AI147" i="29" s="1"/>
  <c r="AH146" i="29"/>
  <c r="AI146" i="29" s="1"/>
  <c r="AH145" i="29"/>
  <c r="AI145" i="29" s="1"/>
  <c r="AH144" i="29"/>
  <c r="AI144" i="29" s="1"/>
  <c r="AH143" i="29"/>
  <c r="AI143" i="29" s="1"/>
  <c r="AH142" i="29"/>
  <c r="AI142" i="29" s="1"/>
  <c r="AH141" i="29"/>
  <c r="AI141" i="29" s="1"/>
  <c r="AH140" i="29"/>
  <c r="AI140" i="29" s="1"/>
  <c r="AH139" i="29"/>
  <c r="AI139" i="29" s="1"/>
  <c r="AH138" i="29"/>
  <c r="AI138" i="29" s="1"/>
  <c r="AH137" i="29"/>
  <c r="AI137" i="29" s="1"/>
  <c r="AH136" i="29"/>
  <c r="AI136" i="29" s="1"/>
  <c r="AH135" i="29"/>
  <c r="AI135" i="29" s="1"/>
  <c r="AH134" i="29"/>
  <c r="AI134" i="29" s="1"/>
  <c r="AH133" i="29"/>
  <c r="AI133" i="29" s="1"/>
  <c r="AH132" i="29"/>
  <c r="AI132" i="29" s="1"/>
  <c r="AH131" i="29"/>
  <c r="AI131" i="29" s="1"/>
  <c r="AH130" i="29"/>
  <c r="AI130" i="29" s="1"/>
  <c r="AH129" i="29"/>
  <c r="AI129" i="29" s="1"/>
  <c r="AH128" i="29"/>
  <c r="AI128" i="29" s="1"/>
  <c r="AH127" i="29"/>
  <c r="AI127" i="29" s="1"/>
  <c r="AH126" i="29"/>
  <c r="AI126" i="29" s="1"/>
  <c r="AH125" i="29"/>
  <c r="AI125" i="29" s="1"/>
  <c r="AH124" i="29"/>
  <c r="AI124" i="29" s="1"/>
  <c r="AH123" i="29"/>
  <c r="AI123" i="29" s="1"/>
  <c r="AH122" i="29"/>
  <c r="AI122" i="29" s="1"/>
  <c r="AH121" i="29"/>
  <c r="AI121" i="29" s="1"/>
  <c r="AH120" i="29"/>
  <c r="AI120" i="29" s="1"/>
  <c r="AH119" i="29"/>
  <c r="AI119" i="29" s="1"/>
  <c r="AH118" i="29"/>
  <c r="AI118" i="29" s="1"/>
  <c r="AH117" i="29"/>
  <c r="AI117" i="29" s="1"/>
  <c r="AH116" i="29"/>
  <c r="AI116" i="29" s="1"/>
  <c r="AH115" i="29"/>
  <c r="AI115" i="29" s="1"/>
  <c r="AH114" i="29"/>
  <c r="AI114" i="29" s="1"/>
  <c r="AH113" i="29"/>
  <c r="AI113" i="29" s="1"/>
  <c r="AH112" i="29"/>
  <c r="AI112" i="29" s="1"/>
  <c r="AH111" i="29"/>
  <c r="AI111" i="29" s="1"/>
  <c r="AH110" i="29"/>
  <c r="AI110" i="29" s="1"/>
  <c r="AH109" i="29"/>
  <c r="AI109" i="29" s="1"/>
  <c r="AH108" i="29"/>
  <c r="AI108" i="29" s="1"/>
  <c r="AH107" i="29"/>
  <c r="AI107" i="29" s="1"/>
  <c r="AH106" i="29"/>
  <c r="AI106" i="29" s="1"/>
  <c r="AH105" i="29"/>
  <c r="AI105" i="29" s="1"/>
  <c r="AH104" i="29"/>
  <c r="AI104" i="29" s="1"/>
  <c r="AH103" i="29"/>
  <c r="AI103" i="29" s="1"/>
  <c r="AH102" i="29"/>
  <c r="AI102" i="29" s="1"/>
  <c r="AH101" i="29"/>
  <c r="AI101" i="29" s="1"/>
  <c r="AH100" i="29"/>
  <c r="AI100" i="29" s="1"/>
  <c r="AH99" i="29"/>
  <c r="AI99" i="29" s="1"/>
  <c r="AH98" i="29"/>
  <c r="AI98" i="29" s="1"/>
  <c r="AH97" i="29"/>
  <c r="AI97" i="29" s="1"/>
  <c r="AH96" i="29"/>
  <c r="AI96" i="29" s="1"/>
  <c r="AH95" i="29"/>
  <c r="AI95" i="29" s="1"/>
  <c r="AH94" i="29"/>
  <c r="AI94" i="29" s="1"/>
  <c r="AH93" i="29"/>
  <c r="AI93" i="29" s="1"/>
  <c r="AH92" i="29"/>
  <c r="AI92" i="29" s="1"/>
  <c r="AH91" i="29"/>
  <c r="AI91" i="29" s="1"/>
  <c r="AH90" i="29"/>
  <c r="AI90" i="29" s="1"/>
  <c r="AH89" i="29"/>
  <c r="AI89" i="29" s="1"/>
  <c r="AH88" i="29"/>
  <c r="AI88" i="29" s="1"/>
  <c r="AH87" i="29"/>
  <c r="AI87" i="29" s="1"/>
  <c r="AH86" i="29"/>
  <c r="AI86" i="29" s="1"/>
  <c r="AH85" i="29"/>
  <c r="AI85" i="29" s="1"/>
  <c r="AH84" i="29"/>
  <c r="AI84" i="29" s="1"/>
  <c r="AH83" i="29"/>
  <c r="AI83" i="29" s="1"/>
  <c r="AH82" i="29"/>
  <c r="AI82" i="29" s="1"/>
  <c r="AH81" i="29"/>
  <c r="AI81" i="29" s="1"/>
  <c r="AH80" i="29"/>
  <c r="AI80" i="29" s="1"/>
  <c r="AH79" i="29"/>
  <c r="AI79" i="29" s="1"/>
  <c r="AH78" i="29"/>
  <c r="AI78" i="29" s="1"/>
  <c r="AH77" i="29"/>
  <c r="AI77" i="29" s="1"/>
  <c r="AH76" i="29"/>
  <c r="AI76" i="29" s="1"/>
  <c r="AH75" i="29"/>
  <c r="AI75" i="29" s="1"/>
  <c r="AH74" i="29"/>
  <c r="AI74" i="29" s="1"/>
  <c r="AH73" i="29"/>
  <c r="AI73" i="29" s="1"/>
  <c r="AH72" i="29"/>
  <c r="AI72" i="29" s="1"/>
  <c r="AH71" i="29"/>
  <c r="AI71" i="29" s="1"/>
  <c r="AH70" i="29"/>
  <c r="AI70" i="29" s="1"/>
  <c r="AH69" i="29"/>
  <c r="AI69" i="29" s="1"/>
  <c r="AH68" i="29"/>
  <c r="AI68" i="29" s="1"/>
  <c r="AH67" i="29"/>
  <c r="AI67" i="29" s="1"/>
  <c r="AH66" i="29"/>
  <c r="AI66" i="29" s="1"/>
  <c r="AH65" i="29"/>
  <c r="AI65" i="29" s="1"/>
  <c r="AH64" i="29"/>
  <c r="AI64" i="29" s="1"/>
  <c r="AH63" i="29"/>
  <c r="AI63" i="29" s="1"/>
  <c r="AH62" i="29"/>
  <c r="AI62" i="29" s="1"/>
  <c r="AH61" i="29"/>
  <c r="AI61" i="29" s="1"/>
  <c r="AH60" i="29"/>
  <c r="AI60" i="29" s="1"/>
  <c r="AH59" i="29"/>
  <c r="AI59" i="29" s="1"/>
  <c r="AH58" i="29"/>
  <c r="AI58" i="29" s="1"/>
  <c r="AH57" i="29"/>
  <c r="AI57" i="29" s="1"/>
  <c r="AH56" i="29"/>
  <c r="AI56" i="29" s="1"/>
  <c r="AH55" i="29"/>
  <c r="AI55" i="29" s="1"/>
  <c r="AH54" i="29"/>
  <c r="AI54" i="29" s="1"/>
  <c r="AH53" i="29"/>
  <c r="AI53" i="29" s="1"/>
  <c r="AH52" i="29"/>
  <c r="AI52" i="29" s="1"/>
  <c r="AH51" i="29"/>
  <c r="AI51" i="29" s="1"/>
  <c r="AH50" i="29"/>
  <c r="AI50" i="29" s="1"/>
  <c r="AH49" i="29"/>
  <c r="AI49" i="29" s="1"/>
  <c r="AH48" i="29"/>
  <c r="AI48" i="29" s="1"/>
  <c r="AH47" i="29"/>
  <c r="AI47" i="29" s="1"/>
  <c r="AH46" i="29"/>
  <c r="AI46" i="29" s="1"/>
  <c r="AH45" i="29"/>
  <c r="AI45" i="29" s="1"/>
  <c r="AH44" i="29"/>
  <c r="AI44" i="29" s="1"/>
  <c r="AH43" i="29"/>
  <c r="AI43" i="29" s="1"/>
  <c r="AH42" i="29"/>
  <c r="AI42" i="29" s="1"/>
  <c r="AH41" i="29"/>
  <c r="AI41" i="29" s="1"/>
  <c r="AH40" i="29"/>
  <c r="AI40" i="29" s="1"/>
  <c r="AH39" i="29"/>
  <c r="AI39" i="29" s="1"/>
  <c r="AH38" i="29"/>
  <c r="AI38" i="29" s="1"/>
  <c r="AH37" i="29"/>
  <c r="AI37" i="29" s="1"/>
  <c r="AH36" i="29"/>
  <c r="AI36" i="29" s="1"/>
  <c r="AH35" i="29"/>
  <c r="AI35" i="29" s="1"/>
  <c r="AH34" i="29"/>
  <c r="AI34" i="29" s="1"/>
  <c r="AH33" i="29"/>
  <c r="AI33" i="29" s="1"/>
  <c r="AH32" i="29"/>
  <c r="AI32" i="29" s="1"/>
  <c r="AH31" i="29"/>
  <c r="AI31" i="29" s="1"/>
  <c r="AH30" i="29"/>
  <c r="AI30" i="29" s="1"/>
  <c r="AH29" i="29"/>
  <c r="AI29" i="29" s="1"/>
  <c r="AH28" i="29"/>
  <c r="AI28" i="29" s="1"/>
  <c r="AH27" i="29"/>
  <c r="AI27" i="29" s="1"/>
  <c r="AH26" i="29"/>
  <c r="AI26" i="29" s="1"/>
  <c r="AH25" i="29"/>
  <c r="AI25" i="29" s="1"/>
  <c r="AH24" i="29"/>
  <c r="AI24" i="29" s="1"/>
  <c r="AH23" i="29"/>
  <c r="AI23" i="29" s="1"/>
  <c r="AH22" i="29"/>
  <c r="AI22" i="29" s="1"/>
  <c r="AH21" i="29"/>
  <c r="AI21" i="29" s="1"/>
  <c r="AH20" i="29"/>
  <c r="AI20" i="29" s="1"/>
  <c r="AH19" i="29"/>
  <c r="AI19" i="29" s="1"/>
  <c r="AH18" i="29"/>
  <c r="AI18" i="29" s="1"/>
  <c r="AH17" i="29"/>
  <c r="AI17" i="29" s="1"/>
  <c r="AH16" i="29"/>
  <c r="AI16" i="29" s="1"/>
  <c r="AH15" i="29"/>
  <c r="AI15" i="29" s="1"/>
  <c r="AH14" i="29"/>
  <c r="AI14" i="29" s="1"/>
  <c r="AH13" i="29"/>
  <c r="AI13" i="29" s="1"/>
  <c r="AH12" i="29"/>
  <c r="AI12" i="29" s="1"/>
  <c r="AH11" i="29"/>
  <c r="AI11" i="29" s="1"/>
  <c r="AH10" i="29"/>
  <c r="AI10" i="29" s="1"/>
  <c r="AH9" i="29"/>
  <c r="AI9" i="29" s="1"/>
  <c r="AH8" i="29"/>
  <c r="AI8" i="29" s="1"/>
  <c r="AH7" i="29"/>
  <c r="AI7" i="29" s="1"/>
  <c r="AE61" i="36"/>
  <c r="Z61" i="36"/>
  <c r="AE60" i="36"/>
  <c r="AA60" i="36"/>
  <c r="Z60" i="36"/>
  <c r="AE59" i="36"/>
  <c r="AA59" i="36"/>
  <c r="Z59" i="36"/>
  <c r="AE58" i="36"/>
  <c r="AA58" i="36"/>
  <c r="Z58" i="36"/>
  <c r="AE57" i="36"/>
  <c r="Z57" i="36"/>
  <c r="AE56" i="36"/>
  <c r="AA56" i="36"/>
  <c r="Z56" i="36"/>
  <c r="AE55" i="36"/>
  <c r="Z55" i="36"/>
  <c r="AE54" i="36"/>
  <c r="AA54" i="36"/>
  <c r="Z54" i="36"/>
  <c r="AE53" i="36"/>
  <c r="Z53" i="36"/>
  <c r="AA53" i="36" s="1"/>
  <c r="AE52" i="36"/>
  <c r="Z52" i="36"/>
  <c r="AA52" i="36" s="1"/>
  <c r="AE51" i="36"/>
  <c r="Z51" i="36"/>
  <c r="AE50" i="36"/>
  <c r="AA50" i="36"/>
  <c r="Z50" i="36"/>
  <c r="AE49" i="36"/>
  <c r="Z49" i="36"/>
  <c r="AE48" i="36"/>
  <c r="AA48" i="36"/>
  <c r="Z48" i="36"/>
  <c r="AE47" i="36"/>
  <c r="Z47" i="36"/>
  <c r="AE46" i="36"/>
  <c r="AA46" i="36"/>
  <c r="Z46" i="36"/>
  <c r="AE45" i="36"/>
  <c r="Z45" i="36"/>
  <c r="AE44" i="36"/>
  <c r="AA44" i="36"/>
  <c r="Z44" i="36"/>
  <c r="AE43" i="36"/>
  <c r="Z43" i="36"/>
  <c r="AE42" i="36"/>
  <c r="Z42" i="36"/>
  <c r="AE41" i="36"/>
  <c r="Z41" i="36"/>
  <c r="AA41" i="36" s="1"/>
  <c r="AE40" i="36"/>
  <c r="AA40" i="36"/>
  <c r="Z40" i="36"/>
  <c r="AE39" i="36"/>
  <c r="Z39" i="36"/>
  <c r="AE38" i="36"/>
  <c r="Z38" i="36"/>
  <c r="AE37" i="36"/>
  <c r="Z37" i="36"/>
  <c r="AE36" i="36"/>
  <c r="AA36" i="36"/>
  <c r="Z36" i="36"/>
  <c r="AE35" i="36"/>
  <c r="AA35" i="36"/>
  <c r="Z35" i="36"/>
  <c r="AE34" i="36"/>
  <c r="AA34" i="36"/>
  <c r="Z34" i="36"/>
  <c r="AE33" i="36"/>
  <c r="AA33" i="36"/>
  <c r="Z33" i="36"/>
  <c r="AE32" i="36"/>
  <c r="AA32" i="36"/>
  <c r="Z32" i="36"/>
  <c r="AE31" i="36"/>
  <c r="AA31" i="36"/>
  <c r="Z31" i="36"/>
  <c r="AE30" i="36"/>
  <c r="AA30" i="36"/>
  <c r="Z30" i="36"/>
  <c r="AE29" i="36"/>
  <c r="Z29" i="36"/>
  <c r="AA29" i="36" s="1"/>
  <c r="AE28" i="36"/>
  <c r="Z28" i="36"/>
  <c r="AE27" i="36"/>
  <c r="Z27" i="36"/>
  <c r="AE26" i="36"/>
  <c r="Z26" i="36"/>
  <c r="AA26" i="36" s="1"/>
  <c r="AE25" i="36"/>
  <c r="Z25" i="36"/>
  <c r="AE24" i="36"/>
  <c r="AA24" i="36"/>
  <c r="Z24" i="36"/>
  <c r="AE23" i="36"/>
  <c r="Z23" i="36"/>
  <c r="AE22" i="36"/>
  <c r="AA22" i="36"/>
  <c r="Z22" i="36"/>
  <c r="AE21" i="36"/>
  <c r="Z21" i="36"/>
  <c r="AE20" i="36"/>
  <c r="AA20" i="36"/>
  <c r="Z20" i="36"/>
  <c r="AE19" i="36"/>
  <c r="Z19" i="36"/>
  <c r="AE18" i="36"/>
  <c r="Z18" i="36"/>
  <c r="AE17" i="36"/>
  <c r="Z17" i="36"/>
  <c r="AA17" i="36" s="1"/>
  <c r="AE16" i="36"/>
  <c r="Z16" i="36"/>
  <c r="AE15" i="36"/>
  <c r="Z15" i="36"/>
  <c r="AE14" i="36"/>
  <c r="AA14" i="36"/>
  <c r="Z14" i="36"/>
  <c r="AE13" i="36"/>
  <c r="Z13" i="36"/>
  <c r="AA13" i="36" s="1"/>
  <c r="AE12" i="36"/>
  <c r="AA12" i="36"/>
  <c r="Z12" i="36"/>
  <c r="AE11" i="36"/>
  <c r="Z11" i="36"/>
  <c r="AE10" i="36"/>
  <c r="Z10" i="36"/>
  <c r="AE9" i="36"/>
  <c r="AA9" i="36"/>
  <c r="Z9" i="36"/>
  <c r="AE8" i="36"/>
  <c r="Z8" i="36"/>
  <c r="AA8" i="36" s="1"/>
  <c r="AE7" i="36"/>
  <c r="Z7" i="36"/>
  <c r="AE6" i="36"/>
  <c r="AA6" i="36"/>
  <c r="Z6" i="36"/>
  <c r="AA3" i="36"/>
  <c r="AB3" i="36" s="1"/>
  <c r="AE63" i="35"/>
  <c r="AA63" i="35"/>
  <c r="Z63" i="35"/>
  <c r="AE62" i="35"/>
  <c r="Z62" i="35"/>
  <c r="AE61" i="35"/>
  <c r="AA61" i="35"/>
  <c r="Z61" i="35"/>
  <c r="AE60" i="35"/>
  <c r="AA60" i="35"/>
  <c r="Z60" i="35"/>
  <c r="AE59" i="35"/>
  <c r="AA59" i="35"/>
  <c r="Z59" i="35"/>
  <c r="AE58" i="35"/>
  <c r="AA58" i="35"/>
  <c r="Z58" i="35"/>
  <c r="AE57" i="35"/>
  <c r="Z57" i="35"/>
  <c r="AE56" i="35"/>
  <c r="Z56" i="35"/>
  <c r="AE55" i="35"/>
  <c r="Z55" i="35"/>
  <c r="AE54" i="35"/>
  <c r="AA54" i="35"/>
  <c r="Z54" i="35"/>
  <c r="AE53" i="35"/>
  <c r="Z53" i="35"/>
  <c r="AA53" i="35" s="1"/>
  <c r="AE52" i="35"/>
  <c r="Z52" i="35"/>
  <c r="AA52" i="35" s="1"/>
  <c r="AE51" i="35"/>
  <c r="AA51" i="35"/>
  <c r="Z51" i="35"/>
  <c r="AE50" i="35"/>
  <c r="Z50" i="35"/>
  <c r="AE49" i="35"/>
  <c r="Z49" i="35"/>
  <c r="AA49" i="35" s="1"/>
  <c r="AE48" i="35"/>
  <c r="AA48" i="35"/>
  <c r="Z48" i="35"/>
  <c r="AE47" i="35"/>
  <c r="AA47" i="35"/>
  <c r="Z47" i="35"/>
  <c r="AE46" i="35"/>
  <c r="AA46" i="35"/>
  <c r="Z46" i="35"/>
  <c r="AE45" i="35"/>
  <c r="AA45" i="35"/>
  <c r="Z45" i="35"/>
  <c r="AE44" i="35"/>
  <c r="Z44" i="35"/>
  <c r="AE43" i="35"/>
  <c r="Z43" i="35"/>
  <c r="AA43" i="35" s="1"/>
  <c r="AE42" i="35"/>
  <c r="AA42" i="35"/>
  <c r="Z42" i="35"/>
  <c r="AE41" i="35"/>
  <c r="Z41" i="35"/>
  <c r="AA41" i="35" s="1"/>
  <c r="AE40" i="35"/>
  <c r="AA40" i="35"/>
  <c r="Z40" i="35"/>
  <c r="AE39" i="35"/>
  <c r="Z39" i="35"/>
  <c r="AE38" i="35"/>
  <c r="AA38" i="35"/>
  <c r="Z38" i="35"/>
  <c r="AE37" i="35"/>
  <c r="AA37" i="35"/>
  <c r="Z37" i="35"/>
  <c r="AE36" i="35"/>
  <c r="AA36" i="35"/>
  <c r="Z36" i="35"/>
  <c r="AE35" i="35"/>
  <c r="Z35" i="35"/>
  <c r="AA35" i="35" s="1"/>
  <c r="AE34" i="35"/>
  <c r="AA34" i="35"/>
  <c r="Z34" i="35"/>
  <c r="AE33" i="35"/>
  <c r="Z33" i="35"/>
  <c r="AA33" i="35" s="1"/>
  <c r="AE32" i="35"/>
  <c r="Z32" i="35"/>
  <c r="AE31" i="35"/>
  <c r="AA31" i="35"/>
  <c r="Z31" i="35"/>
  <c r="AE30" i="35"/>
  <c r="AA30" i="35"/>
  <c r="Z30" i="35"/>
  <c r="AE29" i="35"/>
  <c r="Z29" i="35"/>
  <c r="AA29" i="35" s="1"/>
  <c r="AE28" i="35"/>
  <c r="AA28" i="35"/>
  <c r="Z28" i="35"/>
  <c r="AE27" i="35"/>
  <c r="Z27" i="35"/>
  <c r="AE26" i="35"/>
  <c r="AA26" i="35"/>
  <c r="Z26" i="35"/>
  <c r="AE25" i="35"/>
  <c r="AA25" i="35"/>
  <c r="Z25" i="35"/>
  <c r="AE24" i="35"/>
  <c r="AA24" i="35"/>
  <c r="Z24" i="35"/>
  <c r="AE23" i="35"/>
  <c r="Z23" i="35"/>
  <c r="AE22" i="35"/>
  <c r="AA22" i="35"/>
  <c r="Z22" i="35"/>
  <c r="AE21" i="35"/>
  <c r="Z21" i="35"/>
  <c r="AE20" i="35"/>
  <c r="Z20" i="35"/>
  <c r="AA20" i="35" s="1"/>
  <c r="AE19" i="35"/>
  <c r="Z19" i="35"/>
  <c r="AE18" i="35"/>
  <c r="Z18" i="35"/>
  <c r="AE17" i="35"/>
  <c r="Z17" i="35"/>
  <c r="AA17" i="35" s="1"/>
  <c r="AE16" i="35"/>
  <c r="AA16" i="35"/>
  <c r="Z16" i="35"/>
  <c r="AE15" i="35"/>
  <c r="AA15" i="35"/>
  <c r="Z15" i="35"/>
  <c r="AE14" i="35"/>
  <c r="Z14" i="35"/>
  <c r="AA14" i="35" s="1"/>
  <c r="AE13" i="35"/>
  <c r="AA13" i="35"/>
  <c r="Z13" i="35"/>
  <c r="AE12" i="35"/>
  <c r="AA12" i="35"/>
  <c r="Z12" i="35"/>
  <c r="AE11" i="35"/>
  <c r="AA11" i="35"/>
  <c r="Z11" i="35"/>
  <c r="AE10" i="35"/>
  <c r="Z10" i="35"/>
  <c r="AE9" i="35"/>
  <c r="AA9" i="35"/>
  <c r="Z9" i="35"/>
  <c r="AC9" i="35" s="1"/>
  <c r="AD9" i="35" s="1"/>
  <c r="AF9" i="35" s="1"/>
  <c r="AE8" i="35"/>
  <c r="Z8" i="35"/>
  <c r="AA8" i="35" s="1"/>
  <c r="AE7" i="35"/>
  <c r="AA7" i="35"/>
  <c r="Z7" i="35"/>
  <c r="AE6" i="35"/>
  <c r="AA6" i="35"/>
  <c r="Z6" i="35"/>
  <c r="AA3" i="35"/>
  <c r="AB3" i="35" s="1"/>
  <c r="AE77" i="34"/>
  <c r="AA77" i="34"/>
  <c r="Z77" i="34"/>
  <c r="AE76" i="34"/>
  <c r="Z76" i="34"/>
  <c r="AE75" i="34"/>
  <c r="Z75" i="34"/>
  <c r="AE74" i="34"/>
  <c r="Z74" i="34"/>
  <c r="AE73" i="34"/>
  <c r="Z73" i="34"/>
  <c r="AE72" i="34"/>
  <c r="AA72" i="34"/>
  <c r="Z72" i="34"/>
  <c r="AE71" i="34"/>
  <c r="AA71" i="34"/>
  <c r="Z71" i="34"/>
  <c r="AE70" i="34"/>
  <c r="Z70" i="34"/>
  <c r="AA70" i="34" s="1"/>
  <c r="AE69" i="34"/>
  <c r="Z69" i="34"/>
  <c r="AE68" i="34"/>
  <c r="AA68" i="34"/>
  <c r="Z68" i="34"/>
  <c r="AE67" i="34"/>
  <c r="Z67" i="34"/>
  <c r="AA67" i="34" s="1"/>
  <c r="AE66" i="34"/>
  <c r="AA66" i="34"/>
  <c r="Z66" i="34"/>
  <c r="AE65" i="34"/>
  <c r="AA65" i="34"/>
  <c r="Z65" i="34"/>
  <c r="AE64" i="34"/>
  <c r="Z64" i="34"/>
  <c r="AA64" i="34" s="1"/>
  <c r="AE63" i="34"/>
  <c r="Z63" i="34"/>
  <c r="AE62" i="34"/>
  <c r="Z62" i="34"/>
  <c r="AE61" i="34"/>
  <c r="Z61" i="34"/>
  <c r="AE60" i="34"/>
  <c r="AA60" i="34"/>
  <c r="Z60" i="34"/>
  <c r="AE59" i="34"/>
  <c r="AA59" i="34"/>
  <c r="Z59" i="34"/>
  <c r="AE58" i="34"/>
  <c r="Z58" i="34"/>
  <c r="AA58" i="34" s="1"/>
  <c r="AE57" i="34"/>
  <c r="Z57" i="34"/>
  <c r="AE56" i="34"/>
  <c r="AA56" i="34"/>
  <c r="Z56" i="34"/>
  <c r="AE55" i="34"/>
  <c r="AA55" i="34"/>
  <c r="Z55" i="34"/>
  <c r="AE54" i="34"/>
  <c r="AA54" i="34"/>
  <c r="Z54" i="34"/>
  <c r="AE53" i="34"/>
  <c r="AA53" i="34"/>
  <c r="Z53" i="34"/>
  <c r="AE52" i="34"/>
  <c r="Z52" i="34"/>
  <c r="AA52" i="34" s="1"/>
  <c r="AE51" i="34"/>
  <c r="Z51" i="34"/>
  <c r="AE50" i="34"/>
  <c r="Z50" i="34"/>
  <c r="AE49" i="34"/>
  <c r="Z49" i="34"/>
  <c r="AE48" i="34"/>
  <c r="AA48" i="34"/>
  <c r="Z48" i="34"/>
  <c r="AE47" i="34"/>
  <c r="Z47" i="34"/>
  <c r="AA47" i="34" s="1"/>
  <c r="AE46" i="34"/>
  <c r="Z46" i="34"/>
  <c r="AA46" i="34" s="1"/>
  <c r="AE45" i="34"/>
  <c r="Z45" i="34"/>
  <c r="AE44" i="34"/>
  <c r="AA44" i="34"/>
  <c r="Z44" i="34"/>
  <c r="AE43" i="34"/>
  <c r="AA43" i="34"/>
  <c r="Z43" i="34"/>
  <c r="AE42" i="34"/>
  <c r="AA42" i="34"/>
  <c r="Z42" i="34"/>
  <c r="AE41" i="34"/>
  <c r="AA41" i="34"/>
  <c r="Z41" i="34"/>
  <c r="AE40" i="34"/>
  <c r="Z40" i="34"/>
  <c r="AE39" i="34"/>
  <c r="Z39" i="34"/>
  <c r="AE38" i="34"/>
  <c r="Z38" i="34"/>
  <c r="AE37" i="34"/>
  <c r="AA37" i="34"/>
  <c r="Z37" i="34"/>
  <c r="AE36" i="34"/>
  <c r="AA36" i="34"/>
  <c r="Z36" i="34"/>
  <c r="AE35" i="34"/>
  <c r="Z35" i="34"/>
  <c r="AA35" i="34" s="1"/>
  <c r="AE34" i="34"/>
  <c r="Z34" i="34"/>
  <c r="AE33" i="34"/>
  <c r="Z33" i="34"/>
  <c r="AE32" i="34"/>
  <c r="Z32" i="34"/>
  <c r="AA32" i="34" s="1"/>
  <c r="AE31" i="34"/>
  <c r="AA31" i="34"/>
  <c r="Z31" i="34"/>
  <c r="AE30" i="34"/>
  <c r="AA30" i="34"/>
  <c r="Z30" i="34"/>
  <c r="AE29" i="34"/>
  <c r="AA29" i="34"/>
  <c r="Z29" i="34"/>
  <c r="AE28" i="34"/>
  <c r="Z28" i="34"/>
  <c r="AE27" i="34"/>
  <c r="Z27" i="34"/>
  <c r="AE26" i="34"/>
  <c r="Z26" i="34"/>
  <c r="AE25" i="34"/>
  <c r="Z25" i="34"/>
  <c r="AE24" i="34"/>
  <c r="AA24" i="34"/>
  <c r="Z24" i="34"/>
  <c r="AE23" i="34"/>
  <c r="Z23" i="34"/>
  <c r="AA23" i="34" s="1"/>
  <c r="AE22" i="34"/>
  <c r="Z22" i="34"/>
  <c r="AA22" i="34" s="1"/>
  <c r="AE21" i="34"/>
  <c r="Z21" i="34"/>
  <c r="AE20" i="34"/>
  <c r="Z20" i="34"/>
  <c r="AE19" i="34"/>
  <c r="Z19" i="34"/>
  <c r="AA19" i="34" s="1"/>
  <c r="AE18" i="34"/>
  <c r="AA18" i="34"/>
  <c r="Z18" i="34"/>
  <c r="AE17" i="34"/>
  <c r="AA17" i="34"/>
  <c r="Z17" i="34"/>
  <c r="AE16" i="34"/>
  <c r="Z16" i="34"/>
  <c r="AE15" i="34"/>
  <c r="Z15" i="34"/>
  <c r="AE14" i="34"/>
  <c r="AA14" i="34"/>
  <c r="Z14" i="34"/>
  <c r="AE13" i="34"/>
  <c r="Z13" i="34"/>
  <c r="AE12" i="34"/>
  <c r="Z12" i="34"/>
  <c r="AE11" i="34"/>
  <c r="AA11" i="34"/>
  <c r="Z11" i="34"/>
  <c r="AE10" i="34"/>
  <c r="Z10" i="34"/>
  <c r="AA10" i="34" s="1"/>
  <c r="AE9" i="34"/>
  <c r="Z9" i="34"/>
  <c r="AE8" i="34"/>
  <c r="Z8" i="34"/>
  <c r="AE7" i="34"/>
  <c r="AA7" i="34"/>
  <c r="Z7" i="34"/>
  <c r="AE6" i="34"/>
  <c r="Z6" i="34"/>
  <c r="AA3" i="34"/>
  <c r="AB3" i="34" s="1"/>
  <c r="AE92" i="33"/>
  <c r="Z92" i="33"/>
  <c r="AA92" i="33" s="1"/>
  <c r="AE91" i="33"/>
  <c r="AA91" i="33"/>
  <c r="Z91" i="33"/>
  <c r="AE90" i="33"/>
  <c r="Z90" i="33"/>
  <c r="AE89" i="33"/>
  <c r="Z89" i="33"/>
  <c r="AA89" i="33" s="1"/>
  <c r="AE88" i="33"/>
  <c r="Z88" i="33"/>
  <c r="AE87" i="33"/>
  <c r="AA87" i="33"/>
  <c r="Z87" i="33"/>
  <c r="AE86" i="33"/>
  <c r="Z86" i="33"/>
  <c r="AE85" i="33"/>
  <c r="AA85" i="33"/>
  <c r="Z85" i="33"/>
  <c r="AE84" i="33"/>
  <c r="AA84" i="33"/>
  <c r="Z84" i="33"/>
  <c r="AE83" i="33"/>
  <c r="AA83" i="33"/>
  <c r="Z83" i="33"/>
  <c r="AE82" i="33"/>
  <c r="AA82" i="33"/>
  <c r="Z82" i="33"/>
  <c r="AE81" i="33"/>
  <c r="AA81" i="33"/>
  <c r="Z81" i="33"/>
  <c r="AE80" i="33"/>
  <c r="Z80" i="33"/>
  <c r="AA80" i="33" s="1"/>
  <c r="AE79" i="33"/>
  <c r="Z79" i="33"/>
  <c r="AE78" i="33"/>
  <c r="Z78" i="33"/>
  <c r="AE77" i="33"/>
  <c r="Z77" i="33"/>
  <c r="AA77" i="33" s="1"/>
  <c r="AE76" i="33"/>
  <c r="Z76" i="33"/>
  <c r="AE75" i="33"/>
  <c r="AA75" i="33"/>
  <c r="Z75" i="33"/>
  <c r="AE74" i="33"/>
  <c r="Z74" i="33"/>
  <c r="AE73" i="33"/>
  <c r="AA73" i="33"/>
  <c r="Z73" i="33"/>
  <c r="AE72" i="33"/>
  <c r="AA72" i="33"/>
  <c r="Z72" i="33"/>
  <c r="AE71" i="33"/>
  <c r="AA71" i="33"/>
  <c r="Z71" i="33"/>
  <c r="AE70" i="33"/>
  <c r="AA70" i="33"/>
  <c r="Z70" i="33"/>
  <c r="AE69" i="33"/>
  <c r="AA69" i="33"/>
  <c r="Z69" i="33"/>
  <c r="AE68" i="33"/>
  <c r="Z68" i="33"/>
  <c r="AA68" i="33" s="1"/>
  <c r="AE67" i="33"/>
  <c r="AA67" i="33"/>
  <c r="Z67" i="33"/>
  <c r="AE66" i="33"/>
  <c r="Z66" i="33"/>
  <c r="AE65" i="33"/>
  <c r="Z65" i="33"/>
  <c r="AA65" i="33" s="1"/>
  <c r="AE64" i="33"/>
  <c r="Z64" i="33"/>
  <c r="AE63" i="33"/>
  <c r="AA63" i="33"/>
  <c r="Z63" i="33"/>
  <c r="AE62" i="33"/>
  <c r="Z62" i="33"/>
  <c r="AE61" i="33"/>
  <c r="AA61" i="33"/>
  <c r="Z61" i="33"/>
  <c r="AE60" i="33"/>
  <c r="AA60" i="33"/>
  <c r="Z60" i="33"/>
  <c r="AE59" i="33"/>
  <c r="AA59" i="33"/>
  <c r="Z59" i="33"/>
  <c r="AE58" i="33"/>
  <c r="AA58" i="33"/>
  <c r="Z58" i="33"/>
  <c r="AE57" i="33"/>
  <c r="AA57" i="33"/>
  <c r="Z57" i="33"/>
  <c r="AE56" i="33"/>
  <c r="Z56" i="33"/>
  <c r="AA56" i="33" s="1"/>
  <c r="AE55" i="33"/>
  <c r="Z55" i="33"/>
  <c r="AE54" i="33"/>
  <c r="Z54" i="33"/>
  <c r="AE53" i="33"/>
  <c r="Z53" i="33"/>
  <c r="AA53" i="33" s="1"/>
  <c r="AE52" i="33"/>
  <c r="Z52" i="33"/>
  <c r="AE51" i="33"/>
  <c r="AA51" i="33"/>
  <c r="Z51" i="33"/>
  <c r="AE50" i="33"/>
  <c r="Z50" i="33"/>
  <c r="AA50" i="33" s="1"/>
  <c r="AE49" i="33"/>
  <c r="AA49" i="33"/>
  <c r="Z49" i="33"/>
  <c r="AE48" i="33"/>
  <c r="AA48" i="33"/>
  <c r="Z48" i="33"/>
  <c r="AE47" i="33"/>
  <c r="Z47" i="33"/>
  <c r="AE46" i="33"/>
  <c r="Z46" i="33"/>
  <c r="AE45" i="33"/>
  <c r="AA45" i="33"/>
  <c r="Z45" i="33"/>
  <c r="AE44" i="33"/>
  <c r="Z44" i="33"/>
  <c r="AA44" i="33" s="1"/>
  <c r="AE43" i="33"/>
  <c r="Z43" i="33"/>
  <c r="AA43" i="33" s="1"/>
  <c r="AE42" i="33"/>
  <c r="Z42" i="33"/>
  <c r="AE41" i="33"/>
  <c r="Z41" i="33"/>
  <c r="AA41" i="33" s="1"/>
  <c r="AE40" i="33"/>
  <c r="Z40" i="33"/>
  <c r="AE39" i="33"/>
  <c r="AA39" i="33"/>
  <c r="Z39" i="33"/>
  <c r="AE38" i="33"/>
  <c r="Z38" i="33"/>
  <c r="AA38" i="33" s="1"/>
  <c r="AE37" i="33"/>
  <c r="AA37" i="33"/>
  <c r="Z37" i="33"/>
  <c r="AE36" i="33"/>
  <c r="AA36" i="33"/>
  <c r="Z36" i="33"/>
  <c r="AE35" i="33"/>
  <c r="Z35" i="33"/>
  <c r="AE34" i="33"/>
  <c r="Z34" i="33"/>
  <c r="AE33" i="33"/>
  <c r="AA33" i="33"/>
  <c r="Z33" i="33"/>
  <c r="AE32" i="33"/>
  <c r="Z32" i="33"/>
  <c r="AA32" i="33" s="1"/>
  <c r="AE31" i="33"/>
  <c r="Z31" i="33"/>
  <c r="AA31" i="33" s="1"/>
  <c r="AE30" i="33"/>
  <c r="Z30" i="33"/>
  <c r="AE29" i="33"/>
  <c r="Z29" i="33"/>
  <c r="AA29" i="33" s="1"/>
  <c r="AE28" i="33"/>
  <c r="Z28" i="33"/>
  <c r="AE27" i="33"/>
  <c r="AA27" i="33"/>
  <c r="Z27" i="33"/>
  <c r="AE26" i="33"/>
  <c r="Z26" i="33"/>
  <c r="AA26" i="33" s="1"/>
  <c r="AE25" i="33"/>
  <c r="AA25" i="33"/>
  <c r="Z25" i="33"/>
  <c r="AE24" i="33"/>
  <c r="AA24" i="33"/>
  <c r="Z24" i="33"/>
  <c r="AE23" i="33"/>
  <c r="AA23" i="33"/>
  <c r="Z23" i="33"/>
  <c r="AE22" i="33"/>
  <c r="Z22" i="33"/>
  <c r="AE21" i="33"/>
  <c r="AA21" i="33"/>
  <c r="Z21" i="33"/>
  <c r="AE20" i="33"/>
  <c r="Z20" i="33"/>
  <c r="AA20" i="33" s="1"/>
  <c r="AE19" i="33"/>
  <c r="Z19" i="33"/>
  <c r="AE18" i="33"/>
  <c r="Z18" i="33"/>
  <c r="AE17" i="33"/>
  <c r="Z17" i="33"/>
  <c r="AA17" i="33" s="1"/>
  <c r="AE16" i="33"/>
  <c r="AA16" i="33"/>
  <c r="Z16" i="33"/>
  <c r="AE15" i="33"/>
  <c r="AA15" i="33"/>
  <c r="Z15" i="33"/>
  <c r="AE14" i="33"/>
  <c r="Z14" i="33"/>
  <c r="AA14" i="33" s="1"/>
  <c r="AE13" i="33"/>
  <c r="AA13" i="33"/>
  <c r="Z13" i="33"/>
  <c r="AE12" i="33"/>
  <c r="AA12" i="33"/>
  <c r="Z12" i="33"/>
  <c r="AE11" i="33"/>
  <c r="AA11" i="33"/>
  <c r="Z11" i="33"/>
  <c r="AE10" i="33"/>
  <c r="Z10" i="33"/>
  <c r="AE9" i="33"/>
  <c r="AA9" i="33"/>
  <c r="Z9" i="33"/>
  <c r="AE8" i="33"/>
  <c r="Z8" i="33"/>
  <c r="AA8" i="33" s="1"/>
  <c r="AE7" i="33"/>
  <c r="Z7" i="33"/>
  <c r="AE6" i="33"/>
  <c r="Z6" i="33"/>
  <c r="AA3" i="33"/>
  <c r="AB3" i="33" s="1"/>
  <c r="AE98" i="32"/>
  <c r="AA98" i="32"/>
  <c r="Z98" i="32"/>
  <c r="AE97" i="32"/>
  <c r="Z97" i="32"/>
  <c r="AE96" i="32"/>
  <c r="AA96" i="32"/>
  <c r="Z96" i="32"/>
  <c r="AE95" i="32"/>
  <c r="AA95" i="32"/>
  <c r="Z95" i="32"/>
  <c r="AE94" i="32"/>
  <c r="AA94" i="32"/>
  <c r="Z94" i="32"/>
  <c r="AE93" i="32"/>
  <c r="AA93" i="32"/>
  <c r="Z93" i="32"/>
  <c r="AE92" i="32"/>
  <c r="AA92" i="32"/>
  <c r="Z92" i="32"/>
  <c r="AE91" i="32"/>
  <c r="Z91" i="32"/>
  <c r="AE90" i="32"/>
  <c r="AA90" i="32"/>
  <c r="Z90" i="32"/>
  <c r="AE89" i="32"/>
  <c r="Z89" i="32"/>
  <c r="AA89" i="32" s="1"/>
  <c r="AE88" i="32"/>
  <c r="Z88" i="32"/>
  <c r="AE87" i="32"/>
  <c r="AA87" i="32"/>
  <c r="Z87" i="32"/>
  <c r="AE86" i="32"/>
  <c r="AA86" i="32"/>
  <c r="Z86" i="32"/>
  <c r="AE85" i="32"/>
  <c r="Z85" i="32"/>
  <c r="AE84" i="32"/>
  <c r="AA84" i="32"/>
  <c r="Z84" i="32"/>
  <c r="AE83" i="32"/>
  <c r="AA83" i="32"/>
  <c r="Z83" i="32"/>
  <c r="AE82" i="32"/>
  <c r="AA82" i="32"/>
  <c r="Z82" i="32"/>
  <c r="AE81" i="32"/>
  <c r="AA81" i="32"/>
  <c r="Z81" i="32"/>
  <c r="AE80" i="32"/>
  <c r="AA80" i="32"/>
  <c r="Z80" i="32"/>
  <c r="AE79" i="32"/>
  <c r="Z79" i="32"/>
  <c r="AA79" i="32" s="1"/>
  <c r="AE78" i="32"/>
  <c r="AA78" i="32"/>
  <c r="Z78" i="32"/>
  <c r="AE77" i="32"/>
  <c r="Z77" i="32"/>
  <c r="AA77" i="32" s="1"/>
  <c r="AE76" i="32"/>
  <c r="Z76" i="32"/>
  <c r="AE75" i="32"/>
  <c r="AA75" i="32"/>
  <c r="Z75" i="32"/>
  <c r="AE74" i="32"/>
  <c r="AA74" i="32"/>
  <c r="Z74" i="32"/>
  <c r="AE73" i="32"/>
  <c r="Z73" i="32"/>
  <c r="AE72" i="32"/>
  <c r="AA72" i="32"/>
  <c r="Z72" i="32"/>
  <c r="AE71" i="32"/>
  <c r="AA71" i="32"/>
  <c r="Z71" i="32"/>
  <c r="AE70" i="32"/>
  <c r="AA70" i="32"/>
  <c r="Z70" i="32"/>
  <c r="AE69" i="32"/>
  <c r="AA69" i="32"/>
  <c r="Z69" i="32"/>
  <c r="AE68" i="32"/>
  <c r="AA68" i="32"/>
  <c r="Z68" i="32"/>
  <c r="AE67" i="32"/>
  <c r="Z67" i="32"/>
  <c r="AE66" i="32"/>
  <c r="Z66" i="32"/>
  <c r="AE65" i="32"/>
  <c r="Z65" i="32"/>
  <c r="AA65" i="32" s="1"/>
  <c r="AE64" i="32"/>
  <c r="Z64" i="32"/>
  <c r="AE63" i="32"/>
  <c r="AA63" i="32"/>
  <c r="Z63" i="32"/>
  <c r="AE62" i="32"/>
  <c r="Z62" i="32"/>
  <c r="AE61" i="32"/>
  <c r="Z61" i="32"/>
  <c r="AE60" i="32"/>
  <c r="AA60" i="32"/>
  <c r="Z60" i="32"/>
  <c r="AE59" i="32"/>
  <c r="Z59" i="32"/>
  <c r="AE58" i="32"/>
  <c r="AA58" i="32"/>
  <c r="Z58" i="32"/>
  <c r="AE57" i="32"/>
  <c r="Z57" i="32"/>
  <c r="AE56" i="32"/>
  <c r="AA56" i="32"/>
  <c r="Z56" i="32"/>
  <c r="AE55" i="32"/>
  <c r="AA55" i="32"/>
  <c r="Z55" i="32"/>
  <c r="AE54" i="32"/>
  <c r="Z54" i="32"/>
  <c r="AE53" i="32"/>
  <c r="Z53" i="32"/>
  <c r="AA53" i="32" s="1"/>
  <c r="AE52" i="32"/>
  <c r="Z52" i="32"/>
  <c r="AE51" i="32"/>
  <c r="AA51" i="32"/>
  <c r="Z51" i="32"/>
  <c r="AE50" i="32"/>
  <c r="Z50" i="32"/>
  <c r="AE49" i="32"/>
  <c r="Z49" i="32"/>
  <c r="AE48" i="32"/>
  <c r="AA48" i="32"/>
  <c r="Z48" i="32"/>
  <c r="AE47" i="32"/>
  <c r="AA47" i="32"/>
  <c r="Z47" i="32"/>
  <c r="AE46" i="32"/>
  <c r="Z46" i="32"/>
  <c r="AE45" i="32"/>
  <c r="Z45" i="32"/>
  <c r="AE44" i="32"/>
  <c r="AA44" i="32"/>
  <c r="Z44" i="32"/>
  <c r="AE43" i="32"/>
  <c r="AA43" i="32"/>
  <c r="Z43" i="32"/>
  <c r="AE42" i="32"/>
  <c r="AA42" i="32"/>
  <c r="Z42" i="32"/>
  <c r="AE41" i="32"/>
  <c r="Z41" i="32"/>
  <c r="AA41" i="32" s="1"/>
  <c r="AE40" i="32"/>
  <c r="AA40" i="32"/>
  <c r="Z40" i="32"/>
  <c r="AE39" i="32"/>
  <c r="Z39" i="32"/>
  <c r="AE38" i="32"/>
  <c r="AA38" i="32"/>
  <c r="Z38" i="32"/>
  <c r="AE37" i="32"/>
  <c r="Z37" i="32"/>
  <c r="AA37" i="32" s="1"/>
  <c r="AE36" i="32"/>
  <c r="AA36" i="32"/>
  <c r="Z36" i="32"/>
  <c r="AE35" i="32"/>
  <c r="AA35" i="32"/>
  <c r="Z35" i="32"/>
  <c r="AE34" i="32"/>
  <c r="AA34" i="32"/>
  <c r="Z34" i="32"/>
  <c r="AE33" i="32"/>
  <c r="AA33" i="32"/>
  <c r="Z33" i="32"/>
  <c r="AE32" i="32"/>
  <c r="AA32" i="32"/>
  <c r="Z32" i="32"/>
  <c r="AE31" i="32"/>
  <c r="AA31" i="32"/>
  <c r="Z31" i="32"/>
  <c r="AE30" i="32"/>
  <c r="Z30" i="32"/>
  <c r="AE29" i="32"/>
  <c r="Z29" i="32"/>
  <c r="AA29" i="32" s="1"/>
  <c r="AE28" i="32"/>
  <c r="Z28" i="32"/>
  <c r="AE27" i="32"/>
  <c r="AA27" i="32"/>
  <c r="Z27" i="32"/>
  <c r="AE26" i="32"/>
  <c r="Z26" i="32"/>
  <c r="AE25" i="32"/>
  <c r="Z25" i="32"/>
  <c r="AA25" i="32" s="1"/>
  <c r="AE24" i="32"/>
  <c r="AA24" i="32"/>
  <c r="Z24" i="32"/>
  <c r="AE23" i="32"/>
  <c r="AA23" i="32"/>
  <c r="Z23" i="32"/>
  <c r="AE22" i="32"/>
  <c r="Z22" i="32"/>
  <c r="AE21" i="32"/>
  <c r="Z21" i="32"/>
  <c r="AE20" i="32"/>
  <c r="AA20" i="32"/>
  <c r="Z20" i="32"/>
  <c r="AE19" i="32"/>
  <c r="Z19" i="32"/>
  <c r="AE18" i="32"/>
  <c r="AA18" i="32"/>
  <c r="Z18" i="32"/>
  <c r="AE17" i="32"/>
  <c r="Z17" i="32"/>
  <c r="AA17" i="32" s="1"/>
  <c r="AE16" i="32"/>
  <c r="AA16" i="32"/>
  <c r="Z16" i="32"/>
  <c r="AE15" i="32"/>
  <c r="Z15" i="32"/>
  <c r="AE14" i="32"/>
  <c r="AA14" i="32"/>
  <c r="Z14" i="32"/>
  <c r="AE13" i="32"/>
  <c r="Z13" i="32"/>
  <c r="AA13" i="32" s="1"/>
  <c r="AE12" i="32"/>
  <c r="AA12" i="32"/>
  <c r="Z12" i="32"/>
  <c r="AE11" i="32"/>
  <c r="Z11" i="32"/>
  <c r="AE10" i="32"/>
  <c r="AA10" i="32"/>
  <c r="Z10" i="32"/>
  <c r="AE9" i="32"/>
  <c r="AA9" i="32"/>
  <c r="Z9" i="32"/>
  <c r="AE8" i="32"/>
  <c r="AA8" i="32"/>
  <c r="Z8" i="32"/>
  <c r="AE7" i="32"/>
  <c r="Z7" i="32"/>
  <c r="AE6" i="32"/>
  <c r="AA6" i="32"/>
  <c r="Z6" i="32"/>
  <c r="AA3" i="32"/>
  <c r="AB3" i="32" s="1"/>
  <c r="AE105" i="31"/>
  <c r="AA105" i="31"/>
  <c r="Z105" i="31"/>
  <c r="AE104" i="31"/>
  <c r="Z104" i="31"/>
  <c r="AA104" i="31" s="1"/>
  <c r="AE103" i="31"/>
  <c r="AA103" i="31"/>
  <c r="Z103" i="31"/>
  <c r="AE102" i="31"/>
  <c r="Z102" i="31"/>
  <c r="AE101" i="31"/>
  <c r="Z101" i="31"/>
  <c r="AA101" i="31" s="1"/>
  <c r="AE100" i="31"/>
  <c r="Z100" i="31"/>
  <c r="AE99" i="31"/>
  <c r="AA99" i="31"/>
  <c r="Z99" i="31"/>
  <c r="AE98" i="31"/>
  <c r="Z98" i="31"/>
  <c r="AE97" i="31"/>
  <c r="AA97" i="31"/>
  <c r="Z97" i="31"/>
  <c r="AE96" i="31"/>
  <c r="AA96" i="31"/>
  <c r="Z96" i="31"/>
  <c r="AE95" i="31"/>
  <c r="AA95" i="31"/>
  <c r="Z95" i="31"/>
  <c r="AE94" i="31"/>
  <c r="Z94" i="31"/>
  <c r="AE93" i="31"/>
  <c r="AA93" i="31"/>
  <c r="Z93" i="31"/>
  <c r="AE92" i="31"/>
  <c r="Z92" i="31"/>
  <c r="AA92" i="31" s="1"/>
  <c r="AE91" i="31"/>
  <c r="AA91" i="31"/>
  <c r="Z91" i="31"/>
  <c r="AE90" i="31"/>
  <c r="Z90" i="31"/>
  <c r="AE89" i="31"/>
  <c r="Z89" i="31"/>
  <c r="AA89" i="31" s="1"/>
  <c r="AE88" i="31"/>
  <c r="Z88" i="31"/>
  <c r="AE87" i="31"/>
  <c r="AA87" i="31"/>
  <c r="Z87" i="31"/>
  <c r="AE86" i="31"/>
  <c r="Z86" i="31"/>
  <c r="AE85" i="31"/>
  <c r="AA85" i="31"/>
  <c r="Z85" i="31"/>
  <c r="AE84" i="31"/>
  <c r="AA84" i="31"/>
  <c r="Z84" i="31"/>
  <c r="AE83" i="31"/>
  <c r="AA83" i="31"/>
  <c r="Z83" i="31"/>
  <c r="AE82" i="31"/>
  <c r="Z82" i="31"/>
  <c r="AE81" i="31"/>
  <c r="AA81" i="31"/>
  <c r="Z81" i="31"/>
  <c r="AE80" i="31"/>
  <c r="Z80" i="31"/>
  <c r="AA80" i="31" s="1"/>
  <c r="AE79" i="31"/>
  <c r="AA79" i="31"/>
  <c r="Z79" i="31"/>
  <c r="AE78" i="31"/>
  <c r="Z78" i="31"/>
  <c r="AE77" i="31"/>
  <c r="Z77" i="31"/>
  <c r="AA77" i="31" s="1"/>
  <c r="AE76" i="31"/>
  <c r="Z76" i="31"/>
  <c r="AE75" i="31"/>
  <c r="AA75" i="31"/>
  <c r="Z75" i="31"/>
  <c r="AE74" i="31"/>
  <c r="Z74" i="31"/>
  <c r="AE73" i="31"/>
  <c r="AA73" i="31"/>
  <c r="Z73" i="31"/>
  <c r="AE72" i="31"/>
  <c r="AA72" i="31"/>
  <c r="Z72" i="31"/>
  <c r="AE71" i="31"/>
  <c r="AA71" i="31"/>
  <c r="Z71" i="31"/>
  <c r="AE70" i="31"/>
  <c r="Z70" i="31"/>
  <c r="AE69" i="31"/>
  <c r="AA69" i="31"/>
  <c r="Z69" i="31"/>
  <c r="AE68" i="31"/>
  <c r="Z68" i="31"/>
  <c r="AA68" i="31" s="1"/>
  <c r="AE67" i="31"/>
  <c r="Z67" i="31"/>
  <c r="AE66" i="31"/>
  <c r="Z66" i="31"/>
  <c r="AE65" i="31"/>
  <c r="Z65" i="31"/>
  <c r="AA65" i="31" s="1"/>
  <c r="AE64" i="31"/>
  <c r="Z64" i="31"/>
  <c r="AE63" i="31"/>
  <c r="AA63" i="31"/>
  <c r="Z63" i="31"/>
  <c r="AE62" i="31"/>
  <c r="Z62" i="31"/>
  <c r="AE61" i="31"/>
  <c r="AA61" i="31"/>
  <c r="Z61" i="31"/>
  <c r="AE60" i="31"/>
  <c r="AA60" i="31"/>
  <c r="Z60" i="31"/>
  <c r="AE59" i="31"/>
  <c r="Z59" i="31"/>
  <c r="AE58" i="31"/>
  <c r="Z58" i="31"/>
  <c r="AE57" i="31"/>
  <c r="Z57" i="31"/>
  <c r="AE56" i="31"/>
  <c r="Z56" i="31"/>
  <c r="AA56" i="31" s="1"/>
  <c r="AE55" i="31"/>
  <c r="AA55" i="31"/>
  <c r="Z55" i="31"/>
  <c r="AE54" i="31"/>
  <c r="Z54" i="31"/>
  <c r="AE53" i="31"/>
  <c r="Z53" i="31"/>
  <c r="AA53" i="31" s="1"/>
  <c r="AE52" i="31"/>
  <c r="Z52" i="31"/>
  <c r="AE51" i="31"/>
  <c r="AA51" i="31"/>
  <c r="Z51" i="31"/>
  <c r="AE50" i="31"/>
  <c r="Z50" i="31"/>
  <c r="AE49" i="31"/>
  <c r="AA49" i="31"/>
  <c r="Z49" i="31"/>
  <c r="AE48" i="31"/>
  <c r="AA48" i="31"/>
  <c r="Z48" i="31"/>
  <c r="AE47" i="31"/>
  <c r="Z47" i="31"/>
  <c r="AE46" i="31"/>
  <c r="Z46" i="31"/>
  <c r="AE45" i="31"/>
  <c r="Z45" i="31"/>
  <c r="AA45" i="31" s="1"/>
  <c r="AE44" i="31"/>
  <c r="Z44" i="31"/>
  <c r="AA44" i="31" s="1"/>
  <c r="AE43" i="31"/>
  <c r="AA43" i="31"/>
  <c r="Z43" i="31"/>
  <c r="AE42" i="31"/>
  <c r="Z42" i="31"/>
  <c r="AE41" i="31"/>
  <c r="Z41" i="31"/>
  <c r="AA41" i="31" s="1"/>
  <c r="AE40" i="31"/>
  <c r="AA40" i="31"/>
  <c r="Z40" i="31"/>
  <c r="AE39" i="31"/>
  <c r="AA39" i="31"/>
  <c r="Z39" i="31"/>
  <c r="AE38" i="31"/>
  <c r="AA38" i="31"/>
  <c r="Z38" i="31"/>
  <c r="AE37" i="31"/>
  <c r="AA37" i="31"/>
  <c r="Z37" i="31"/>
  <c r="AE36" i="31"/>
  <c r="AA36" i="31"/>
  <c r="Z36" i="31"/>
  <c r="AE35" i="31"/>
  <c r="Z35" i="31"/>
  <c r="AE34" i="31"/>
  <c r="AA34" i="31"/>
  <c r="Z34" i="31"/>
  <c r="AE33" i="31"/>
  <c r="Z33" i="31"/>
  <c r="AE32" i="31"/>
  <c r="Z32" i="31"/>
  <c r="AA32" i="31" s="1"/>
  <c r="AE31" i="31"/>
  <c r="Z31" i="31"/>
  <c r="AE30" i="31"/>
  <c r="Z30" i="31"/>
  <c r="AE29" i="31"/>
  <c r="Z29" i="31"/>
  <c r="AA29" i="31" s="1"/>
  <c r="AE28" i="31"/>
  <c r="AA28" i="31"/>
  <c r="Z28" i="31"/>
  <c r="AE27" i="31"/>
  <c r="AA27" i="31"/>
  <c r="Z27" i="31"/>
  <c r="AE26" i="31"/>
  <c r="Z26" i="31"/>
  <c r="AA26" i="31" s="1"/>
  <c r="AE25" i="31"/>
  <c r="AA25" i="31"/>
  <c r="Z25" i="31"/>
  <c r="AE24" i="31"/>
  <c r="AA24" i="31"/>
  <c r="Z24" i="31"/>
  <c r="AE23" i="31"/>
  <c r="AA23" i="31"/>
  <c r="Z23" i="31"/>
  <c r="AE22" i="31"/>
  <c r="Z22" i="31"/>
  <c r="AE21" i="31"/>
  <c r="Z21" i="31"/>
  <c r="AE20" i="31"/>
  <c r="Z20" i="31"/>
  <c r="AA20" i="31" s="1"/>
  <c r="AE19" i="31"/>
  <c r="AA19" i="31"/>
  <c r="Z19" i="31"/>
  <c r="AE18" i="31"/>
  <c r="Z18" i="31"/>
  <c r="AE17" i="31"/>
  <c r="Z17" i="31"/>
  <c r="AA17" i="31" s="1"/>
  <c r="AE16" i="31"/>
  <c r="Z16" i="31"/>
  <c r="AE15" i="31"/>
  <c r="AA15" i="31"/>
  <c r="Z15" i="31"/>
  <c r="AE14" i="31"/>
  <c r="Z14" i="31"/>
  <c r="AE13" i="31"/>
  <c r="AA13" i="31"/>
  <c r="Z13" i="31"/>
  <c r="AE12" i="31"/>
  <c r="AA12" i="31"/>
  <c r="Z12" i="31"/>
  <c r="AE11" i="31"/>
  <c r="AA11" i="31"/>
  <c r="Z11" i="31"/>
  <c r="AE10" i="31"/>
  <c r="Z10" i="31"/>
  <c r="AE9" i="31"/>
  <c r="AA9" i="31"/>
  <c r="Z9" i="31"/>
  <c r="AE8" i="31"/>
  <c r="Z8" i="31"/>
  <c r="AA8" i="31" s="1"/>
  <c r="AE7" i="31"/>
  <c r="Z7" i="31"/>
  <c r="AE6" i="31"/>
  <c r="Z6" i="31"/>
  <c r="AB3" i="31"/>
  <c r="AA3" i="31"/>
  <c r="AE206" i="30"/>
  <c r="Z206" i="30"/>
  <c r="AE205" i="30"/>
  <c r="Z205" i="30"/>
  <c r="AE204" i="30"/>
  <c r="AA204" i="30"/>
  <c r="Z204" i="30"/>
  <c r="AE203" i="30"/>
  <c r="AA203" i="30"/>
  <c r="Z203" i="30"/>
  <c r="AE202" i="30"/>
  <c r="Z202" i="30"/>
  <c r="AE201" i="30"/>
  <c r="AA201" i="30"/>
  <c r="Z201" i="30"/>
  <c r="AE200" i="30"/>
  <c r="Z200" i="30"/>
  <c r="AE199" i="30"/>
  <c r="Z199" i="30"/>
  <c r="AE198" i="30"/>
  <c r="Z198" i="30"/>
  <c r="AE197" i="30"/>
  <c r="Z197" i="30"/>
  <c r="AA197" i="30" s="1"/>
  <c r="AE196" i="30"/>
  <c r="Z196" i="30"/>
  <c r="AE195" i="30"/>
  <c r="Z195" i="30"/>
  <c r="AE194" i="30"/>
  <c r="Z194" i="30"/>
  <c r="AE193" i="30"/>
  <c r="Z193" i="30"/>
  <c r="AE192" i="30"/>
  <c r="AA192" i="30"/>
  <c r="Z192" i="30"/>
  <c r="AE191" i="30"/>
  <c r="AA191" i="30"/>
  <c r="Z191" i="30"/>
  <c r="AE190" i="30"/>
  <c r="Z190" i="30"/>
  <c r="AE189" i="30"/>
  <c r="AA189" i="30"/>
  <c r="Z189" i="30"/>
  <c r="AE188" i="30"/>
  <c r="Z188" i="30"/>
  <c r="AE187" i="30"/>
  <c r="Z187" i="30"/>
  <c r="AE186" i="30"/>
  <c r="Z186" i="30"/>
  <c r="AE185" i="30"/>
  <c r="Z185" i="30"/>
  <c r="AA185" i="30" s="1"/>
  <c r="AE184" i="30"/>
  <c r="Z184" i="30"/>
  <c r="AE183" i="30"/>
  <c r="AA183" i="30"/>
  <c r="Z183" i="30"/>
  <c r="AE182" i="30"/>
  <c r="Z182" i="30"/>
  <c r="AE181" i="30"/>
  <c r="Z181" i="30"/>
  <c r="AE180" i="30"/>
  <c r="AA180" i="30"/>
  <c r="Z180" i="30"/>
  <c r="AE179" i="30"/>
  <c r="AA179" i="30"/>
  <c r="Z179" i="30"/>
  <c r="AE178" i="30"/>
  <c r="Z178" i="30"/>
  <c r="AE177" i="30"/>
  <c r="AA177" i="30"/>
  <c r="Z177" i="30"/>
  <c r="AE176" i="30"/>
  <c r="AA176" i="30"/>
  <c r="Z176" i="30"/>
  <c r="AE175" i="30"/>
  <c r="Z175" i="30"/>
  <c r="AE174" i="30"/>
  <c r="Z174" i="30"/>
  <c r="AE173" i="30"/>
  <c r="Z173" i="30"/>
  <c r="AA173" i="30" s="1"/>
  <c r="AE172" i="30"/>
  <c r="Z172" i="30"/>
  <c r="AE171" i="30"/>
  <c r="AA171" i="30"/>
  <c r="Z171" i="30"/>
  <c r="AE170" i="30"/>
  <c r="Z170" i="30"/>
  <c r="AE169" i="30"/>
  <c r="Z169" i="30"/>
  <c r="AA169" i="30" s="1"/>
  <c r="AE168" i="30"/>
  <c r="AA168" i="30"/>
  <c r="Z168" i="30"/>
  <c r="AE167" i="30"/>
  <c r="AA167" i="30"/>
  <c r="Z167" i="30"/>
  <c r="AE166" i="30"/>
  <c r="Z166" i="30"/>
  <c r="AE165" i="30"/>
  <c r="AA165" i="30"/>
  <c r="Z165" i="30"/>
  <c r="AE164" i="30"/>
  <c r="AA164" i="30"/>
  <c r="Z164" i="30"/>
  <c r="AE163" i="30"/>
  <c r="Z163" i="30"/>
  <c r="AE162" i="30"/>
  <c r="Z162" i="30"/>
  <c r="AE161" i="30"/>
  <c r="AA161" i="30"/>
  <c r="Z161" i="30"/>
  <c r="AE160" i="30"/>
  <c r="Z160" i="30"/>
  <c r="AE159" i="30"/>
  <c r="AA159" i="30"/>
  <c r="Z159" i="30"/>
  <c r="AE158" i="30"/>
  <c r="Z158" i="30"/>
  <c r="AE157" i="30"/>
  <c r="Z157" i="30"/>
  <c r="AA157" i="30" s="1"/>
  <c r="AE156" i="30"/>
  <c r="AA156" i="30"/>
  <c r="Z156" i="30"/>
  <c r="AE155" i="30"/>
  <c r="AA155" i="30"/>
  <c r="Z155" i="30"/>
  <c r="AE154" i="30"/>
  <c r="Z154" i="30"/>
  <c r="AE153" i="30"/>
  <c r="AA153" i="30"/>
  <c r="Z153" i="30"/>
  <c r="AE152" i="30"/>
  <c r="AA152" i="30"/>
  <c r="Z152" i="30"/>
  <c r="AE151" i="30"/>
  <c r="Z151" i="30"/>
  <c r="AE150" i="30"/>
  <c r="Z150" i="30"/>
  <c r="AE149" i="30"/>
  <c r="AA149" i="30"/>
  <c r="Z149" i="30"/>
  <c r="AE148" i="30"/>
  <c r="Z148" i="30"/>
  <c r="AE147" i="30"/>
  <c r="AA147" i="30"/>
  <c r="Z147" i="30"/>
  <c r="AE146" i="30"/>
  <c r="Z146" i="30"/>
  <c r="AE145" i="30"/>
  <c r="Z145" i="30"/>
  <c r="AA145" i="30" s="1"/>
  <c r="AE144" i="30"/>
  <c r="AA144" i="30"/>
  <c r="Z144" i="30"/>
  <c r="AE143" i="30"/>
  <c r="AA143" i="30"/>
  <c r="Z143" i="30"/>
  <c r="AE142" i="30"/>
  <c r="Z142" i="30"/>
  <c r="AE141" i="30"/>
  <c r="AA141" i="30"/>
  <c r="Z141" i="30"/>
  <c r="AE140" i="30"/>
  <c r="AA140" i="30"/>
  <c r="Z140" i="30"/>
  <c r="AE139" i="30"/>
  <c r="Z139" i="30"/>
  <c r="AE138" i="30"/>
  <c r="Z138" i="30"/>
  <c r="AE137" i="30"/>
  <c r="AA137" i="30"/>
  <c r="Z137" i="30"/>
  <c r="AE136" i="30"/>
  <c r="Z136" i="30"/>
  <c r="AE135" i="30"/>
  <c r="AA135" i="30"/>
  <c r="Z135" i="30"/>
  <c r="AE134" i="30"/>
  <c r="Z134" i="30"/>
  <c r="AE133" i="30"/>
  <c r="Z133" i="30"/>
  <c r="AA133" i="30" s="1"/>
  <c r="AE132" i="30"/>
  <c r="AA132" i="30"/>
  <c r="Z132" i="30"/>
  <c r="AE131" i="30"/>
  <c r="AA131" i="30"/>
  <c r="Z131" i="30"/>
  <c r="AE130" i="30"/>
  <c r="Z130" i="30"/>
  <c r="AE129" i="30"/>
  <c r="AA129" i="30"/>
  <c r="Z129" i="30"/>
  <c r="AE128" i="30"/>
  <c r="AA128" i="30"/>
  <c r="Z128" i="30"/>
  <c r="AE127" i="30"/>
  <c r="Z127" i="30"/>
  <c r="AE126" i="30"/>
  <c r="Z126" i="30"/>
  <c r="AE125" i="30"/>
  <c r="Z125" i="30"/>
  <c r="AA125" i="30" s="1"/>
  <c r="AE124" i="30"/>
  <c r="Z124" i="30"/>
  <c r="AE123" i="30"/>
  <c r="AA123" i="30"/>
  <c r="Z123" i="30"/>
  <c r="AE122" i="30"/>
  <c r="Z122" i="30"/>
  <c r="AE121" i="30"/>
  <c r="Z121" i="30"/>
  <c r="AA121" i="30" s="1"/>
  <c r="AE120" i="30"/>
  <c r="AA120" i="30"/>
  <c r="Z120" i="30"/>
  <c r="AE119" i="30"/>
  <c r="AA119" i="30"/>
  <c r="Z119" i="30"/>
  <c r="AE118" i="30"/>
  <c r="Z118" i="30"/>
  <c r="AE117" i="30"/>
  <c r="AA117" i="30"/>
  <c r="Z117" i="30"/>
  <c r="AE116" i="30"/>
  <c r="AA116" i="30"/>
  <c r="Z116" i="30"/>
  <c r="AE115" i="30"/>
  <c r="Z115" i="30"/>
  <c r="AE114" i="30"/>
  <c r="Z114" i="30"/>
  <c r="AE113" i="30"/>
  <c r="Z113" i="30"/>
  <c r="AA113" i="30" s="1"/>
  <c r="AE112" i="30"/>
  <c r="Z112" i="30"/>
  <c r="AE111" i="30"/>
  <c r="AA111" i="30"/>
  <c r="Z111" i="30"/>
  <c r="AE110" i="30"/>
  <c r="Z110" i="30"/>
  <c r="AE109" i="30"/>
  <c r="Z109" i="30"/>
  <c r="AA109" i="30" s="1"/>
  <c r="AE108" i="30"/>
  <c r="AA108" i="30"/>
  <c r="Z108" i="30"/>
  <c r="AE107" i="30"/>
  <c r="AA107" i="30"/>
  <c r="Z107" i="30"/>
  <c r="AE106" i="30"/>
  <c r="Z106" i="30"/>
  <c r="AE105" i="30"/>
  <c r="AA105" i="30"/>
  <c r="Z105" i="30"/>
  <c r="AE104" i="30"/>
  <c r="AA104" i="30"/>
  <c r="Z104" i="30"/>
  <c r="AE103" i="30"/>
  <c r="Z103" i="30"/>
  <c r="AE102" i="30"/>
  <c r="Z102" i="30"/>
  <c r="AE101" i="30"/>
  <c r="Z101" i="30"/>
  <c r="AA101" i="30" s="1"/>
  <c r="AE100" i="30"/>
  <c r="Z100" i="30"/>
  <c r="AE99" i="30"/>
  <c r="AA99" i="30"/>
  <c r="Z99" i="30"/>
  <c r="AE98" i="30"/>
  <c r="Z98" i="30"/>
  <c r="AE97" i="30"/>
  <c r="Z97" i="30"/>
  <c r="AA97" i="30" s="1"/>
  <c r="AE96" i="30"/>
  <c r="AA96" i="30"/>
  <c r="Z96" i="30"/>
  <c r="AE95" i="30"/>
  <c r="Z95" i="30"/>
  <c r="AE94" i="30"/>
  <c r="Z94" i="30"/>
  <c r="AE93" i="30"/>
  <c r="AA93" i="30"/>
  <c r="Z93" i="30"/>
  <c r="AE92" i="30"/>
  <c r="AA92" i="30"/>
  <c r="Z92" i="30"/>
  <c r="AE91" i="30"/>
  <c r="Z91" i="30"/>
  <c r="AE90" i="30"/>
  <c r="Z90" i="30"/>
  <c r="AE89" i="30"/>
  <c r="Z89" i="30"/>
  <c r="AA89" i="30" s="1"/>
  <c r="AE88" i="30"/>
  <c r="Z88" i="30"/>
  <c r="AE87" i="30"/>
  <c r="AA87" i="30"/>
  <c r="Z87" i="30"/>
  <c r="AE86" i="30"/>
  <c r="Z86" i="30"/>
  <c r="AE85" i="30"/>
  <c r="Z85" i="30"/>
  <c r="AA85" i="30" s="1"/>
  <c r="AE84" i="30"/>
  <c r="AA84" i="30"/>
  <c r="Z84" i="30"/>
  <c r="AE83" i="30"/>
  <c r="Z83" i="30"/>
  <c r="AE82" i="30"/>
  <c r="Z82" i="30"/>
  <c r="AE81" i="30"/>
  <c r="AA81" i="30"/>
  <c r="Z81" i="30"/>
  <c r="AE80" i="30"/>
  <c r="AA80" i="30"/>
  <c r="Z80" i="30"/>
  <c r="AE79" i="30"/>
  <c r="Z79" i="30"/>
  <c r="AE78" i="30"/>
  <c r="Z78" i="30"/>
  <c r="AE77" i="30"/>
  <c r="Z77" i="30"/>
  <c r="AA77" i="30" s="1"/>
  <c r="AE76" i="30"/>
  <c r="Z76" i="30"/>
  <c r="AE75" i="30"/>
  <c r="AA75" i="30"/>
  <c r="Z75" i="30"/>
  <c r="AE74" i="30"/>
  <c r="Z74" i="30"/>
  <c r="AE73" i="30"/>
  <c r="Z73" i="30"/>
  <c r="AA73" i="30" s="1"/>
  <c r="AE72" i="30"/>
  <c r="AA72" i="30"/>
  <c r="Z72" i="30"/>
  <c r="AE71" i="30"/>
  <c r="Z71" i="30"/>
  <c r="AE70" i="30"/>
  <c r="Z70" i="30"/>
  <c r="AE69" i="30"/>
  <c r="AA69" i="30"/>
  <c r="Z69" i="30"/>
  <c r="AE68" i="30"/>
  <c r="AA68" i="30"/>
  <c r="Z68" i="30"/>
  <c r="AE67" i="30"/>
  <c r="Z67" i="30"/>
  <c r="AE66" i="30"/>
  <c r="Z66" i="30"/>
  <c r="AE65" i="30"/>
  <c r="Z65" i="30"/>
  <c r="AA65" i="30" s="1"/>
  <c r="AE64" i="30"/>
  <c r="Z64" i="30"/>
  <c r="AE63" i="30"/>
  <c r="AA63" i="30"/>
  <c r="Z63" i="30"/>
  <c r="AE62" i="30"/>
  <c r="Z62" i="30"/>
  <c r="AE61" i="30"/>
  <c r="Z61" i="30"/>
  <c r="AA61" i="30" s="1"/>
  <c r="AE60" i="30"/>
  <c r="AA60" i="30"/>
  <c r="Z60" i="30"/>
  <c r="AE59" i="30"/>
  <c r="Z59" i="30"/>
  <c r="AE58" i="30"/>
  <c r="Z58" i="30"/>
  <c r="AE57" i="30"/>
  <c r="AA57" i="30"/>
  <c r="Z57" i="30"/>
  <c r="AE56" i="30"/>
  <c r="AA56" i="30"/>
  <c r="Z56" i="30"/>
  <c r="AE55" i="30"/>
  <c r="AA55" i="30"/>
  <c r="Z55" i="30"/>
  <c r="AE54" i="30"/>
  <c r="Z54" i="30"/>
  <c r="AE53" i="30"/>
  <c r="Z53" i="30"/>
  <c r="AA53" i="30" s="1"/>
  <c r="AE52" i="30"/>
  <c r="Z52" i="30"/>
  <c r="AE51" i="30"/>
  <c r="AA51" i="30"/>
  <c r="Z51" i="30"/>
  <c r="AE50" i="30"/>
  <c r="Z50" i="30"/>
  <c r="AE49" i="30"/>
  <c r="Z49" i="30"/>
  <c r="AA49" i="30" s="1"/>
  <c r="AE48" i="30"/>
  <c r="AA48" i="30"/>
  <c r="Z48" i="30"/>
  <c r="AE47" i="30"/>
  <c r="AA47" i="30"/>
  <c r="Z47" i="30"/>
  <c r="AE46" i="30"/>
  <c r="Z46" i="30"/>
  <c r="AE45" i="30"/>
  <c r="Z45" i="30"/>
  <c r="AE44" i="30"/>
  <c r="AA44" i="30"/>
  <c r="Z44" i="30"/>
  <c r="AE43" i="30"/>
  <c r="Z43" i="30"/>
  <c r="AE42" i="30"/>
  <c r="Z42" i="30"/>
  <c r="AE41" i="30"/>
  <c r="Z41" i="30"/>
  <c r="AA41" i="30" s="1"/>
  <c r="AE40" i="30"/>
  <c r="AA40" i="30"/>
  <c r="Z40" i="30"/>
  <c r="AE39" i="30"/>
  <c r="AA39" i="30"/>
  <c r="Z39" i="30"/>
  <c r="AE38" i="30"/>
  <c r="Z38" i="30"/>
  <c r="AE37" i="30"/>
  <c r="Z37" i="30"/>
  <c r="AA37" i="30" s="1"/>
  <c r="AE36" i="30"/>
  <c r="AA36" i="30"/>
  <c r="Z36" i="30"/>
  <c r="AE35" i="30"/>
  <c r="AA35" i="30"/>
  <c r="Z35" i="30"/>
  <c r="AE34" i="30"/>
  <c r="Z34" i="30"/>
  <c r="AE33" i="30"/>
  <c r="Z33" i="30"/>
  <c r="AE32" i="30"/>
  <c r="AA32" i="30"/>
  <c r="Z32" i="30"/>
  <c r="AE31" i="30"/>
  <c r="Z31" i="30"/>
  <c r="AE30" i="30"/>
  <c r="Z30" i="30"/>
  <c r="AE29" i="30"/>
  <c r="Z29" i="30"/>
  <c r="AA29" i="30" s="1"/>
  <c r="AE28" i="30"/>
  <c r="AA28" i="30"/>
  <c r="Z28" i="30"/>
  <c r="AE27" i="30"/>
  <c r="AA27" i="30"/>
  <c r="Z27" i="30"/>
  <c r="AE26" i="30"/>
  <c r="Z26" i="30"/>
  <c r="AE25" i="30"/>
  <c r="Z25" i="30"/>
  <c r="AA25" i="30" s="1"/>
  <c r="AE24" i="30"/>
  <c r="AA24" i="30"/>
  <c r="Z24" i="30"/>
  <c r="AE23" i="30"/>
  <c r="AA23" i="30"/>
  <c r="Z23" i="30"/>
  <c r="AE22" i="30"/>
  <c r="Z22" i="30"/>
  <c r="AE21" i="30"/>
  <c r="Z21" i="30"/>
  <c r="AE20" i="30"/>
  <c r="AA20" i="30"/>
  <c r="Z20" i="30"/>
  <c r="AE19" i="30"/>
  <c r="AA19" i="30"/>
  <c r="Z19" i="30"/>
  <c r="AE18" i="30"/>
  <c r="Z18" i="30"/>
  <c r="AE17" i="30"/>
  <c r="Z17" i="30"/>
  <c r="AA17" i="30" s="1"/>
  <c r="AE16" i="30"/>
  <c r="AA16" i="30"/>
  <c r="Z16" i="30"/>
  <c r="AE15" i="30"/>
  <c r="Z15" i="30"/>
  <c r="AE14" i="30"/>
  <c r="Z14" i="30"/>
  <c r="AE13" i="30"/>
  <c r="Z13" i="30"/>
  <c r="AA13" i="30" s="1"/>
  <c r="AE12" i="30"/>
  <c r="AA12" i="30"/>
  <c r="Z12" i="30"/>
  <c r="AE11" i="30"/>
  <c r="Z11" i="30"/>
  <c r="AE10" i="30"/>
  <c r="Z10" i="30"/>
  <c r="AE9" i="30"/>
  <c r="Z9" i="30"/>
  <c r="AE8" i="30"/>
  <c r="AA8" i="30"/>
  <c r="Z8" i="30"/>
  <c r="AE7" i="30"/>
  <c r="Z7" i="30"/>
  <c r="AA7" i="30" s="1"/>
  <c r="AE6" i="30"/>
  <c r="AA6" i="30"/>
  <c r="Z6" i="30"/>
  <c r="AA3" i="30"/>
  <c r="AB3" i="30" s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210" i="29"/>
  <c r="AE209" i="29"/>
  <c r="AE208" i="29"/>
  <c r="AE207" i="29"/>
  <c r="AE206" i="29"/>
  <c r="AE205" i="29"/>
  <c r="AE204" i="29"/>
  <c r="AE203" i="29"/>
  <c r="AE202" i="29"/>
  <c r="AE201" i="29"/>
  <c r="AE200" i="29"/>
  <c r="AE199" i="29"/>
  <c r="AE198" i="29"/>
  <c r="AE197" i="29"/>
  <c r="AE196" i="29"/>
  <c r="AE195" i="29"/>
  <c r="AE194" i="29"/>
  <c r="AE193" i="29"/>
  <c r="AE192" i="29"/>
  <c r="AE191" i="29"/>
  <c r="AE190" i="29"/>
  <c r="AE189" i="29"/>
  <c r="AE188" i="29"/>
  <c r="AE187" i="29"/>
  <c r="AE186" i="29"/>
  <c r="AE185" i="29"/>
  <c r="AE184" i="29"/>
  <c r="AE183" i="29"/>
  <c r="AE182" i="29"/>
  <c r="AE181" i="29"/>
  <c r="AE180" i="29"/>
  <c r="AE179" i="29"/>
  <c r="AE178" i="29"/>
  <c r="AE177" i="29"/>
  <c r="AE176" i="29"/>
  <c r="AE175" i="29"/>
  <c r="AE174" i="29"/>
  <c r="AE173" i="29"/>
  <c r="AE172" i="29"/>
  <c r="AE171" i="29"/>
  <c r="AE170" i="29"/>
  <c r="AE169" i="29"/>
  <c r="AE168" i="29"/>
  <c r="AE167" i="29"/>
  <c r="AE166" i="29"/>
  <c r="AE165" i="29"/>
  <c r="AE164" i="29"/>
  <c r="AE163" i="29"/>
  <c r="AE162" i="29"/>
  <c r="AE161" i="29"/>
  <c r="AE160" i="29"/>
  <c r="AE159" i="29"/>
  <c r="AE158" i="29"/>
  <c r="AE157" i="29"/>
  <c r="AE156" i="29"/>
  <c r="AE155" i="29"/>
  <c r="AE154" i="29"/>
  <c r="AE153" i="29"/>
  <c r="AE152" i="29"/>
  <c r="AE151" i="29"/>
  <c r="AE150" i="29"/>
  <c r="AE149" i="29"/>
  <c r="AE148" i="29"/>
  <c r="AE147" i="29"/>
  <c r="AE146" i="29"/>
  <c r="AE145" i="29"/>
  <c r="AE144" i="29"/>
  <c r="AE143" i="29"/>
  <c r="AE142" i="29"/>
  <c r="AE141" i="29"/>
  <c r="AE140" i="29"/>
  <c r="AE139" i="29"/>
  <c r="AE138" i="29"/>
  <c r="AE137" i="29"/>
  <c r="AE136" i="29"/>
  <c r="AE135" i="29"/>
  <c r="AE134" i="29"/>
  <c r="AE133" i="29"/>
  <c r="AE132" i="29"/>
  <c r="AE131" i="29"/>
  <c r="AE130" i="29"/>
  <c r="AE129" i="29"/>
  <c r="AE128" i="29"/>
  <c r="AE127" i="29"/>
  <c r="AE126" i="29"/>
  <c r="AE125" i="29"/>
  <c r="AE124" i="29"/>
  <c r="AE123" i="29"/>
  <c r="AE122" i="29"/>
  <c r="AE121" i="29"/>
  <c r="AE120" i="29"/>
  <c r="AE119" i="29"/>
  <c r="AE118" i="29"/>
  <c r="AE117" i="29"/>
  <c r="AE116" i="29"/>
  <c r="AE115" i="29"/>
  <c r="AE114" i="29"/>
  <c r="AE113" i="29"/>
  <c r="AE112" i="29"/>
  <c r="AE111" i="29"/>
  <c r="AE110" i="29"/>
  <c r="AE109" i="29"/>
  <c r="AE108" i="29"/>
  <c r="AE107" i="29"/>
  <c r="AE106" i="29"/>
  <c r="AE105" i="29"/>
  <c r="AE104" i="29"/>
  <c r="AE103" i="29"/>
  <c r="AE102" i="29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X1005" i="37"/>
  <c r="Y1005" i="37"/>
  <c r="Z1005" i="37"/>
  <c r="X1004" i="37"/>
  <c r="Y1004" i="37"/>
  <c r="Z1004" i="37"/>
  <c r="Z4" i="37"/>
  <c r="Z5" i="37"/>
  <c r="Z6" i="37"/>
  <c r="Z7" i="37"/>
  <c r="Z8" i="37"/>
  <c r="Z9" i="37"/>
  <c r="Z10" i="37"/>
  <c r="Z11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/>
  <c r="Z99" i="37"/>
  <c r="Z100" i="37"/>
  <c r="Z101" i="37"/>
  <c r="Z102" i="37"/>
  <c r="Z103" i="37"/>
  <c r="Z104" i="37"/>
  <c r="Z105" i="37"/>
  <c r="Z106" i="37"/>
  <c r="Z107" i="37"/>
  <c r="Z108" i="37"/>
  <c r="Z109" i="37"/>
  <c r="Z110" i="37"/>
  <c r="Z111" i="37"/>
  <c r="Z112" i="37"/>
  <c r="Z113" i="37"/>
  <c r="Z114" i="37"/>
  <c r="Z115" i="37"/>
  <c r="Z116" i="37"/>
  <c r="Z117" i="37"/>
  <c r="Z118" i="37"/>
  <c r="Z119" i="37"/>
  <c r="Z120" i="37"/>
  <c r="Z121" i="37"/>
  <c r="Z122" i="37"/>
  <c r="Z123" i="37"/>
  <c r="Z124" i="37"/>
  <c r="Z125" i="37"/>
  <c r="Z126" i="37"/>
  <c r="Z127" i="37"/>
  <c r="Z128" i="37"/>
  <c r="Z129" i="37"/>
  <c r="Z130" i="37"/>
  <c r="Z131" i="37"/>
  <c r="Z132" i="37"/>
  <c r="Z133" i="37"/>
  <c r="Z134" i="37"/>
  <c r="Z135" i="37"/>
  <c r="Z136" i="37"/>
  <c r="Z137" i="37"/>
  <c r="Z138" i="37"/>
  <c r="Z139" i="37"/>
  <c r="Z140" i="37"/>
  <c r="Z141" i="37"/>
  <c r="Z142" i="37"/>
  <c r="Z143" i="37"/>
  <c r="Z144" i="37"/>
  <c r="Z145" i="37"/>
  <c r="Z146" i="37"/>
  <c r="Z147" i="37"/>
  <c r="Z148" i="37"/>
  <c r="Z149" i="37"/>
  <c r="Z150" i="37"/>
  <c r="Z151" i="37"/>
  <c r="Z152" i="37"/>
  <c r="Z153" i="37"/>
  <c r="Z154" i="37"/>
  <c r="Z155" i="37"/>
  <c r="Z156" i="37"/>
  <c r="Z157" i="37"/>
  <c r="Z158" i="37"/>
  <c r="Z159" i="37"/>
  <c r="Z160" i="37"/>
  <c r="Z161" i="37"/>
  <c r="Z162" i="37"/>
  <c r="Z163" i="37"/>
  <c r="Z164" i="37"/>
  <c r="Z165" i="37"/>
  <c r="Z166" i="37"/>
  <c r="Z167" i="37"/>
  <c r="Z168" i="37"/>
  <c r="Z169" i="37"/>
  <c r="Z170" i="37"/>
  <c r="Z171" i="37"/>
  <c r="Z172" i="37"/>
  <c r="Z173" i="37"/>
  <c r="Z174" i="37"/>
  <c r="Z175" i="37"/>
  <c r="Z176" i="37"/>
  <c r="Z177" i="37"/>
  <c r="Z178" i="37"/>
  <c r="Z179" i="37"/>
  <c r="Z180" i="37"/>
  <c r="Z181" i="37"/>
  <c r="Z182" i="37"/>
  <c r="Z183" i="37"/>
  <c r="Z184" i="37"/>
  <c r="Z185" i="37"/>
  <c r="Z186" i="37"/>
  <c r="Z187" i="37"/>
  <c r="Z188" i="37"/>
  <c r="Z189" i="37"/>
  <c r="Z190" i="37"/>
  <c r="Z191" i="37"/>
  <c r="Z192" i="37"/>
  <c r="Z193" i="37"/>
  <c r="Z194" i="37"/>
  <c r="Z195" i="37"/>
  <c r="Z196" i="37"/>
  <c r="Z197" i="37"/>
  <c r="Z198" i="37"/>
  <c r="Z199" i="37"/>
  <c r="Z200" i="37"/>
  <c r="Z201" i="37"/>
  <c r="Z202" i="37"/>
  <c r="Z203" i="37"/>
  <c r="Z204" i="37"/>
  <c r="Z205" i="37"/>
  <c r="Z206" i="37"/>
  <c r="Z207" i="37"/>
  <c r="Z208" i="37"/>
  <c r="Z209" i="37"/>
  <c r="Z210" i="37"/>
  <c r="Z211" i="37"/>
  <c r="Z212" i="37"/>
  <c r="Z213" i="37"/>
  <c r="Z214" i="37"/>
  <c r="Z215" i="37"/>
  <c r="Z216" i="37"/>
  <c r="Z217" i="37"/>
  <c r="Z218" i="37"/>
  <c r="Z219" i="37"/>
  <c r="Z220" i="37"/>
  <c r="Z221" i="37"/>
  <c r="Z222" i="37"/>
  <c r="Z223" i="37"/>
  <c r="Z224" i="37"/>
  <c r="Z225" i="37"/>
  <c r="Z226" i="37"/>
  <c r="Z227" i="37"/>
  <c r="Z228" i="37"/>
  <c r="Z229" i="37"/>
  <c r="Z230" i="37"/>
  <c r="Z231" i="37"/>
  <c r="Z232" i="37"/>
  <c r="Z233" i="37"/>
  <c r="Z234" i="37"/>
  <c r="Z235" i="37"/>
  <c r="Z236" i="37"/>
  <c r="Z237" i="37"/>
  <c r="Z238" i="37"/>
  <c r="Z239" i="37"/>
  <c r="Z240" i="37"/>
  <c r="Z241" i="37"/>
  <c r="Z242" i="37"/>
  <c r="Z243" i="37"/>
  <c r="Z244" i="37"/>
  <c r="Z245" i="37"/>
  <c r="Z246" i="37"/>
  <c r="Z247" i="37"/>
  <c r="Z248" i="37"/>
  <c r="Z249" i="37"/>
  <c r="Z250" i="37"/>
  <c r="Z251" i="37"/>
  <c r="Z252" i="37"/>
  <c r="Z253" i="37"/>
  <c r="Z254" i="37"/>
  <c r="Z255" i="37"/>
  <c r="Z256" i="37"/>
  <c r="Z257" i="37"/>
  <c r="Z258" i="37"/>
  <c r="Z259" i="37"/>
  <c r="Z260" i="37"/>
  <c r="Z261" i="37"/>
  <c r="Z262" i="37"/>
  <c r="Z263" i="37"/>
  <c r="Z264" i="37"/>
  <c r="Z265" i="37"/>
  <c r="Z266" i="37"/>
  <c r="Z267" i="37"/>
  <c r="Z268" i="37"/>
  <c r="Z269" i="37"/>
  <c r="Z270" i="37"/>
  <c r="Z271" i="37"/>
  <c r="Z272" i="37"/>
  <c r="Z273" i="37"/>
  <c r="Z274" i="37"/>
  <c r="Z275" i="37"/>
  <c r="Z276" i="37"/>
  <c r="Z277" i="37"/>
  <c r="Z278" i="37"/>
  <c r="Z279" i="37"/>
  <c r="Z280" i="37"/>
  <c r="Z281" i="37"/>
  <c r="Z282" i="37"/>
  <c r="Z283" i="37"/>
  <c r="Z284" i="37"/>
  <c r="Z285" i="37"/>
  <c r="Z286" i="37"/>
  <c r="Z287" i="37"/>
  <c r="Z288" i="37"/>
  <c r="Z289" i="37"/>
  <c r="Z290" i="37"/>
  <c r="Z291" i="37"/>
  <c r="Z292" i="37"/>
  <c r="Z293" i="37"/>
  <c r="Z294" i="37"/>
  <c r="Z295" i="37"/>
  <c r="Z296" i="37"/>
  <c r="Z297" i="37"/>
  <c r="Z298" i="37"/>
  <c r="Z299" i="37"/>
  <c r="Z300" i="37"/>
  <c r="Z301" i="37"/>
  <c r="Z302" i="37"/>
  <c r="Z303" i="37"/>
  <c r="Z304" i="37"/>
  <c r="Z305" i="37"/>
  <c r="Z306" i="37"/>
  <c r="Z307" i="37"/>
  <c r="Z308" i="37"/>
  <c r="Z309" i="37"/>
  <c r="Z310" i="37"/>
  <c r="Z311" i="37"/>
  <c r="Z312" i="37"/>
  <c r="Z313" i="37"/>
  <c r="Z314" i="37"/>
  <c r="Z315" i="37"/>
  <c r="Z316" i="37"/>
  <c r="Z317" i="37"/>
  <c r="Z318" i="37"/>
  <c r="Z319" i="37"/>
  <c r="Z320" i="37"/>
  <c r="Z321" i="37"/>
  <c r="Z322" i="37"/>
  <c r="Z323" i="37"/>
  <c r="Z324" i="37"/>
  <c r="Z325" i="37"/>
  <c r="Z326" i="37"/>
  <c r="Z327" i="37"/>
  <c r="Z328" i="37"/>
  <c r="Z329" i="37"/>
  <c r="Z330" i="37"/>
  <c r="Z331" i="37"/>
  <c r="Z332" i="37"/>
  <c r="Z333" i="37"/>
  <c r="Z334" i="37"/>
  <c r="Z335" i="37"/>
  <c r="Z336" i="37"/>
  <c r="Z337" i="37"/>
  <c r="Z338" i="37"/>
  <c r="Z339" i="37"/>
  <c r="Z340" i="37"/>
  <c r="Z341" i="37"/>
  <c r="Z342" i="37"/>
  <c r="Z343" i="37"/>
  <c r="Z344" i="37"/>
  <c r="Z345" i="37"/>
  <c r="Z346" i="37"/>
  <c r="Z347" i="37"/>
  <c r="Z348" i="37"/>
  <c r="Z349" i="37"/>
  <c r="Z350" i="37"/>
  <c r="Z351" i="37"/>
  <c r="Z352" i="37"/>
  <c r="Z353" i="37"/>
  <c r="Z354" i="37"/>
  <c r="Z355" i="37"/>
  <c r="Z356" i="37"/>
  <c r="Z357" i="37"/>
  <c r="Z358" i="37"/>
  <c r="Z359" i="37"/>
  <c r="Z360" i="37"/>
  <c r="Z361" i="37"/>
  <c r="Z362" i="37"/>
  <c r="Z363" i="37"/>
  <c r="Z364" i="37"/>
  <c r="Z365" i="37"/>
  <c r="Z366" i="37"/>
  <c r="Z367" i="37"/>
  <c r="Z368" i="37"/>
  <c r="Z369" i="37"/>
  <c r="Z370" i="37"/>
  <c r="Z371" i="37"/>
  <c r="Z372" i="37"/>
  <c r="Z373" i="37"/>
  <c r="Z374" i="37"/>
  <c r="Z375" i="37"/>
  <c r="Z376" i="37"/>
  <c r="Z377" i="37"/>
  <c r="Z378" i="37"/>
  <c r="Z379" i="37"/>
  <c r="Z380" i="37"/>
  <c r="Z381" i="37"/>
  <c r="Z382" i="37"/>
  <c r="Z383" i="37"/>
  <c r="Z384" i="37"/>
  <c r="Z385" i="37"/>
  <c r="Z386" i="37"/>
  <c r="Z387" i="37"/>
  <c r="Z388" i="37"/>
  <c r="Z389" i="37"/>
  <c r="Z390" i="37"/>
  <c r="Z391" i="37"/>
  <c r="Z392" i="37"/>
  <c r="Z393" i="37"/>
  <c r="Z394" i="37"/>
  <c r="Z395" i="37"/>
  <c r="Z396" i="37"/>
  <c r="Z397" i="37"/>
  <c r="Z398" i="37"/>
  <c r="Z399" i="37"/>
  <c r="Z400" i="37"/>
  <c r="Z401" i="37"/>
  <c r="Z402" i="37"/>
  <c r="Z403" i="37"/>
  <c r="Z404" i="37"/>
  <c r="Z405" i="37"/>
  <c r="Z406" i="37"/>
  <c r="Z407" i="37"/>
  <c r="Z408" i="37"/>
  <c r="Z409" i="37"/>
  <c r="Z410" i="37"/>
  <c r="Z411" i="37"/>
  <c r="Z412" i="37"/>
  <c r="Z413" i="37"/>
  <c r="Z414" i="37"/>
  <c r="Z415" i="37"/>
  <c r="Z416" i="37"/>
  <c r="Z417" i="37"/>
  <c r="Z418" i="37"/>
  <c r="Z419" i="37"/>
  <c r="Z420" i="37"/>
  <c r="Z421" i="37"/>
  <c r="Z422" i="37"/>
  <c r="Z423" i="37"/>
  <c r="Z424" i="37"/>
  <c r="Z425" i="37"/>
  <c r="Z426" i="37"/>
  <c r="Z427" i="37"/>
  <c r="Z428" i="37"/>
  <c r="Z429" i="37"/>
  <c r="Z430" i="37"/>
  <c r="Z431" i="37"/>
  <c r="Z432" i="37"/>
  <c r="Z433" i="37"/>
  <c r="Z434" i="37"/>
  <c r="Z435" i="37"/>
  <c r="Z436" i="37"/>
  <c r="Z437" i="37"/>
  <c r="Z438" i="37"/>
  <c r="Z439" i="37"/>
  <c r="Z440" i="37"/>
  <c r="Z441" i="37"/>
  <c r="Z442" i="37"/>
  <c r="Z443" i="37"/>
  <c r="Z444" i="37"/>
  <c r="Z445" i="37"/>
  <c r="Z446" i="37"/>
  <c r="Z447" i="37"/>
  <c r="Z448" i="37"/>
  <c r="Z449" i="37"/>
  <c r="Z450" i="37"/>
  <c r="Z451" i="37"/>
  <c r="Z452" i="37"/>
  <c r="Z453" i="37"/>
  <c r="Z454" i="37"/>
  <c r="Z455" i="37"/>
  <c r="Z456" i="37"/>
  <c r="Z457" i="37"/>
  <c r="Z458" i="37"/>
  <c r="Z459" i="37"/>
  <c r="Z460" i="37"/>
  <c r="Z461" i="37"/>
  <c r="Z462" i="37"/>
  <c r="Z463" i="37"/>
  <c r="Z464" i="37"/>
  <c r="Z465" i="37"/>
  <c r="Z466" i="37"/>
  <c r="Z467" i="37"/>
  <c r="Z468" i="37"/>
  <c r="Z469" i="37"/>
  <c r="Z470" i="37"/>
  <c r="Z471" i="37"/>
  <c r="Z472" i="37"/>
  <c r="Z473" i="37"/>
  <c r="Z474" i="37"/>
  <c r="Z475" i="37"/>
  <c r="Z476" i="37"/>
  <c r="Z477" i="37"/>
  <c r="Z478" i="37"/>
  <c r="Z479" i="37"/>
  <c r="Z480" i="37"/>
  <c r="Z481" i="37"/>
  <c r="Z482" i="37"/>
  <c r="Z483" i="37"/>
  <c r="Z484" i="37"/>
  <c r="Z485" i="37"/>
  <c r="Z486" i="37"/>
  <c r="Z487" i="37"/>
  <c r="Z488" i="37"/>
  <c r="Z489" i="37"/>
  <c r="Z490" i="37"/>
  <c r="Z491" i="37"/>
  <c r="Z492" i="37"/>
  <c r="Z493" i="37"/>
  <c r="Z494" i="37"/>
  <c r="Z495" i="37"/>
  <c r="Z496" i="37"/>
  <c r="Z497" i="37"/>
  <c r="Z498" i="37"/>
  <c r="Z499" i="37"/>
  <c r="Z500" i="37"/>
  <c r="Z501" i="37"/>
  <c r="Z502" i="37"/>
  <c r="Z503" i="37"/>
  <c r="Z504" i="37"/>
  <c r="Z505" i="37"/>
  <c r="Z506" i="37"/>
  <c r="Z507" i="37"/>
  <c r="Z508" i="37"/>
  <c r="Z509" i="37"/>
  <c r="Z510" i="37"/>
  <c r="Z511" i="37"/>
  <c r="Z512" i="37"/>
  <c r="Z513" i="37"/>
  <c r="Z514" i="37"/>
  <c r="Z515" i="37"/>
  <c r="Z516" i="37"/>
  <c r="Z517" i="37"/>
  <c r="Z518" i="37"/>
  <c r="Z519" i="37"/>
  <c r="Z520" i="37"/>
  <c r="Z521" i="37"/>
  <c r="Z522" i="37"/>
  <c r="Z523" i="37"/>
  <c r="Z524" i="37"/>
  <c r="Z525" i="37"/>
  <c r="Z526" i="37"/>
  <c r="Z527" i="37"/>
  <c r="Z528" i="37"/>
  <c r="Z529" i="37"/>
  <c r="Z530" i="37"/>
  <c r="Z531" i="37"/>
  <c r="Z532" i="37"/>
  <c r="Z533" i="37"/>
  <c r="Z534" i="37"/>
  <c r="Z535" i="37"/>
  <c r="Z536" i="37"/>
  <c r="Z537" i="37"/>
  <c r="Z538" i="37"/>
  <c r="Z539" i="37"/>
  <c r="Z540" i="37"/>
  <c r="Z541" i="37"/>
  <c r="Z542" i="37"/>
  <c r="Z543" i="37"/>
  <c r="Z544" i="37"/>
  <c r="Z545" i="37"/>
  <c r="Z546" i="37"/>
  <c r="Z547" i="37"/>
  <c r="Z548" i="37"/>
  <c r="Z549" i="37"/>
  <c r="Z550" i="37"/>
  <c r="Z551" i="37"/>
  <c r="Z552" i="37"/>
  <c r="Z553" i="37"/>
  <c r="Z554" i="37"/>
  <c r="Z555" i="37"/>
  <c r="Z556" i="37"/>
  <c r="Z557" i="37"/>
  <c r="Z558" i="37"/>
  <c r="Z559" i="37"/>
  <c r="Z560" i="37"/>
  <c r="Z561" i="37"/>
  <c r="Z562" i="37"/>
  <c r="Z563" i="37"/>
  <c r="Z564" i="37"/>
  <c r="Z565" i="37"/>
  <c r="Z566" i="37"/>
  <c r="Z567" i="37"/>
  <c r="Z568" i="37"/>
  <c r="Z569" i="37"/>
  <c r="Z570" i="37"/>
  <c r="Z571" i="37"/>
  <c r="Z572" i="37"/>
  <c r="Z573" i="37"/>
  <c r="Z574" i="37"/>
  <c r="Z575" i="37"/>
  <c r="Z576" i="37"/>
  <c r="Z577" i="37"/>
  <c r="Z578" i="37"/>
  <c r="Z579" i="37"/>
  <c r="Z580" i="37"/>
  <c r="Z581" i="37"/>
  <c r="Z582" i="37"/>
  <c r="Z583" i="37"/>
  <c r="Z584" i="37"/>
  <c r="Z585" i="37"/>
  <c r="Z586" i="37"/>
  <c r="Z587" i="37"/>
  <c r="Z588" i="37"/>
  <c r="Z589" i="37"/>
  <c r="Z590" i="37"/>
  <c r="Z591" i="37"/>
  <c r="Z592" i="37"/>
  <c r="Z593" i="37"/>
  <c r="Z594" i="37"/>
  <c r="Z595" i="37"/>
  <c r="Z596" i="37"/>
  <c r="Z597" i="37"/>
  <c r="Z598" i="37"/>
  <c r="Z599" i="37"/>
  <c r="Z600" i="37"/>
  <c r="Z601" i="37"/>
  <c r="Z602" i="37"/>
  <c r="Z603" i="37"/>
  <c r="Z604" i="37"/>
  <c r="Z605" i="37"/>
  <c r="Z606" i="37"/>
  <c r="Z607" i="37"/>
  <c r="Z608" i="37"/>
  <c r="Z609" i="37"/>
  <c r="Z610" i="37"/>
  <c r="Z611" i="37"/>
  <c r="Z612" i="37"/>
  <c r="Z613" i="37"/>
  <c r="Z614" i="37"/>
  <c r="Z615" i="37"/>
  <c r="Z616" i="37"/>
  <c r="Z617" i="37"/>
  <c r="Z618" i="37"/>
  <c r="Z619" i="37"/>
  <c r="Z620" i="37"/>
  <c r="Z621" i="37"/>
  <c r="Z622" i="37"/>
  <c r="Z623" i="37"/>
  <c r="Z624" i="37"/>
  <c r="Z625" i="37"/>
  <c r="Z626" i="37"/>
  <c r="Z627" i="37"/>
  <c r="Z628" i="37"/>
  <c r="Z629" i="37"/>
  <c r="Z630" i="37"/>
  <c r="Z631" i="37"/>
  <c r="Z632" i="37"/>
  <c r="Z633" i="37"/>
  <c r="Z634" i="37"/>
  <c r="Z635" i="37"/>
  <c r="Z636" i="37"/>
  <c r="Z637" i="37"/>
  <c r="Z638" i="37"/>
  <c r="Z639" i="37"/>
  <c r="Z640" i="37"/>
  <c r="Z641" i="37"/>
  <c r="Z642" i="37"/>
  <c r="Z643" i="37"/>
  <c r="Z644" i="37"/>
  <c r="Z645" i="37"/>
  <c r="Z646" i="37"/>
  <c r="Z647" i="37"/>
  <c r="Z648" i="37"/>
  <c r="Z649" i="37"/>
  <c r="Z650" i="37"/>
  <c r="Z651" i="37"/>
  <c r="Z652" i="37"/>
  <c r="Z653" i="37"/>
  <c r="Z654" i="37"/>
  <c r="Z655" i="37"/>
  <c r="Z656" i="37"/>
  <c r="Z657" i="37"/>
  <c r="Z658" i="37"/>
  <c r="Z659" i="37"/>
  <c r="Z660" i="37"/>
  <c r="Z661" i="37"/>
  <c r="Z662" i="37"/>
  <c r="Z663" i="37"/>
  <c r="Z664" i="37"/>
  <c r="Z665" i="37"/>
  <c r="Z666" i="37"/>
  <c r="Z667" i="37"/>
  <c r="Z668" i="37"/>
  <c r="Z669" i="37"/>
  <c r="Z670" i="37"/>
  <c r="Z671" i="37"/>
  <c r="Z672" i="37"/>
  <c r="Z673" i="37"/>
  <c r="Z674" i="37"/>
  <c r="Z675" i="37"/>
  <c r="Z676" i="37"/>
  <c r="Z677" i="37"/>
  <c r="Z678" i="37"/>
  <c r="Z679" i="37"/>
  <c r="Z680" i="37"/>
  <c r="Z681" i="37"/>
  <c r="Z682" i="37"/>
  <c r="Z683" i="37"/>
  <c r="Z684" i="37"/>
  <c r="Z685" i="37"/>
  <c r="Z686" i="37"/>
  <c r="Z687" i="37"/>
  <c r="Z688" i="37"/>
  <c r="Z689" i="37"/>
  <c r="Z690" i="37"/>
  <c r="Z691" i="37"/>
  <c r="Z692" i="37"/>
  <c r="Z693" i="37"/>
  <c r="Z694" i="37"/>
  <c r="Z695" i="37"/>
  <c r="Z696" i="37"/>
  <c r="Z697" i="37"/>
  <c r="Z698" i="37"/>
  <c r="Z699" i="37"/>
  <c r="Z700" i="37"/>
  <c r="Z701" i="37"/>
  <c r="Z702" i="37"/>
  <c r="Z703" i="37"/>
  <c r="Z704" i="37"/>
  <c r="Z705" i="37"/>
  <c r="Z706" i="37"/>
  <c r="Z707" i="37"/>
  <c r="Z708" i="37"/>
  <c r="Z709" i="37"/>
  <c r="Z710" i="37"/>
  <c r="Z711" i="37"/>
  <c r="Z712" i="37"/>
  <c r="Z713" i="37"/>
  <c r="Z714" i="37"/>
  <c r="Z715" i="37"/>
  <c r="Z716" i="37"/>
  <c r="Z717" i="37"/>
  <c r="Z718" i="37"/>
  <c r="Z719" i="37"/>
  <c r="Z720" i="37"/>
  <c r="Z721" i="37"/>
  <c r="Z722" i="37"/>
  <c r="Z723" i="37"/>
  <c r="Z724" i="37"/>
  <c r="Z725" i="37"/>
  <c r="Z726" i="37"/>
  <c r="Z727" i="37"/>
  <c r="Z728" i="37"/>
  <c r="Z729" i="37"/>
  <c r="Z730" i="37"/>
  <c r="Z731" i="37"/>
  <c r="Z732" i="37"/>
  <c r="Z733" i="37"/>
  <c r="Z734" i="37"/>
  <c r="Z735" i="37"/>
  <c r="Z736" i="37"/>
  <c r="Z737" i="37"/>
  <c r="Z738" i="37"/>
  <c r="Z739" i="37"/>
  <c r="Z740" i="37"/>
  <c r="Z741" i="37"/>
  <c r="Z742" i="37"/>
  <c r="Z743" i="37"/>
  <c r="Z744" i="37"/>
  <c r="Z745" i="37"/>
  <c r="Z746" i="37"/>
  <c r="Z747" i="37"/>
  <c r="Z748" i="37"/>
  <c r="Z749" i="37"/>
  <c r="Z750" i="37"/>
  <c r="Z751" i="37"/>
  <c r="Z752" i="37"/>
  <c r="Z753" i="37"/>
  <c r="Z754" i="37"/>
  <c r="Z755" i="37"/>
  <c r="Z756" i="37"/>
  <c r="Z757" i="37"/>
  <c r="Z758" i="37"/>
  <c r="Z759" i="37"/>
  <c r="Z760" i="37"/>
  <c r="Z761" i="37"/>
  <c r="Z762" i="37"/>
  <c r="Z763" i="37"/>
  <c r="Z764" i="37"/>
  <c r="Z765" i="37"/>
  <c r="Z766" i="37"/>
  <c r="Z767" i="37"/>
  <c r="Z768" i="37"/>
  <c r="Z769" i="37"/>
  <c r="Z770" i="37"/>
  <c r="Z771" i="37"/>
  <c r="Z772" i="37"/>
  <c r="Z773" i="37"/>
  <c r="Z774" i="37"/>
  <c r="Z775" i="37"/>
  <c r="Z776" i="37"/>
  <c r="Z777" i="37"/>
  <c r="Z778" i="37"/>
  <c r="Z779" i="37"/>
  <c r="Z780" i="37"/>
  <c r="Z781" i="37"/>
  <c r="Z782" i="37"/>
  <c r="Z783" i="37"/>
  <c r="Z784" i="37"/>
  <c r="Z785" i="37"/>
  <c r="Z786" i="37"/>
  <c r="Z787" i="37"/>
  <c r="Z788" i="37"/>
  <c r="Z789" i="37"/>
  <c r="Z790" i="37"/>
  <c r="Z791" i="37"/>
  <c r="Z792" i="37"/>
  <c r="Z793" i="37"/>
  <c r="Z794" i="37"/>
  <c r="Z795" i="37"/>
  <c r="Z796" i="37"/>
  <c r="Z797" i="37"/>
  <c r="Z798" i="37"/>
  <c r="Z799" i="37"/>
  <c r="Z800" i="37"/>
  <c r="Z801" i="37"/>
  <c r="Z802" i="37"/>
  <c r="Z803" i="37"/>
  <c r="Z804" i="37"/>
  <c r="Z805" i="37"/>
  <c r="Z806" i="37"/>
  <c r="Z807" i="37"/>
  <c r="Z808" i="37"/>
  <c r="Z809" i="37"/>
  <c r="Z810" i="37"/>
  <c r="Z811" i="37"/>
  <c r="Z812" i="37"/>
  <c r="Z813" i="37"/>
  <c r="Z814" i="37"/>
  <c r="Z815" i="37"/>
  <c r="Z816" i="37"/>
  <c r="Z817" i="37"/>
  <c r="Z818" i="37"/>
  <c r="Z819" i="37"/>
  <c r="Z820" i="37"/>
  <c r="Z821" i="37"/>
  <c r="Z822" i="37"/>
  <c r="Z823" i="37"/>
  <c r="Z824" i="37"/>
  <c r="Z825" i="37"/>
  <c r="Z826" i="37"/>
  <c r="Z827" i="37"/>
  <c r="Z828" i="37"/>
  <c r="Z829" i="37"/>
  <c r="Z830" i="37"/>
  <c r="Z831" i="37"/>
  <c r="Z832" i="37"/>
  <c r="Z833" i="37"/>
  <c r="Z834" i="37"/>
  <c r="Z835" i="37"/>
  <c r="Z836" i="37"/>
  <c r="Z837" i="37"/>
  <c r="Z838" i="37"/>
  <c r="Z839" i="37"/>
  <c r="Z840" i="37"/>
  <c r="Z841" i="37"/>
  <c r="Z842" i="37"/>
  <c r="Z843" i="37"/>
  <c r="Z844" i="37"/>
  <c r="Z845" i="37"/>
  <c r="Z846" i="37"/>
  <c r="Z847" i="37"/>
  <c r="Z848" i="37"/>
  <c r="Z849" i="37"/>
  <c r="Z850" i="37"/>
  <c r="Z851" i="37"/>
  <c r="Z852" i="37"/>
  <c r="Z853" i="37"/>
  <c r="Z854" i="37"/>
  <c r="Z855" i="37"/>
  <c r="Z856" i="37"/>
  <c r="Z857" i="37"/>
  <c r="Z858" i="37"/>
  <c r="Z859" i="37"/>
  <c r="Z860" i="37"/>
  <c r="Z861" i="37"/>
  <c r="Z862" i="37"/>
  <c r="Z863" i="37"/>
  <c r="Z864" i="37"/>
  <c r="Z865" i="37"/>
  <c r="Z866" i="37"/>
  <c r="Z867" i="37"/>
  <c r="Z868" i="37"/>
  <c r="Z869" i="37"/>
  <c r="Z870" i="37"/>
  <c r="Z871" i="37"/>
  <c r="Z872" i="37"/>
  <c r="Z873" i="37"/>
  <c r="Z874" i="37"/>
  <c r="Z875" i="37"/>
  <c r="Z876" i="37"/>
  <c r="Z877" i="37"/>
  <c r="Z878" i="37"/>
  <c r="Z879" i="37"/>
  <c r="Z880" i="37"/>
  <c r="Z881" i="37"/>
  <c r="Z882" i="37"/>
  <c r="Z883" i="37"/>
  <c r="Z884" i="37"/>
  <c r="Z885" i="37"/>
  <c r="Z886" i="37"/>
  <c r="Z887" i="37"/>
  <c r="Z888" i="37"/>
  <c r="Z889" i="37"/>
  <c r="Z890" i="37"/>
  <c r="Z891" i="37"/>
  <c r="Z892" i="37"/>
  <c r="Z893" i="37"/>
  <c r="Z894" i="37"/>
  <c r="Z895" i="37"/>
  <c r="Z896" i="37"/>
  <c r="Z897" i="37"/>
  <c r="Z898" i="37"/>
  <c r="Z899" i="37"/>
  <c r="Z900" i="37"/>
  <c r="Z901" i="37"/>
  <c r="Z902" i="37"/>
  <c r="Z903" i="37"/>
  <c r="Z904" i="37"/>
  <c r="Z905" i="37"/>
  <c r="Z906" i="37"/>
  <c r="Z907" i="37"/>
  <c r="Z908" i="37"/>
  <c r="Z909" i="37"/>
  <c r="Z910" i="37"/>
  <c r="Z911" i="37"/>
  <c r="Z912" i="37"/>
  <c r="Z913" i="37"/>
  <c r="Z914" i="37"/>
  <c r="Z915" i="37"/>
  <c r="Z916" i="37"/>
  <c r="Z917" i="37"/>
  <c r="Z918" i="37"/>
  <c r="Z919" i="37"/>
  <c r="Z920" i="37"/>
  <c r="Z921" i="37"/>
  <c r="Z922" i="37"/>
  <c r="Z923" i="37"/>
  <c r="Z924" i="37"/>
  <c r="Z925" i="37"/>
  <c r="Z926" i="37"/>
  <c r="Z927" i="37"/>
  <c r="Z928" i="37"/>
  <c r="Z929" i="37"/>
  <c r="Z930" i="37"/>
  <c r="Z931" i="37"/>
  <c r="Z932" i="37"/>
  <c r="Z933" i="37"/>
  <c r="Z934" i="37"/>
  <c r="Z935" i="37"/>
  <c r="Z936" i="37"/>
  <c r="Z937" i="37"/>
  <c r="Z938" i="37"/>
  <c r="Z939" i="37"/>
  <c r="Z940" i="37"/>
  <c r="Z941" i="37"/>
  <c r="Z942" i="37"/>
  <c r="Z943" i="37"/>
  <c r="Z944" i="37"/>
  <c r="Z945" i="37"/>
  <c r="Z946" i="37"/>
  <c r="Z947" i="37"/>
  <c r="Z948" i="37"/>
  <c r="Z949" i="37"/>
  <c r="Z950" i="37"/>
  <c r="Z951" i="37"/>
  <c r="Z952" i="37"/>
  <c r="Z953" i="37"/>
  <c r="Z954" i="37"/>
  <c r="Z955" i="37"/>
  <c r="Z956" i="37"/>
  <c r="Z957" i="37"/>
  <c r="Z958" i="37"/>
  <c r="Z959" i="37"/>
  <c r="Z960" i="37"/>
  <c r="Z961" i="37"/>
  <c r="Z962" i="37"/>
  <c r="Z963" i="37"/>
  <c r="Z964" i="37"/>
  <c r="Z965" i="37"/>
  <c r="Z966" i="37"/>
  <c r="Z967" i="37"/>
  <c r="Z968" i="37"/>
  <c r="Z969" i="37"/>
  <c r="Z970" i="37"/>
  <c r="Z971" i="37"/>
  <c r="Z972" i="37"/>
  <c r="Z973" i="37"/>
  <c r="Z974" i="37"/>
  <c r="Z975" i="37"/>
  <c r="Z976" i="37"/>
  <c r="Z977" i="37"/>
  <c r="Z978" i="37"/>
  <c r="Z979" i="37"/>
  <c r="Z980" i="37"/>
  <c r="Z981" i="37"/>
  <c r="Z982" i="37"/>
  <c r="Z983" i="37"/>
  <c r="Z984" i="37"/>
  <c r="Z985" i="37"/>
  <c r="Z986" i="37"/>
  <c r="Z987" i="37"/>
  <c r="Z988" i="37"/>
  <c r="Z989" i="37"/>
  <c r="Z990" i="37"/>
  <c r="Z991" i="37"/>
  <c r="Z992" i="37"/>
  <c r="Z993" i="37"/>
  <c r="Z994" i="37"/>
  <c r="Z995" i="37"/>
  <c r="Z996" i="37"/>
  <c r="Z997" i="37"/>
  <c r="Z998" i="37"/>
  <c r="Z999" i="37"/>
  <c r="Z1000" i="37"/>
  <c r="Z1001" i="37"/>
  <c r="Z1002" i="37"/>
  <c r="Z1003" i="37"/>
  <c r="Z3" i="37"/>
  <c r="Y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100" i="37"/>
  <c r="Y101" i="37"/>
  <c r="Y102" i="37"/>
  <c r="Y103" i="37"/>
  <c r="Y104" i="37"/>
  <c r="Y105" i="37"/>
  <c r="Y106" i="37"/>
  <c r="Y107" i="37"/>
  <c r="Y108" i="37"/>
  <c r="Y109" i="37"/>
  <c r="Y110" i="37"/>
  <c r="Y111" i="37"/>
  <c r="Y112" i="37"/>
  <c r="Y113" i="37"/>
  <c r="Y114" i="37"/>
  <c r="Y115" i="37"/>
  <c r="Y116" i="37"/>
  <c r="Y117" i="37"/>
  <c r="Y118" i="37"/>
  <c r="Y119" i="37"/>
  <c r="Y120" i="37"/>
  <c r="Y121" i="37"/>
  <c r="Y122" i="37"/>
  <c r="Y123" i="37"/>
  <c r="Y124" i="37"/>
  <c r="Y125" i="37"/>
  <c r="Y126" i="37"/>
  <c r="Y127" i="37"/>
  <c r="Y128" i="37"/>
  <c r="Y129" i="37"/>
  <c r="Y130" i="37"/>
  <c r="Y131" i="37"/>
  <c r="Y132" i="37"/>
  <c r="Y133" i="37"/>
  <c r="Y134" i="37"/>
  <c r="Y135" i="37"/>
  <c r="Y136" i="37"/>
  <c r="Y137" i="37"/>
  <c r="Y138" i="37"/>
  <c r="Y139" i="37"/>
  <c r="Y140" i="37"/>
  <c r="Y141" i="37"/>
  <c r="Y142" i="37"/>
  <c r="Y143" i="37"/>
  <c r="Y144" i="37"/>
  <c r="Y145" i="37"/>
  <c r="Y146" i="37"/>
  <c r="Y147" i="37"/>
  <c r="Y148" i="37"/>
  <c r="Y149" i="37"/>
  <c r="Y150" i="37"/>
  <c r="Y151" i="37"/>
  <c r="Y152" i="37"/>
  <c r="Y153" i="37"/>
  <c r="Y154" i="37"/>
  <c r="Y155" i="37"/>
  <c r="Y156" i="37"/>
  <c r="Y157" i="37"/>
  <c r="Y158" i="37"/>
  <c r="Y159" i="37"/>
  <c r="Y160" i="37"/>
  <c r="Y161" i="37"/>
  <c r="Y162" i="37"/>
  <c r="Y163" i="37"/>
  <c r="Y164" i="37"/>
  <c r="Y165" i="37"/>
  <c r="Y166" i="37"/>
  <c r="Y167" i="37"/>
  <c r="Y168" i="37"/>
  <c r="Y169" i="37"/>
  <c r="Y170" i="37"/>
  <c r="Y171" i="37"/>
  <c r="Y172" i="37"/>
  <c r="Y173" i="37"/>
  <c r="Y174" i="37"/>
  <c r="Y175" i="37"/>
  <c r="Y176" i="37"/>
  <c r="Y177" i="37"/>
  <c r="Y178" i="37"/>
  <c r="Y179" i="37"/>
  <c r="Y180" i="37"/>
  <c r="Y181" i="37"/>
  <c r="Y182" i="37"/>
  <c r="Y183" i="37"/>
  <c r="Y184" i="37"/>
  <c r="Y185" i="37"/>
  <c r="Y186" i="37"/>
  <c r="Y187" i="37"/>
  <c r="Y188" i="37"/>
  <c r="Y189" i="37"/>
  <c r="Y190" i="37"/>
  <c r="Y191" i="37"/>
  <c r="Y192" i="37"/>
  <c r="Y193" i="37"/>
  <c r="Y194" i="37"/>
  <c r="Y195" i="37"/>
  <c r="Y196" i="37"/>
  <c r="Y197" i="37"/>
  <c r="Y198" i="37"/>
  <c r="Y199" i="37"/>
  <c r="Y200" i="37"/>
  <c r="Y201" i="37"/>
  <c r="Y202" i="37"/>
  <c r="Y203" i="37"/>
  <c r="Y204" i="37"/>
  <c r="Y205" i="37"/>
  <c r="Y206" i="37"/>
  <c r="Y207" i="37"/>
  <c r="Y208" i="37"/>
  <c r="Y209" i="37"/>
  <c r="Y210" i="37"/>
  <c r="Y211" i="37"/>
  <c r="Y212" i="37"/>
  <c r="Y213" i="37"/>
  <c r="Y214" i="37"/>
  <c r="Y215" i="37"/>
  <c r="Y216" i="37"/>
  <c r="Y217" i="37"/>
  <c r="Y218" i="37"/>
  <c r="Y219" i="37"/>
  <c r="Y220" i="37"/>
  <c r="Y221" i="37"/>
  <c r="Y222" i="37"/>
  <c r="Y223" i="37"/>
  <c r="Y224" i="37"/>
  <c r="Y225" i="37"/>
  <c r="Y226" i="37"/>
  <c r="Y227" i="37"/>
  <c r="Y228" i="37"/>
  <c r="Y229" i="37"/>
  <c r="Y230" i="37"/>
  <c r="Y231" i="37"/>
  <c r="Y232" i="37"/>
  <c r="Y233" i="37"/>
  <c r="Y234" i="37"/>
  <c r="Y235" i="37"/>
  <c r="Y236" i="37"/>
  <c r="Y237" i="37"/>
  <c r="Y238" i="37"/>
  <c r="Y239" i="37"/>
  <c r="Y240" i="37"/>
  <c r="Y241" i="37"/>
  <c r="Y242" i="37"/>
  <c r="Y243" i="37"/>
  <c r="Y244" i="37"/>
  <c r="Y245" i="37"/>
  <c r="Y246" i="37"/>
  <c r="Y247" i="37"/>
  <c r="Y248" i="37"/>
  <c r="Y249" i="37"/>
  <c r="Y250" i="37"/>
  <c r="Y251" i="37"/>
  <c r="Y252" i="37"/>
  <c r="Y253" i="37"/>
  <c r="Y254" i="37"/>
  <c r="Y255" i="37"/>
  <c r="Y256" i="37"/>
  <c r="Y257" i="37"/>
  <c r="Y258" i="37"/>
  <c r="Y259" i="37"/>
  <c r="Y260" i="37"/>
  <c r="Y261" i="37"/>
  <c r="Y262" i="37"/>
  <c r="Y263" i="37"/>
  <c r="Y264" i="37"/>
  <c r="Y265" i="37"/>
  <c r="Y266" i="37"/>
  <c r="Y267" i="37"/>
  <c r="Y268" i="37"/>
  <c r="Y269" i="37"/>
  <c r="Y270" i="37"/>
  <c r="Y271" i="37"/>
  <c r="Y272" i="37"/>
  <c r="Y273" i="37"/>
  <c r="Y274" i="37"/>
  <c r="Y275" i="37"/>
  <c r="Y276" i="37"/>
  <c r="Y277" i="37"/>
  <c r="Y278" i="37"/>
  <c r="Y279" i="37"/>
  <c r="Y280" i="37"/>
  <c r="Y281" i="37"/>
  <c r="Y282" i="37"/>
  <c r="Y283" i="37"/>
  <c r="Y284" i="37"/>
  <c r="Y285" i="37"/>
  <c r="Y286" i="37"/>
  <c r="Y287" i="37"/>
  <c r="Y288" i="37"/>
  <c r="Y289" i="37"/>
  <c r="Y290" i="37"/>
  <c r="Y291" i="37"/>
  <c r="Y292" i="37"/>
  <c r="Y293" i="37"/>
  <c r="Y294" i="37"/>
  <c r="Y295" i="37"/>
  <c r="Y296" i="37"/>
  <c r="Y297" i="37"/>
  <c r="Y298" i="37"/>
  <c r="Y299" i="37"/>
  <c r="Y300" i="37"/>
  <c r="Y301" i="37"/>
  <c r="Y302" i="37"/>
  <c r="Y303" i="37"/>
  <c r="Y304" i="37"/>
  <c r="Y305" i="37"/>
  <c r="Y306" i="37"/>
  <c r="Y307" i="37"/>
  <c r="Y308" i="37"/>
  <c r="Y309" i="37"/>
  <c r="Y310" i="37"/>
  <c r="Y311" i="37"/>
  <c r="Y312" i="37"/>
  <c r="Y313" i="37"/>
  <c r="Y314" i="37"/>
  <c r="Y315" i="37"/>
  <c r="Y316" i="37"/>
  <c r="Y317" i="37"/>
  <c r="Y318" i="37"/>
  <c r="Y319" i="37"/>
  <c r="Y320" i="37"/>
  <c r="Y321" i="37"/>
  <c r="Y322" i="37"/>
  <c r="Y323" i="37"/>
  <c r="Y324" i="37"/>
  <c r="Y325" i="37"/>
  <c r="Y326" i="37"/>
  <c r="Y327" i="37"/>
  <c r="Y328" i="37"/>
  <c r="Y329" i="37"/>
  <c r="Y330" i="37"/>
  <c r="Y331" i="37"/>
  <c r="Y332" i="37"/>
  <c r="Y333" i="37"/>
  <c r="Y334" i="37"/>
  <c r="Y335" i="37"/>
  <c r="Y336" i="37"/>
  <c r="Y337" i="37"/>
  <c r="Y338" i="37"/>
  <c r="Y339" i="37"/>
  <c r="Y340" i="37"/>
  <c r="Y341" i="37"/>
  <c r="Y342" i="37"/>
  <c r="Y343" i="37"/>
  <c r="Y344" i="37"/>
  <c r="Y345" i="37"/>
  <c r="Y346" i="37"/>
  <c r="Y347" i="37"/>
  <c r="Y348" i="37"/>
  <c r="Y349" i="37"/>
  <c r="Y350" i="37"/>
  <c r="Y351" i="37"/>
  <c r="Y352" i="37"/>
  <c r="Y353" i="37"/>
  <c r="Y354" i="37"/>
  <c r="Y355" i="37"/>
  <c r="Y356" i="37"/>
  <c r="Y357" i="37"/>
  <c r="Y358" i="37"/>
  <c r="Y359" i="37"/>
  <c r="Y360" i="37"/>
  <c r="Y361" i="37"/>
  <c r="Y362" i="37"/>
  <c r="Y363" i="37"/>
  <c r="Y364" i="37"/>
  <c r="Y365" i="37"/>
  <c r="Y366" i="37"/>
  <c r="Y367" i="37"/>
  <c r="Y368" i="37"/>
  <c r="Y369" i="37"/>
  <c r="Y370" i="37"/>
  <c r="Y371" i="37"/>
  <c r="Y372" i="37"/>
  <c r="Y373" i="37"/>
  <c r="Y374" i="37"/>
  <c r="Y375" i="37"/>
  <c r="Y376" i="37"/>
  <c r="Y377" i="37"/>
  <c r="Y378" i="37"/>
  <c r="Y379" i="37"/>
  <c r="Y380" i="37"/>
  <c r="Y381" i="37"/>
  <c r="Y382" i="37"/>
  <c r="Y383" i="37"/>
  <c r="Y384" i="37"/>
  <c r="Y385" i="37"/>
  <c r="Y386" i="37"/>
  <c r="Y387" i="37"/>
  <c r="Y388" i="37"/>
  <c r="Y389" i="37"/>
  <c r="Y390" i="37"/>
  <c r="Y391" i="37"/>
  <c r="Y392" i="37"/>
  <c r="Y393" i="37"/>
  <c r="Y394" i="37"/>
  <c r="Y395" i="37"/>
  <c r="Y396" i="37"/>
  <c r="Y397" i="37"/>
  <c r="Y398" i="37"/>
  <c r="Y399" i="37"/>
  <c r="Y400" i="37"/>
  <c r="Y401" i="37"/>
  <c r="Y402" i="37"/>
  <c r="Y403" i="37"/>
  <c r="Y404" i="37"/>
  <c r="Y405" i="37"/>
  <c r="Y406" i="37"/>
  <c r="Y407" i="37"/>
  <c r="Y408" i="37"/>
  <c r="Y409" i="37"/>
  <c r="Y410" i="37"/>
  <c r="Y411" i="37"/>
  <c r="Y412" i="37"/>
  <c r="Y413" i="37"/>
  <c r="Y414" i="37"/>
  <c r="Y415" i="37"/>
  <c r="Y416" i="37"/>
  <c r="Y417" i="37"/>
  <c r="Y418" i="37"/>
  <c r="Y419" i="37"/>
  <c r="Y420" i="37"/>
  <c r="Y421" i="37"/>
  <c r="Y422" i="37"/>
  <c r="Y423" i="37"/>
  <c r="Y424" i="37"/>
  <c r="Y425" i="37"/>
  <c r="Y426" i="37"/>
  <c r="Y427" i="37"/>
  <c r="Y428" i="37"/>
  <c r="Y429" i="37"/>
  <c r="Y430" i="37"/>
  <c r="Y431" i="37"/>
  <c r="Y432" i="37"/>
  <c r="Y433" i="37"/>
  <c r="Y434" i="37"/>
  <c r="Y435" i="37"/>
  <c r="Y436" i="37"/>
  <c r="Y437" i="37"/>
  <c r="Y438" i="37"/>
  <c r="Y439" i="37"/>
  <c r="Y440" i="37"/>
  <c r="Y441" i="37"/>
  <c r="Y442" i="37"/>
  <c r="Y443" i="37"/>
  <c r="Y444" i="37"/>
  <c r="Y445" i="37"/>
  <c r="Y446" i="37"/>
  <c r="Y447" i="37"/>
  <c r="Y448" i="37"/>
  <c r="Y449" i="37"/>
  <c r="Y450" i="37"/>
  <c r="Y451" i="37"/>
  <c r="Y452" i="37"/>
  <c r="Y453" i="37"/>
  <c r="Y454" i="37"/>
  <c r="Y455" i="37"/>
  <c r="Y456" i="37"/>
  <c r="Y457" i="37"/>
  <c r="Y458" i="37"/>
  <c r="Y459" i="37"/>
  <c r="Y460" i="37"/>
  <c r="Y461" i="37"/>
  <c r="Y462" i="37"/>
  <c r="Y463" i="37"/>
  <c r="Y464" i="37"/>
  <c r="Y465" i="37"/>
  <c r="Y466" i="37"/>
  <c r="Y467" i="37"/>
  <c r="Y468" i="37"/>
  <c r="Y469" i="37"/>
  <c r="Y470" i="37"/>
  <c r="Y471" i="37"/>
  <c r="Y472" i="37"/>
  <c r="Y473" i="37"/>
  <c r="Y474" i="37"/>
  <c r="Y475" i="37"/>
  <c r="Y476" i="37"/>
  <c r="Y477" i="37"/>
  <c r="Y478" i="37"/>
  <c r="Y479" i="37"/>
  <c r="Y480" i="37"/>
  <c r="Y481" i="37"/>
  <c r="Y482" i="37"/>
  <c r="Y483" i="37"/>
  <c r="Y484" i="37"/>
  <c r="Y485" i="37"/>
  <c r="Y486" i="37"/>
  <c r="Y487" i="37"/>
  <c r="Y488" i="37"/>
  <c r="Y489" i="37"/>
  <c r="Y490" i="37"/>
  <c r="Y491" i="37"/>
  <c r="Y492" i="37"/>
  <c r="Y493" i="37"/>
  <c r="Y494" i="37"/>
  <c r="Y495" i="37"/>
  <c r="Y496" i="37"/>
  <c r="Y497" i="37"/>
  <c r="Y498" i="37"/>
  <c r="Y499" i="37"/>
  <c r="Y500" i="37"/>
  <c r="Y501" i="37"/>
  <c r="Y502" i="37"/>
  <c r="Y503" i="37"/>
  <c r="Y504" i="37"/>
  <c r="Y505" i="37"/>
  <c r="Y506" i="37"/>
  <c r="Y507" i="37"/>
  <c r="Y508" i="37"/>
  <c r="Y509" i="37"/>
  <c r="Y510" i="37"/>
  <c r="Y511" i="37"/>
  <c r="Y512" i="37"/>
  <c r="Y513" i="37"/>
  <c r="Y514" i="37"/>
  <c r="Y515" i="37"/>
  <c r="Y516" i="37"/>
  <c r="Y517" i="37"/>
  <c r="Y518" i="37"/>
  <c r="Y519" i="37"/>
  <c r="Y520" i="37"/>
  <c r="Y521" i="37"/>
  <c r="Y522" i="37"/>
  <c r="Y523" i="37"/>
  <c r="Y524" i="37"/>
  <c r="Y525" i="37"/>
  <c r="Y526" i="37"/>
  <c r="Y527" i="37"/>
  <c r="Y528" i="37"/>
  <c r="Y529" i="37"/>
  <c r="Y530" i="37"/>
  <c r="Y531" i="37"/>
  <c r="Y532" i="37"/>
  <c r="Y533" i="37"/>
  <c r="Y534" i="37"/>
  <c r="Y535" i="37"/>
  <c r="Y536" i="37"/>
  <c r="Y537" i="37"/>
  <c r="Y538" i="37"/>
  <c r="Y539" i="37"/>
  <c r="Y540" i="37"/>
  <c r="Y541" i="37"/>
  <c r="Y542" i="37"/>
  <c r="Y543" i="37"/>
  <c r="Y544" i="37"/>
  <c r="Y545" i="37"/>
  <c r="Y546" i="37"/>
  <c r="Y547" i="37"/>
  <c r="Y548" i="37"/>
  <c r="Y549" i="37"/>
  <c r="Y550" i="37"/>
  <c r="Y551" i="37"/>
  <c r="Y552" i="37"/>
  <c r="Y553" i="37"/>
  <c r="Y554" i="37"/>
  <c r="Y555" i="37"/>
  <c r="Y556" i="37"/>
  <c r="Y557" i="37"/>
  <c r="Y558" i="37"/>
  <c r="Y559" i="37"/>
  <c r="Y560" i="37"/>
  <c r="Y561" i="37"/>
  <c r="Y562" i="37"/>
  <c r="Y563" i="37"/>
  <c r="Y564" i="37"/>
  <c r="Y565" i="37"/>
  <c r="Y566" i="37"/>
  <c r="Y567" i="37"/>
  <c r="Y568" i="37"/>
  <c r="Y569" i="37"/>
  <c r="Y570" i="37"/>
  <c r="Y571" i="37"/>
  <c r="Y572" i="37"/>
  <c r="Y573" i="37"/>
  <c r="Y574" i="37"/>
  <c r="Y575" i="37"/>
  <c r="Y576" i="37"/>
  <c r="Y577" i="37"/>
  <c r="Y578" i="37"/>
  <c r="Y579" i="37"/>
  <c r="Y580" i="37"/>
  <c r="Y581" i="37"/>
  <c r="Y582" i="37"/>
  <c r="Y583" i="37"/>
  <c r="Y584" i="37"/>
  <c r="Y585" i="37"/>
  <c r="Y586" i="37"/>
  <c r="Y587" i="37"/>
  <c r="Y588" i="37"/>
  <c r="Y589" i="37"/>
  <c r="Y590" i="37"/>
  <c r="Y591" i="37"/>
  <c r="Y592" i="37"/>
  <c r="Y593" i="37"/>
  <c r="Y594" i="37"/>
  <c r="Y595" i="37"/>
  <c r="Y596" i="37"/>
  <c r="Y597" i="37"/>
  <c r="Y598" i="37"/>
  <c r="Y599" i="37"/>
  <c r="Y600" i="37"/>
  <c r="Y601" i="37"/>
  <c r="Y602" i="37"/>
  <c r="Y603" i="37"/>
  <c r="Y604" i="37"/>
  <c r="Y605" i="37"/>
  <c r="Y606" i="37"/>
  <c r="Y607" i="37"/>
  <c r="Y608" i="37"/>
  <c r="Y609" i="37"/>
  <c r="Y610" i="37"/>
  <c r="Y611" i="37"/>
  <c r="Y612" i="37"/>
  <c r="Y613" i="37"/>
  <c r="Y614" i="37"/>
  <c r="Y615" i="37"/>
  <c r="Y616" i="37"/>
  <c r="Y617" i="37"/>
  <c r="Y618" i="37"/>
  <c r="Y619" i="37"/>
  <c r="Y620" i="37"/>
  <c r="Y621" i="37"/>
  <c r="Y622" i="37"/>
  <c r="Y623" i="37"/>
  <c r="Y624" i="37"/>
  <c r="Y625" i="37"/>
  <c r="Y626" i="37"/>
  <c r="Y627" i="37"/>
  <c r="Y628" i="37"/>
  <c r="Y629" i="37"/>
  <c r="Y630" i="37"/>
  <c r="Y631" i="37"/>
  <c r="Y632" i="37"/>
  <c r="Y633" i="37"/>
  <c r="Y634" i="37"/>
  <c r="Y635" i="37"/>
  <c r="Y636" i="37"/>
  <c r="Y637" i="37"/>
  <c r="Y638" i="37"/>
  <c r="Y639" i="37"/>
  <c r="Y640" i="37"/>
  <c r="Y641" i="37"/>
  <c r="Y642" i="37"/>
  <c r="Y643" i="37"/>
  <c r="Y644" i="37"/>
  <c r="Y645" i="37"/>
  <c r="Y646" i="37"/>
  <c r="Y647" i="37"/>
  <c r="Y648" i="37"/>
  <c r="Y649" i="37"/>
  <c r="Y650" i="37"/>
  <c r="Y651" i="37"/>
  <c r="Y652" i="37"/>
  <c r="Y653" i="37"/>
  <c r="Y654" i="37"/>
  <c r="Y655" i="37"/>
  <c r="Y656" i="37"/>
  <c r="Y657" i="37"/>
  <c r="Y658" i="37"/>
  <c r="Y659" i="37"/>
  <c r="Y660" i="37"/>
  <c r="Y661" i="37"/>
  <c r="Y662" i="37"/>
  <c r="Y663" i="37"/>
  <c r="Y664" i="37"/>
  <c r="Y665" i="37"/>
  <c r="Y666" i="37"/>
  <c r="Y667" i="37"/>
  <c r="Y668" i="37"/>
  <c r="Y669" i="37"/>
  <c r="Y670" i="37"/>
  <c r="Y671" i="37"/>
  <c r="Y672" i="37"/>
  <c r="Y673" i="37"/>
  <c r="Y674" i="37"/>
  <c r="Y675" i="37"/>
  <c r="Y676" i="37"/>
  <c r="Y677" i="37"/>
  <c r="Y678" i="37"/>
  <c r="Y679" i="37"/>
  <c r="Y680" i="37"/>
  <c r="Y681" i="37"/>
  <c r="Y682" i="37"/>
  <c r="Y683" i="37"/>
  <c r="Y684" i="37"/>
  <c r="Y685" i="37"/>
  <c r="Y686" i="37"/>
  <c r="Y687" i="37"/>
  <c r="Y688" i="37"/>
  <c r="Y689" i="37"/>
  <c r="Y690" i="37"/>
  <c r="Y691" i="37"/>
  <c r="Y692" i="37"/>
  <c r="Y693" i="37"/>
  <c r="Y694" i="37"/>
  <c r="Y695" i="37"/>
  <c r="Y696" i="37"/>
  <c r="Y697" i="37"/>
  <c r="Y698" i="37"/>
  <c r="Y699" i="37"/>
  <c r="Y700" i="37"/>
  <c r="Y701" i="37"/>
  <c r="Y702" i="37"/>
  <c r="Y703" i="37"/>
  <c r="Y704" i="37"/>
  <c r="Y705" i="37"/>
  <c r="Y706" i="37"/>
  <c r="Y707" i="37"/>
  <c r="Y708" i="37"/>
  <c r="Y709" i="37"/>
  <c r="Y710" i="37"/>
  <c r="Y711" i="37"/>
  <c r="Y712" i="37"/>
  <c r="Y713" i="37"/>
  <c r="Y714" i="37"/>
  <c r="Y715" i="37"/>
  <c r="Y716" i="37"/>
  <c r="Y717" i="37"/>
  <c r="Y718" i="37"/>
  <c r="Y719" i="37"/>
  <c r="Y720" i="37"/>
  <c r="Y721" i="37"/>
  <c r="Y722" i="37"/>
  <c r="Y723" i="37"/>
  <c r="Y724" i="37"/>
  <c r="Y725" i="37"/>
  <c r="Y726" i="37"/>
  <c r="Y727" i="37"/>
  <c r="Y728" i="37"/>
  <c r="Y729" i="37"/>
  <c r="Y730" i="37"/>
  <c r="Y731" i="37"/>
  <c r="Y732" i="37"/>
  <c r="Y733" i="37"/>
  <c r="Y734" i="37"/>
  <c r="Y735" i="37"/>
  <c r="Y736" i="37"/>
  <c r="Y737" i="37"/>
  <c r="Y738" i="37"/>
  <c r="Y739" i="37"/>
  <c r="Y740" i="37"/>
  <c r="Y741" i="37"/>
  <c r="Y742" i="37"/>
  <c r="Y743" i="37"/>
  <c r="Y744" i="37"/>
  <c r="Y745" i="37"/>
  <c r="Y746" i="37"/>
  <c r="Y747" i="37"/>
  <c r="Y748" i="37"/>
  <c r="Y749" i="37"/>
  <c r="Y750" i="37"/>
  <c r="Y751" i="37"/>
  <c r="Y752" i="37"/>
  <c r="Y753" i="37"/>
  <c r="Y754" i="37"/>
  <c r="Y755" i="37"/>
  <c r="Y756" i="37"/>
  <c r="Y757" i="37"/>
  <c r="Y758" i="37"/>
  <c r="Y759" i="37"/>
  <c r="Y760" i="37"/>
  <c r="Y761" i="37"/>
  <c r="Y762" i="37"/>
  <c r="Y763" i="37"/>
  <c r="Y764" i="37"/>
  <c r="Y765" i="37"/>
  <c r="Y766" i="37"/>
  <c r="Y767" i="37"/>
  <c r="Y768" i="37"/>
  <c r="Y769" i="37"/>
  <c r="Y770" i="37"/>
  <c r="Y771" i="37"/>
  <c r="Y772" i="37"/>
  <c r="Y773" i="37"/>
  <c r="Y774" i="37"/>
  <c r="Y775" i="37"/>
  <c r="Y776" i="37"/>
  <c r="Y777" i="37"/>
  <c r="Y778" i="37"/>
  <c r="Y779" i="37"/>
  <c r="Y780" i="37"/>
  <c r="Y781" i="37"/>
  <c r="Y782" i="37"/>
  <c r="Y783" i="37"/>
  <c r="Y784" i="37"/>
  <c r="Y785" i="37"/>
  <c r="Y786" i="37"/>
  <c r="Y787" i="37"/>
  <c r="Y788" i="37"/>
  <c r="Y789" i="37"/>
  <c r="Y790" i="37"/>
  <c r="Y791" i="37"/>
  <c r="Y792" i="37"/>
  <c r="Y793" i="37"/>
  <c r="Y794" i="37"/>
  <c r="Y795" i="37"/>
  <c r="Y796" i="37"/>
  <c r="Y797" i="37"/>
  <c r="Y798" i="37"/>
  <c r="Y799" i="37"/>
  <c r="Y800" i="37"/>
  <c r="Y801" i="37"/>
  <c r="Y802" i="37"/>
  <c r="Y803" i="37"/>
  <c r="Y804" i="37"/>
  <c r="Y805" i="37"/>
  <c r="Y806" i="37"/>
  <c r="Y807" i="37"/>
  <c r="Y808" i="37"/>
  <c r="Y809" i="37"/>
  <c r="Y810" i="37"/>
  <c r="Y811" i="37"/>
  <c r="Y812" i="37"/>
  <c r="Y813" i="37"/>
  <c r="Y814" i="37"/>
  <c r="Y815" i="37"/>
  <c r="Y816" i="37"/>
  <c r="Y817" i="37"/>
  <c r="Y818" i="37"/>
  <c r="Y819" i="37"/>
  <c r="Y820" i="37"/>
  <c r="Y821" i="37"/>
  <c r="Y822" i="37"/>
  <c r="Y823" i="37"/>
  <c r="Y824" i="37"/>
  <c r="Y825" i="37"/>
  <c r="Y826" i="37"/>
  <c r="Y827" i="37"/>
  <c r="Y828" i="37"/>
  <c r="Y829" i="37"/>
  <c r="Y830" i="37"/>
  <c r="Y831" i="37"/>
  <c r="Y832" i="37"/>
  <c r="Y833" i="37"/>
  <c r="Y834" i="37"/>
  <c r="Y835" i="37"/>
  <c r="Y836" i="37"/>
  <c r="Y837" i="37"/>
  <c r="Y838" i="37"/>
  <c r="Y839" i="37"/>
  <c r="Y840" i="37"/>
  <c r="Y841" i="37"/>
  <c r="Y842" i="37"/>
  <c r="Y843" i="37"/>
  <c r="Y844" i="37"/>
  <c r="Y845" i="37"/>
  <c r="Y846" i="37"/>
  <c r="Y847" i="37"/>
  <c r="Y848" i="37"/>
  <c r="Y849" i="37"/>
  <c r="Y850" i="37"/>
  <c r="Y851" i="37"/>
  <c r="Y852" i="37"/>
  <c r="Y853" i="37"/>
  <c r="Y854" i="37"/>
  <c r="Y855" i="37"/>
  <c r="Y856" i="37"/>
  <c r="Y857" i="37"/>
  <c r="Y858" i="37"/>
  <c r="Y859" i="37"/>
  <c r="Y860" i="37"/>
  <c r="Y861" i="37"/>
  <c r="Y862" i="37"/>
  <c r="Y863" i="37"/>
  <c r="Y864" i="37"/>
  <c r="Y865" i="37"/>
  <c r="Y866" i="37"/>
  <c r="Y867" i="37"/>
  <c r="Y868" i="37"/>
  <c r="Y869" i="37"/>
  <c r="Y870" i="37"/>
  <c r="Y871" i="37"/>
  <c r="Y872" i="37"/>
  <c r="Y873" i="37"/>
  <c r="Y874" i="37"/>
  <c r="Y875" i="37"/>
  <c r="Y876" i="37"/>
  <c r="Y877" i="37"/>
  <c r="Y878" i="37"/>
  <c r="Y879" i="37"/>
  <c r="Y880" i="37"/>
  <c r="Y881" i="37"/>
  <c r="Y882" i="37"/>
  <c r="Y883" i="37"/>
  <c r="Y884" i="37"/>
  <c r="Y885" i="37"/>
  <c r="Y886" i="37"/>
  <c r="Y887" i="37"/>
  <c r="Y888" i="37"/>
  <c r="Y889" i="37"/>
  <c r="Y890" i="37"/>
  <c r="Y891" i="37"/>
  <c r="Y892" i="37"/>
  <c r="Y893" i="37"/>
  <c r="Y894" i="37"/>
  <c r="Y895" i="37"/>
  <c r="Y896" i="37"/>
  <c r="Y897" i="37"/>
  <c r="Y898" i="37"/>
  <c r="Y899" i="37"/>
  <c r="Y900" i="37"/>
  <c r="Y901" i="37"/>
  <c r="Y902" i="37"/>
  <c r="Y903" i="37"/>
  <c r="Y904" i="37"/>
  <c r="Y905" i="37"/>
  <c r="Y906" i="37"/>
  <c r="Y907" i="37"/>
  <c r="Y908" i="37"/>
  <c r="Y909" i="37"/>
  <c r="Y910" i="37"/>
  <c r="Y911" i="37"/>
  <c r="Y912" i="37"/>
  <c r="Y913" i="37"/>
  <c r="Y914" i="37"/>
  <c r="Y915" i="37"/>
  <c r="Y916" i="37"/>
  <c r="Y917" i="37"/>
  <c r="Y918" i="37"/>
  <c r="Y919" i="37"/>
  <c r="Y920" i="37"/>
  <c r="Y921" i="37"/>
  <c r="Y922" i="37"/>
  <c r="Y923" i="37"/>
  <c r="Y924" i="37"/>
  <c r="Y925" i="37"/>
  <c r="Y926" i="37"/>
  <c r="Y927" i="37"/>
  <c r="Y928" i="37"/>
  <c r="Y929" i="37"/>
  <c r="Y930" i="37"/>
  <c r="Y931" i="37"/>
  <c r="Y932" i="37"/>
  <c r="Y933" i="37"/>
  <c r="Y934" i="37"/>
  <c r="Y935" i="37"/>
  <c r="Y936" i="37"/>
  <c r="Y937" i="37"/>
  <c r="Y938" i="37"/>
  <c r="Y939" i="37"/>
  <c r="Y940" i="37"/>
  <c r="Y941" i="37"/>
  <c r="Y942" i="37"/>
  <c r="Y943" i="37"/>
  <c r="Y944" i="37"/>
  <c r="Y945" i="37"/>
  <c r="Y946" i="37"/>
  <c r="Y947" i="37"/>
  <c r="Y948" i="37"/>
  <c r="Y949" i="37"/>
  <c r="Y950" i="37"/>
  <c r="Y951" i="37"/>
  <c r="Y952" i="37"/>
  <c r="Y953" i="37"/>
  <c r="Y954" i="37"/>
  <c r="Y955" i="37"/>
  <c r="Y956" i="37"/>
  <c r="Y957" i="37"/>
  <c r="Y958" i="37"/>
  <c r="Y959" i="37"/>
  <c r="Y960" i="37"/>
  <c r="Y961" i="37"/>
  <c r="Y962" i="37"/>
  <c r="Y963" i="37"/>
  <c r="Y964" i="37"/>
  <c r="Y965" i="37"/>
  <c r="Y966" i="37"/>
  <c r="Y967" i="37"/>
  <c r="Y968" i="37"/>
  <c r="Y969" i="37"/>
  <c r="Y970" i="37"/>
  <c r="Y971" i="37"/>
  <c r="Y972" i="37"/>
  <c r="Y973" i="37"/>
  <c r="Y974" i="37"/>
  <c r="Y975" i="37"/>
  <c r="Y976" i="37"/>
  <c r="Y977" i="37"/>
  <c r="Y978" i="37"/>
  <c r="Y979" i="37"/>
  <c r="Y980" i="37"/>
  <c r="Y981" i="37"/>
  <c r="Y982" i="37"/>
  <c r="Y983" i="37"/>
  <c r="Y984" i="37"/>
  <c r="Y985" i="37"/>
  <c r="Y986" i="37"/>
  <c r="Y987" i="37"/>
  <c r="Y988" i="37"/>
  <c r="Y989" i="37"/>
  <c r="Y990" i="37"/>
  <c r="Y991" i="37"/>
  <c r="Y992" i="37"/>
  <c r="Y993" i="37"/>
  <c r="Y994" i="37"/>
  <c r="Y995" i="37"/>
  <c r="Y996" i="37"/>
  <c r="Y997" i="37"/>
  <c r="Y998" i="37"/>
  <c r="Y999" i="37"/>
  <c r="Y1000" i="37"/>
  <c r="Y1001" i="37"/>
  <c r="Y1002" i="37"/>
  <c r="Y1003" i="37"/>
  <c r="Y3" i="37"/>
  <c r="X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100" i="37"/>
  <c r="X101" i="37"/>
  <c r="X102" i="37"/>
  <c r="X103" i="37"/>
  <c r="X104" i="37"/>
  <c r="X105" i="37"/>
  <c r="X106" i="37"/>
  <c r="X107" i="37"/>
  <c r="X108" i="37"/>
  <c r="X109" i="37"/>
  <c r="X110" i="37"/>
  <c r="X111" i="37"/>
  <c r="X112" i="37"/>
  <c r="X113" i="37"/>
  <c r="X114" i="37"/>
  <c r="X115" i="37"/>
  <c r="X116" i="37"/>
  <c r="X117" i="37"/>
  <c r="X118" i="37"/>
  <c r="X119" i="37"/>
  <c r="X120" i="37"/>
  <c r="X121" i="37"/>
  <c r="X122" i="37"/>
  <c r="X123" i="37"/>
  <c r="X124" i="37"/>
  <c r="X125" i="37"/>
  <c r="X126" i="37"/>
  <c r="X127" i="37"/>
  <c r="X128" i="37"/>
  <c r="X129" i="37"/>
  <c r="X130" i="37"/>
  <c r="X131" i="37"/>
  <c r="X132" i="37"/>
  <c r="X133" i="37"/>
  <c r="X134" i="37"/>
  <c r="X135" i="37"/>
  <c r="X136" i="37"/>
  <c r="X137" i="37"/>
  <c r="X138" i="37"/>
  <c r="X139" i="37"/>
  <c r="X140" i="37"/>
  <c r="X141" i="37"/>
  <c r="X142" i="37"/>
  <c r="X143" i="37"/>
  <c r="X144" i="37"/>
  <c r="X145" i="37"/>
  <c r="X146" i="37"/>
  <c r="X147" i="37"/>
  <c r="X148" i="37"/>
  <c r="X149" i="37"/>
  <c r="X150" i="37"/>
  <c r="X151" i="37"/>
  <c r="X152" i="37"/>
  <c r="X153" i="37"/>
  <c r="X154" i="37"/>
  <c r="X155" i="37"/>
  <c r="X156" i="37"/>
  <c r="X157" i="37"/>
  <c r="X158" i="37"/>
  <c r="X159" i="37"/>
  <c r="X160" i="37"/>
  <c r="X161" i="37"/>
  <c r="X162" i="37"/>
  <c r="X163" i="37"/>
  <c r="X164" i="37"/>
  <c r="X165" i="37"/>
  <c r="X166" i="37"/>
  <c r="X167" i="37"/>
  <c r="X168" i="37"/>
  <c r="X169" i="37"/>
  <c r="X170" i="37"/>
  <c r="X171" i="37"/>
  <c r="X172" i="37"/>
  <c r="X173" i="37"/>
  <c r="X174" i="37"/>
  <c r="X175" i="37"/>
  <c r="X176" i="37"/>
  <c r="X177" i="37"/>
  <c r="X178" i="37"/>
  <c r="X179" i="37"/>
  <c r="X180" i="37"/>
  <c r="X181" i="37"/>
  <c r="X182" i="37"/>
  <c r="X183" i="37"/>
  <c r="X184" i="37"/>
  <c r="X185" i="37"/>
  <c r="X186" i="37"/>
  <c r="X187" i="37"/>
  <c r="X188" i="37"/>
  <c r="X189" i="37"/>
  <c r="X190" i="37"/>
  <c r="X191" i="37"/>
  <c r="X192" i="37"/>
  <c r="X193" i="37"/>
  <c r="X194" i="37"/>
  <c r="X195" i="37"/>
  <c r="X196" i="37"/>
  <c r="X197" i="37"/>
  <c r="X198" i="37"/>
  <c r="X199" i="37"/>
  <c r="X200" i="37"/>
  <c r="X201" i="37"/>
  <c r="X202" i="37"/>
  <c r="X203" i="37"/>
  <c r="X204" i="37"/>
  <c r="X205" i="37"/>
  <c r="X206" i="37"/>
  <c r="X207" i="37"/>
  <c r="X208" i="37"/>
  <c r="X209" i="37"/>
  <c r="X210" i="37"/>
  <c r="X211" i="37"/>
  <c r="X212" i="37"/>
  <c r="X213" i="37"/>
  <c r="X214" i="37"/>
  <c r="X215" i="37"/>
  <c r="X216" i="37"/>
  <c r="X217" i="37"/>
  <c r="X218" i="37"/>
  <c r="X219" i="37"/>
  <c r="X220" i="37"/>
  <c r="X221" i="37"/>
  <c r="X222" i="37"/>
  <c r="X223" i="37"/>
  <c r="X224" i="37"/>
  <c r="X225" i="37"/>
  <c r="X226" i="37"/>
  <c r="X227" i="37"/>
  <c r="X228" i="37"/>
  <c r="X229" i="37"/>
  <c r="X230" i="37"/>
  <c r="X231" i="37"/>
  <c r="X232" i="37"/>
  <c r="X233" i="37"/>
  <c r="X234" i="37"/>
  <c r="X235" i="37"/>
  <c r="X236" i="37"/>
  <c r="X237" i="37"/>
  <c r="X238" i="37"/>
  <c r="X239" i="37"/>
  <c r="X240" i="37"/>
  <c r="X241" i="37"/>
  <c r="X242" i="37"/>
  <c r="X243" i="37"/>
  <c r="X244" i="37"/>
  <c r="X245" i="37"/>
  <c r="X246" i="37"/>
  <c r="X247" i="37"/>
  <c r="X248" i="37"/>
  <c r="X249" i="37"/>
  <c r="X250" i="37"/>
  <c r="X251" i="37"/>
  <c r="X252" i="37"/>
  <c r="X253" i="37"/>
  <c r="X254" i="37"/>
  <c r="X255" i="37"/>
  <c r="X256" i="37"/>
  <c r="X257" i="37"/>
  <c r="X258" i="37"/>
  <c r="X259" i="37"/>
  <c r="X260" i="37"/>
  <c r="X261" i="37"/>
  <c r="X262" i="37"/>
  <c r="X263" i="37"/>
  <c r="X264" i="37"/>
  <c r="X265" i="37"/>
  <c r="X266" i="37"/>
  <c r="X267" i="37"/>
  <c r="X268" i="37"/>
  <c r="X269" i="37"/>
  <c r="X270" i="37"/>
  <c r="X271" i="37"/>
  <c r="X272" i="37"/>
  <c r="X273" i="37"/>
  <c r="X274" i="37"/>
  <c r="X275" i="37"/>
  <c r="X276" i="37"/>
  <c r="X277" i="37"/>
  <c r="X278" i="37"/>
  <c r="X279" i="37"/>
  <c r="X280" i="37"/>
  <c r="X281" i="37"/>
  <c r="X282" i="37"/>
  <c r="X283" i="37"/>
  <c r="X284" i="37"/>
  <c r="X285" i="37"/>
  <c r="X286" i="37"/>
  <c r="X287" i="37"/>
  <c r="X288" i="37"/>
  <c r="X289" i="37"/>
  <c r="X290" i="37"/>
  <c r="X291" i="37"/>
  <c r="X292" i="37"/>
  <c r="X293" i="37"/>
  <c r="X294" i="37"/>
  <c r="X295" i="37"/>
  <c r="X296" i="37"/>
  <c r="X297" i="37"/>
  <c r="X298" i="37"/>
  <c r="X299" i="37"/>
  <c r="X300" i="37"/>
  <c r="X301" i="37"/>
  <c r="X302" i="37"/>
  <c r="X303" i="37"/>
  <c r="X304" i="37"/>
  <c r="X305" i="37"/>
  <c r="X306" i="37"/>
  <c r="X307" i="37"/>
  <c r="X308" i="37"/>
  <c r="X309" i="37"/>
  <c r="X310" i="37"/>
  <c r="X311" i="37"/>
  <c r="X312" i="37"/>
  <c r="X313" i="37"/>
  <c r="X314" i="37"/>
  <c r="X315" i="37"/>
  <c r="X316" i="37"/>
  <c r="X317" i="37"/>
  <c r="X318" i="37"/>
  <c r="X319" i="37"/>
  <c r="X320" i="37"/>
  <c r="X321" i="37"/>
  <c r="X322" i="37"/>
  <c r="X323" i="37"/>
  <c r="X324" i="37"/>
  <c r="X325" i="37"/>
  <c r="X326" i="37"/>
  <c r="X327" i="37"/>
  <c r="X328" i="37"/>
  <c r="X329" i="37"/>
  <c r="X330" i="37"/>
  <c r="X331" i="37"/>
  <c r="X332" i="37"/>
  <c r="X333" i="37"/>
  <c r="X334" i="37"/>
  <c r="X335" i="37"/>
  <c r="X336" i="37"/>
  <c r="X337" i="37"/>
  <c r="X338" i="37"/>
  <c r="X339" i="37"/>
  <c r="X340" i="37"/>
  <c r="X341" i="37"/>
  <c r="X342" i="37"/>
  <c r="X343" i="37"/>
  <c r="X344" i="37"/>
  <c r="X345" i="37"/>
  <c r="X346" i="37"/>
  <c r="X347" i="37"/>
  <c r="X348" i="37"/>
  <c r="X349" i="37"/>
  <c r="X350" i="37"/>
  <c r="X351" i="37"/>
  <c r="X352" i="37"/>
  <c r="X353" i="37"/>
  <c r="X354" i="37"/>
  <c r="X355" i="37"/>
  <c r="X356" i="37"/>
  <c r="X357" i="37"/>
  <c r="X358" i="37"/>
  <c r="X359" i="37"/>
  <c r="X360" i="37"/>
  <c r="X361" i="37"/>
  <c r="X362" i="37"/>
  <c r="X363" i="37"/>
  <c r="X364" i="37"/>
  <c r="X365" i="37"/>
  <c r="X366" i="37"/>
  <c r="X367" i="37"/>
  <c r="X368" i="37"/>
  <c r="X369" i="37"/>
  <c r="X370" i="37"/>
  <c r="X371" i="37"/>
  <c r="X372" i="37"/>
  <c r="X373" i="37"/>
  <c r="X374" i="37"/>
  <c r="X375" i="37"/>
  <c r="X376" i="37"/>
  <c r="X377" i="37"/>
  <c r="X378" i="37"/>
  <c r="X379" i="37"/>
  <c r="X380" i="37"/>
  <c r="X381" i="37"/>
  <c r="X382" i="37"/>
  <c r="X383" i="37"/>
  <c r="X384" i="37"/>
  <c r="X385" i="37"/>
  <c r="X386" i="37"/>
  <c r="X387" i="37"/>
  <c r="X388" i="37"/>
  <c r="X389" i="37"/>
  <c r="X390" i="37"/>
  <c r="X391" i="37"/>
  <c r="X392" i="37"/>
  <c r="X393" i="37"/>
  <c r="X394" i="37"/>
  <c r="X395" i="37"/>
  <c r="X396" i="37"/>
  <c r="X397" i="37"/>
  <c r="X398" i="37"/>
  <c r="X399" i="37"/>
  <c r="X400" i="37"/>
  <c r="X401" i="37"/>
  <c r="X402" i="37"/>
  <c r="X403" i="37"/>
  <c r="X404" i="37"/>
  <c r="X405" i="37"/>
  <c r="X406" i="37"/>
  <c r="X407" i="37"/>
  <c r="X408" i="37"/>
  <c r="X409" i="37"/>
  <c r="X410" i="37"/>
  <c r="X411" i="37"/>
  <c r="X412" i="37"/>
  <c r="X413" i="37"/>
  <c r="X414" i="37"/>
  <c r="X415" i="37"/>
  <c r="X416" i="37"/>
  <c r="X417" i="37"/>
  <c r="X418" i="37"/>
  <c r="X419" i="37"/>
  <c r="X420" i="37"/>
  <c r="X421" i="37"/>
  <c r="X422" i="37"/>
  <c r="X423" i="37"/>
  <c r="X424" i="37"/>
  <c r="X425" i="37"/>
  <c r="X426" i="37"/>
  <c r="X427" i="37"/>
  <c r="X428" i="37"/>
  <c r="X429" i="37"/>
  <c r="X430" i="37"/>
  <c r="X431" i="37"/>
  <c r="X432" i="37"/>
  <c r="X433" i="37"/>
  <c r="X434" i="37"/>
  <c r="X435" i="37"/>
  <c r="X436" i="37"/>
  <c r="X437" i="37"/>
  <c r="X438" i="37"/>
  <c r="X439" i="37"/>
  <c r="X440" i="37"/>
  <c r="X441" i="37"/>
  <c r="X442" i="37"/>
  <c r="X443" i="37"/>
  <c r="X444" i="37"/>
  <c r="X445" i="37"/>
  <c r="X446" i="37"/>
  <c r="X447" i="37"/>
  <c r="X448" i="37"/>
  <c r="X449" i="37"/>
  <c r="X450" i="37"/>
  <c r="X451" i="37"/>
  <c r="X452" i="37"/>
  <c r="X453" i="37"/>
  <c r="X454" i="37"/>
  <c r="X455" i="37"/>
  <c r="X456" i="37"/>
  <c r="X457" i="37"/>
  <c r="X458" i="37"/>
  <c r="X459" i="37"/>
  <c r="X460" i="37"/>
  <c r="X461" i="37"/>
  <c r="X462" i="37"/>
  <c r="X463" i="37"/>
  <c r="X464" i="37"/>
  <c r="X465" i="37"/>
  <c r="X466" i="37"/>
  <c r="X467" i="37"/>
  <c r="X468" i="37"/>
  <c r="X469" i="37"/>
  <c r="X470" i="37"/>
  <c r="X471" i="37"/>
  <c r="X472" i="37"/>
  <c r="X473" i="37"/>
  <c r="X474" i="37"/>
  <c r="X475" i="37"/>
  <c r="X476" i="37"/>
  <c r="X477" i="37"/>
  <c r="X478" i="37"/>
  <c r="X479" i="37"/>
  <c r="X480" i="37"/>
  <c r="X481" i="37"/>
  <c r="X482" i="37"/>
  <c r="X483" i="37"/>
  <c r="X484" i="37"/>
  <c r="X485" i="37"/>
  <c r="X486" i="37"/>
  <c r="X487" i="37"/>
  <c r="X488" i="37"/>
  <c r="X489" i="37"/>
  <c r="X490" i="37"/>
  <c r="X491" i="37"/>
  <c r="X492" i="37"/>
  <c r="X493" i="37"/>
  <c r="X494" i="37"/>
  <c r="X495" i="37"/>
  <c r="X496" i="37"/>
  <c r="X497" i="37"/>
  <c r="X498" i="37"/>
  <c r="X499" i="37"/>
  <c r="X500" i="37"/>
  <c r="X501" i="37"/>
  <c r="X502" i="37"/>
  <c r="X503" i="37"/>
  <c r="X504" i="37"/>
  <c r="X505" i="37"/>
  <c r="X506" i="37"/>
  <c r="X507" i="37"/>
  <c r="X508" i="37"/>
  <c r="X509" i="37"/>
  <c r="X510" i="37"/>
  <c r="X511" i="37"/>
  <c r="X512" i="37"/>
  <c r="X513" i="37"/>
  <c r="X514" i="37"/>
  <c r="X515" i="37"/>
  <c r="X516" i="37"/>
  <c r="X517" i="37"/>
  <c r="X518" i="37"/>
  <c r="X519" i="37"/>
  <c r="X520" i="37"/>
  <c r="X521" i="37"/>
  <c r="X522" i="37"/>
  <c r="X523" i="37"/>
  <c r="X524" i="37"/>
  <c r="X525" i="37"/>
  <c r="X526" i="37"/>
  <c r="X527" i="37"/>
  <c r="X528" i="37"/>
  <c r="X529" i="37"/>
  <c r="X530" i="37"/>
  <c r="X531" i="37"/>
  <c r="X532" i="37"/>
  <c r="X533" i="37"/>
  <c r="X534" i="37"/>
  <c r="X535" i="37"/>
  <c r="X536" i="37"/>
  <c r="X537" i="37"/>
  <c r="X538" i="37"/>
  <c r="X539" i="37"/>
  <c r="X540" i="37"/>
  <c r="X541" i="37"/>
  <c r="X542" i="37"/>
  <c r="X543" i="37"/>
  <c r="X544" i="37"/>
  <c r="X545" i="37"/>
  <c r="X546" i="37"/>
  <c r="X547" i="37"/>
  <c r="X548" i="37"/>
  <c r="X549" i="37"/>
  <c r="X550" i="37"/>
  <c r="X551" i="37"/>
  <c r="X552" i="37"/>
  <c r="X553" i="37"/>
  <c r="X554" i="37"/>
  <c r="X555" i="37"/>
  <c r="X556" i="37"/>
  <c r="X557" i="37"/>
  <c r="X558" i="37"/>
  <c r="X559" i="37"/>
  <c r="X560" i="37"/>
  <c r="X561" i="37"/>
  <c r="X562" i="37"/>
  <c r="X563" i="37"/>
  <c r="X564" i="37"/>
  <c r="X565" i="37"/>
  <c r="X566" i="37"/>
  <c r="X567" i="37"/>
  <c r="X568" i="37"/>
  <c r="X569" i="37"/>
  <c r="X570" i="37"/>
  <c r="X571" i="37"/>
  <c r="X572" i="37"/>
  <c r="X573" i="37"/>
  <c r="X574" i="37"/>
  <c r="X575" i="37"/>
  <c r="X576" i="37"/>
  <c r="X577" i="37"/>
  <c r="X578" i="37"/>
  <c r="X579" i="37"/>
  <c r="X580" i="37"/>
  <c r="X581" i="37"/>
  <c r="X582" i="37"/>
  <c r="X583" i="37"/>
  <c r="X584" i="37"/>
  <c r="X585" i="37"/>
  <c r="X586" i="37"/>
  <c r="X587" i="37"/>
  <c r="X588" i="37"/>
  <c r="X589" i="37"/>
  <c r="X590" i="37"/>
  <c r="X591" i="37"/>
  <c r="X592" i="37"/>
  <c r="X593" i="37"/>
  <c r="X594" i="37"/>
  <c r="X595" i="37"/>
  <c r="X596" i="37"/>
  <c r="X597" i="37"/>
  <c r="X598" i="37"/>
  <c r="X599" i="37"/>
  <c r="X600" i="37"/>
  <c r="X601" i="37"/>
  <c r="X602" i="37"/>
  <c r="X603" i="37"/>
  <c r="X604" i="37"/>
  <c r="X605" i="37"/>
  <c r="X606" i="37"/>
  <c r="X607" i="37"/>
  <c r="X608" i="37"/>
  <c r="X609" i="37"/>
  <c r="X610" i="37"/>
  <c r="X611" i="37"/>
  <c r="X612" i="37"/>
  <c r="X613" i="37"/>
  <c r="X614" i="37"/>
  <c r="X615" i="37"/>
  <c r="X616" i="37"/>
  <c r="X617" i="37"/>
  <c r="X618" i="37"/>
  <c r="X619" i="37"/>
  <c r="X620" i="37"/>
  <c r="X621" i="37"/>
  <c r="X622" i="37"/>
  <c r="X623" i="37"/>
  <c r="X624" i="37"/>
  <c r="X625" i="37"/>
  <c r="X626" i="37"/>
  <c r="X627" i="37"/>
  <c r="X628" i="37"/>
  <c r="X629" i="37"/>
  <c r="X630" i="37"/>
  <c r="X631" i="37"/>
  <c r="X632" i="37"/>
  <c r="X633" i="37"/>
  <c r="X634" i="37"/>
  <c r="X635" i="37"/>
  <c r="X636" i="37"/>
  <c r="X637" i="37"/>
  <c r="X638" i="37"/>
  <c r="X639" i="37"/>
  <c r="X640" i="37"/>
  <c r="X641" i="37"/>
  <c r="X642" i="37"/>
  <c r="X643" i="37"/>
  <c r="X644" i="37"/>
  <c r="X645" i="37"/>
  <c r="X646" i="37"/>
  <c r="X647" i="37"/>
  <c r="X648" i="37"/>
  <c r="X649" i="37"/>
  <c r="X650" i="37"/>
  <c r="X651" i="37"/>
  <c r="X652" i="37"/>
  <c r="X653" i="37"/>
  <c r="X654" i="37"/>
  <c r="X655" i="37"/>
  <c r="X656" i="37"/>
  <c r="X657" i="37"/>
  <c r="X658" i="37"/>
  <c r="X659" i="37"/>
  <c r="X660" i="37"/>
  <c r="X661" i="37"/>
  <c r="X662" i="37"/>
  <c r="X663" i="37"/>
  <c r="X664" i="37"/>
  <c r="X665" i="37"/>
  <c r="X666" i="37"/>
  <c r="X667" i="37"/>
  <c r="X668" i="37"/>
  <c r="X669" i="37"/>
  <c r="X670" i="37"/>
  <c r="X671" i="37"/>
  <c r="X672" i="37"/>
  <c r="X673" i="37"/>
  <c r="X674" i="37"/>
  <c r="X675" i="37"/>
  <c r="X676" i="37"/>
  <c r="X677" i="37"/>
  <c r="X678" i="37"/>
  <c r="X679" i="37"/>
  <c r="X680" i="37"/>
  <c r="X681" i="37"/>
  <c r="X682" i="37"/>
  <c r="X683" i="37"/>
  <c r="X684" i="37"/>
  <c r="X685" i="37"/>
  <c r="X686" i="37"/>
  <c r="X687" i="37"/>
  <c r="X688" i="37"/>
  <c r="X689" i="37"/>
  <c r="X690" i="37"/>
  <c r="X691" i="37"/>
  <c r="X692" i="37"/>
  <c r="X693" i="37"/>
  <c r="X694" i="37"/>
  <c r="X695" i="37"/>
  <c r="X696" i="37"/>
  <c r="X697" i="37"/>
  <c r="X698" i="37"/>
  <c r="X699" i="37"/>
  <c r="X700" i="37"/>
  <c r="X701" i="37"/>
  <c r="X702" i="37"/>
  <c r="X703" i="37"/>
  <c r="X704" i="37"/>
  <c r="X705" i="37"/>
  <c r="X706" i="37"/>
  <c r="X707" i="37"/>
  <c r="X708" i="37"/>
  <c r="X709" i="37"/>
  <c r="X710" i="37"/>
  <c r="X711" i="37"/>
  <c r="X712" i="37"/>
  <c r="X713" i="37"/>
  <c r="X714" i="37"/>
  <c r="X715" i="37"/>
  <c r="X716" i="37"/>
  <c r="X717" i="37"/>
  <c r="X718" i="37"/>
  <c r="X719" i="37"/>
  <c r="X720" i="37"/>
  <c r="X721" i="37"/>
  <c r="X722" i="37"/>
  <c r="X723" i="37"/>
  <c r="X724" i="37"/>
  <c r="X725" i="37"/>
  <c r="X726" i="37"/>
  <c r="X727" i="37"/>
  <c r="X728" i="37"/>
  <c r="X729" i="37"/>
  <c r="X730" i="37"/>
  <c r="X731" i="37"/>
  <c r="X732" i="37"/>
  <c r="X733" i="37"/>
  <c r="X734" i="37"/>
  <c r="X735" i="37"/>
  <c r="X736" i="37"/>
  <c r="X737" i="37"/>
  <c r="X738" i="37"/>
  <c r="X739" i="37"/>
  <c r="X740" i="37"/>
  <c r="X741" i="37"/>
  <c r="X742" i="37"/>
  <c r="X743" i="37"/>
  <c r="X744" i="37"/>
  <c r="X745" i="37"/>
  <c r="X746" i="37"/>
  <c r="X747" i="37"/>
  <c r="X748" i="37"/>
  <c r="X749" i="37"/>
  <c r="X750" i="37"/>
  <c r="X751" i="37"/>
  <c r="X752" i="37"/>
  <c r="X753" i="37"/>
  <c r="X754" i="37"/>
  <c r="X755" i="37"/>
  <c r="X756" i="37"/>
  <c r="X757" i="37"/>
  <c r="X758" i="37"/>
  <c r="X759" i="37"/>
  <c r="X760" i="37"/>
  <c r="X761" i="37"/>
  <c r="X762" i="37"/>
  <c r="X763" i="37"/>
  <c r="X764" i="37"/>
  <c r="X765" i="37"/>
  <c r="X766" i="37"/>
  <c r="X767" i="37"/>
  <c r="X768" i="37"/>
  <c r="X769" i="37"/>
  <c r="X770" i="37"/>
  <c r="X771" i="37"/>
  <c r="X772" i="37"/>
  <c r="X773" i="37"/>
  <c r="X774" i="37"/>
  <c r="X775" i="37"/>
  <c r="X776" i="37"/>
  <c r="X777" i="37"/>
  <c r="X778" i="37"/>
  <c r="X779" i="37"/>
  <c r="X780" i="37"/>
  <c r="X781" i="37"/>
  <c r="X782" i="37"/>
  <c r="X783" i="37"/>
  <c r="X784" i="37"/>
  <c r="X785" i="37"/>
  <c r="X786" i="37"/>
  <c r="X787" i="37"/>
  <c r="X788" i="37"/>
  <c r="X789" i="37"/>
  <c r="X790" i="37"/>
  <c r="X791" i="37"/>
  <c r="X792" i="37"/>
  <c r="X793" i="37"/>
  <c r="X794" i="37"/>
  <c r="X795" i="37"/>
  <c r="X796" i="37"/>
  <c r="X797" i="37"/>
  <c r="X798" i="37"/>
  <c r="X799" i="37"/>
  <c r="X800" i="37"/>
  <c r="X801" i="37"/>
  <c r="X802" i="37"/>
  <c r="X803" i="37"/>
  <c r="X804" i="37"/>
  <c r="X805" i="37"/>
  <c r="X806" i="37"/>
  <c r="X807" i="37"/>
  <c r="X808" i="37"/>
  <c r="X809" i="37"/>
  <c r="X810" i="37"/>
  <c r="X811" i="37"/>
  <c r="X812" i="37"/>
  <c r="X813" i="37"/>
  <c r="X814" i="37"/>
  <c r="X815" i="37"/>
  <c r="X816" i="37"/>
  <c r="X817" i="37"/>
  <c r="X818" i="37"/>
  <c r="X819" i="37"/>
  <c r="X820" i="37"/>
  <c r="X821" i="37"/>
  <c r="X822" i="37"/>
  <c r="X823" i="37"/>
  <c r="X824" i="37"/>
  <c r="X825" i="37"/>
  <c r="X826" i="37"/>
  <c r="X827" i="37"/>
  <c r="X828" i="37"/>
  <c r="X829" i="37"/>
  <c r="X830" i="37"/>
  <c r="X831" i="37"/>
  <c r="X832" i="37"/>
  <c r="X833" i="37"/>
  <c r="X834" i="37"/>
  <c r="X835" i="37"/>
  <c r="X836" i="37"/>
  <c r="X837" i="37"/>
  <c r="X838" i="37"/>
  <c r="X839" i="37"/>
  <c r="X840" i="37"/>
  <c r="X841" i="37"/>
  <c r="X842" i="37"/>
  <c r="X843" i="37"/>
  <c r="X844" i="37"/>
  <c r="X845" i="37"/>
  <c r="X846" i="37"/>
  <c r="X847" i="37"/>
  <c r="X848" i="37"/>
  <c r="X849" i="37"/>
  <c r="X850" i="37"/>
  <c r="X851" i="37"/>
  <c r="X852" i="37"/>
  <c r="X853" i="37"/>
  <c r="X854" i="37"/>
  <c r="X855" i="37"/>
  <c r="X856" i="37"/>
  <c r="X857" i="37"/>
  <c r="X858" i="37"/>
  <c r="X859" i="37"/>
  <c r="X860" i="37"/>
  <c r="X861" i="37"/>
  <c r="X862" i="37"/>
  <c r="X863" i="37"/>
  <c r="X864" i="37"/>
  <c r="X865" i="37"/>
  <c r="X866" i="37"/>
  <c r="X867" i="37"/>
  <c r="X868" i="37"/>
  <c r="X869" i="37"/>
  <c r="X870" i="37"/>
  <c r="X871" i="37"/>
  <c r="X872" i="37"/>
  <c r="X873" i="37"/>
  <c r="X874" i="37"/>
  <c r="X875" i="37"/>
  <c r="X876" i="37"/>
  <c r="X877" i="37"/>
  <c r="X878" i="37"/>
  <c r="X879" i="37"/>
  <c r="X880" i="37"/>
  <c r="X881" i="37"/>
  <c r="X882" i="37"/>
  <c r="X883" i="37"/>
  <c r="X884" i="37"/>
  <c r="X885" i="37"/>
  <c r="X886" i="37"/>
  <c r="X887" i="37"/>
  <c r="X888" i="37"/>
  <c r="X889" i="37"/>
  <c r="X890" i="37"/>
  <c r="X891" i="37"/>
  <c r="X892" i="37"/>
  <c r="X893" i="37"/>
  <c r="X894" i="37"/>
  <c r="X895" i="37"/>
  <c r="X896" i="37"/>
  <c r="X897" i="37"/>
  <c r="X898" i="37"/>
  <c r="X899" i="37"/>
  <c r="X900" i="37"/>
  <c r="X901" i="37"/>
  <c r="X902" i="37"/>
  <c r="X903" i="37"/>
  <c r="X904" i="37"/>
  <c r="X905" i="37"/>
  <c r="X906" i="37"/>
  <c r="X907" i="37"/>
  <c r="X908" i="37"/>
  <c r="X909" i="37"/>
  <c r="X910" i="37"/>
  <c r="X911" i="37"/>
  <c r="X912" i="37"/>
  <c r="X913" i="37"/>
  <c r="X914" i="37"/>
  <c r="X915" i="37"/>
  <c r="X916" i="37"/>
  <c r="X917" i="37"/>
  <c r="X918" i="37"/>
  <c r="X919" i="37"/>
  <c r="X920" i="37"/>
  <c r="X921" i="37"/>
  <c r="X922" i="37"/>
  <c r="X923" i="37"/>
  <c r="X924" i="37"/>
  <c r="X925" i="37"/>
  <c r="X926" i="37"/>
  <c r="X927" i="37"/>
  <c r="X928" i="37"/>
  <c r="X929" i="37"/>
  <c r="X930" i="37"/>
  <c r="X931" i="37"/>
  <c r="X932" i="37"/>
  <c r="X933" i="37"/>
  <c r="X934" i="37"/>
  <c r="X935" i="37"/>
  <c r="X936" i="37"/>
  <c r="X937" i="37"/>
  <c r="X938" i="37"/>
  <c r="X939" i="37"/>
  <c r="X940" i="37"/>
  <c r="X941" i="37"/>
  <c r="X942" i="37"/>
  <c r="X943" i="37"/>
  <c r="X944" i="37"/>
  <c r="X945" i="37"/>
  <c r="X946" i="37"/>
  <c r="X947" i="37"/>
  <c r="X948" i="37"/>
  <c r="X949" i="37"/>
  <c r="X950" i="37"/>
  <c r="X951" i="37"/>
  <c r="X952" i="37"/>
  <c r="X953" i="37"/>
  <c r="X954" i="37"/>
  <c r="X955" i="37"/>
  <c r="X956" i="37"/>
  <c r="X957" i="37"/>
  <c r="X958" i="37"/>
  <c r="X959" i="37"/>
  <c r="X960" i="37"/>
  <c r="X961" i="37"/>
  <c r="X962" i="37"/>
  <c r="X963" i="37"/>
  <c r="X964" i="37"/>
  <c r="X965" i="37"/>
  <c r="X966" i="37"/>
  <c r="X967" i="37"/>
  <c r="X968" i="37"/>
  <c r="X969" i="37"/>
  <c r="X970" i="37"/>
  <c r="X971" i="37"/>
  <c r="X972" i="37"/>
  <c r="X973" i="37"/>
  <c r="X974" i="37"/>
  <c r="X975" i="37"/>
  <c r="X976" i="37"/>
  <c r="X977" i="37"/>
  <c r="X978" i="37"/>
  <c r="X979" i="37"/>
  <c r="X980" i="37"/>
  <c r="X981" i="37"/>
  <c r="X982" i="37"/>
  <c r="X983" i="37"/>
  <c r="X984" i="37"/>
  <c r="X985" i="37"/>
  <c r="X986" i="37"/>
  <c r="X987" i="37"/>
  <c r="X988" i="37"/>
  <c r="X989" i="37"/>
  <c r="X990" i="37"/>
  <c r="X991" i="37"/>
  <c r="X992" i="37"/>
  <c r="X993" i="37"/>
  <c r="X994" i="37"/>
  <c r="X995" i="37"/>
  <c r="X996" i="37"/>
  <c r="X997" i="37"/>
  <c r="X998" i="37"/>
  <c r="X999" i="37"/>
  <c r="X1000" i="37"/>
  <c r="X1001" i="37"/>
  <c r="X1002" i="37"/>
  <c r="X1003" i="37"/>
  <c r="X3" i="37"/>
  <c r="AH36" i="1" l="1"/>
  <c r="AI36" i="1" s="1"/>
  <c r="AJ36" i="1" s="1"/>
  <c r="AK36" i="1" s="1"/>
  <c r="AH63" i="1"/>
  <c r="AI63" i="1" s="1"/>
  <c r="AJ63" i="1" s="1"/>
  <c r="AK63" i="1" s="1"/>
  <c r="AH27" i="1"/>
  <c r="AI27" i="1" s="1"/>
  <c r="AJ27" i="1" s="1"/>
  <c r="AK27" i="1" s="1"/>
  <c r="AH60" i="1"/>
  <c r="AI60" i="1" s="1"/>
  <c r="AJ60" i="1" s="1"/>
  <c r="AK60" i="1" s="1"/>
  <c r="AH24" i="1"/>
  <c r="AI24" i="1" s="1"/>
  <c r="AJ24" i="1" s="1"/>
  <c r="AK24" i="1" s="1"/>
  <c r="AH59" i="1"/>
  <c r="AI59" i="1" s="1"/>
  <c r="AJ59" i="1" s="1"/>
  <c r="AK59" i="1" s="1"/>
  <c r="AH23" i="1"/>
  <c r="AI23" i="1" s="1"/>
  <c r="AJ23" i="1" s="1"/>
  <c r="AK23" i="1" s="1"/>
  <c r="AH57" i="1"/>
  <c r="AI57" i="1" s="1"/>
  <c r="AJ57" i="1" s="1"/>
  <c r="AK57" i="1" s="1"/>
  <c r="AH21" i="1"/>
  <c r="AI21" i="1" s="1"/>
  <c r="AJ21" i="1" s="1"/>
  <c r="AK21" i="1" s="1"/>
  <c r="AH202" i="1"/>
  <c r="AI202" i="1" s="1"/>
  <c r="AJ202" i="1" s="1"/>
  <c r="AK202" i="1" s="1"/>
  <c r="AH190" i="1"/>
  <c r="AI190" i="1" s="1"/>
  <c r="AJ190" i="1" s="1"/>
  <c r="AK190" i="1" s="1"/>
  <c r="AH178" i="1"/>
  <c r="AI178" i="1" s="1"/>
  <c r="AJ178" i="1" s="1"/>
  <c r="AK178" i="1" s="1"/>
  <c r="AH166" i="1"/>
  <c r="AI166" i="1" s="1"/>
  <c r="AJ166" i="1" s="1"/>
  <c r="AK166" i="1" s="1"/>
  <c r="AH154" i="1"/>
  <c r="AI154" i="1" s="1"/>
  <c r="AJ154" i="1" s="1"/>
  <c r="AK154" i="1" s="1"/>
  <c r="AH142" i="1"/>
  <c r="AI142" i="1" s="1"/>
  <c r="AJ142" i="1" s="1"/>
  <c r="AK142" i="1" s="1"/>
  <c r="AH130" i="1"/>
  <c r="AI130" i="1" s="1"/>
  <c r="AJ130" i="1" s="1"/>
  <c r="AK130" i="1" s="1"/>
  <c r="AH118" i="1"/>
  <c r="AI118" i="1" s="1"/>
  <c r="AJ118" i="1" s="1"/>
  <c r="AK118" i="1" s="1"/>
  <c r="AH106" i="1"/>
  <c r="AI106" i="1" s="1"/>
  <c r="AJ106" i="1" s="1"/>
  <c r="AK106" i="1" s="1"/>
  <c r="AH94" i="1"/>
  <c r="AI94" i="1" s="1"/>
  <c r="AJ94" i="1" s="1"/>
  <c r="AK94" i="1" s="1"/>
  <c r="AH82" i="1"/>
  <c r="AI82" i="1" s="1"/>
  <c r="AJ82" i="1" s="1"/>
  <c r="AK82" i="1" s="1"/>
  <c r="AH70" i="1"/>
  <c r="AI70" i="1" s="1"/>
  <c r="AJ70" i="1" s="1"/>
  <c r="AK70" i="1" s="1"/>
  <c r="AH58" i="1"/>
  <c r="AI58" i="1" s="1"/>
  <c r="AJ58" i="1" s="1"/>
  <c r="AK58" i="1" s="1"/>
  <c r="AH46" i="1"/>
  <c r="AI46" i="1" s="1"/>
  <c r="AJ46" i="1" s="1"/>
  <c r="AK46" i="1" s="1"/>
  <c r="AH34" i="1"/>
  <c r="AI34" i="1" s="1"/>
  <c r="AJ34" i="1" s="1"/>
  <c r="AK34" i="1" s="1"/>
  <c r="AH22" i="1"/>
  <c r="AI22" i="1" s="1"/>
  <c r="AJ22" i="1" s="1"/>
  <c r="AK22" i="1" s="1"/>
  <c r="AH10" i="1"/>
  <c r="AI10" i="1" s="1"/>
  <c r="AJ10" i="1" s="1"/>
  <c r="AK10" i="1" s="1"/>
  <c r="AH9" i="1"/>
  <c r="AI9" i="1" s="1"/>
  <c r="AJ9" i="1" s="1"/>
  <c r="AK9" i="1" s="1"/>
  <c r="AH188" i="1"/>
  <c r="AI188" i="1" s="1"/>
  <c r="AJ188" i="1" s="1"/>
  <c r="AK188" i="1" s="1"/>
  <c r="AH176" i="1"/>
  <c r="AI176" i="1" s="1"/>
  <c r="AJ176" i="1" s="1"/>
  <c r="AK176" i="1" s="1"/>
  <c r="AH164" i="1"/>
  <c r="AI164" i="1" s="1"/>
  <c r="AJ164" i="1" s="1"/>
  <c r="AK164" i="1" s="1"/>
  <c r="AH152" i="1"/>
  <c r="AI152" i="1" s="1"/>
  <c r="AJ152" i="1" s="1"/>
  <c r="AK152" i="1" s="1"/>
  <c r="AH140" i="1"/>
  <c r="AI140" i="1" s="1"/>
  <c r="AJ140" i="1" s="1"/>
  <c r="AK140" i="1" s="1"/>
  <c r="AH128" i="1"/>
  <c r="AI128" i="1" s="1"/>
  <c r="AJ128" i="1" s="1"/>
  <c r="AK128" i="1" s="1"/>
  <c r="AH116" i="1"/>
  <c r="AI116" i="1" s="1"/>
  <c r="AJ116" i="1" s="1"/>
  <c r="AK116" i="1" s="1"/>
  <c r="AH104" i="1"/>
  <c r="AI104" i="1" s="1"/>
  <c r="AJ104" i="1" s="1"/>
  <c r="AK104" i="1" s="1"/>
  <c r="AH92" i="1"/>
  <c r="AI92" i="1" s="1"/>
  <c r="AJ92" i="1" s="1"/>
  <c r="AK92" i="1" s="1"/>
  <c r="AH80" i="1"/>
  <c r="AI80" i="1" s="1"/>
  <c r="AJ80" i="1" s="1"/>
  <c r="AK80" i="1" s="1"/>
  <c r="AH68" i="1"/>
  <c r="AI68" i="1" s="1"/>
  <c r="AJ68" i="1" s="1"/>
  <c r="AK68" i="1" s="1"/>
  <c r="AH56" i="1"/>
  <c r="AI56" i="1" s="1"/>
  <c r="AJ56" i="1" s="1"/>
  <c r="AK56" i="1" s="1"/>
  <c r="AH44" i="1"/>
  <c r="AI44" i="1" s="1"/>
  <c r="AJ44" i="1" s="1"/>
  <c r="AK44" i="1" s="1"/>
  <c r="AH32" i="1"/>
  <c r="AI32" i="1" s="1"/>
  <c r="AJ32" i="1" s="1"/>
  <c r="AK32" i="1" s="1"/>
  <c r="AH20" i="1"/>
  <c r="AI20" i="1" s="1"/>
  <c r="AJ20" i="1" s="1"/>
  <c r="AK20" i="1" s="1"/>
  <c r="AH8" i="1"/>
  <c r="AH6" i="1"/>
  <c r="AH199" i="1"/>
  <c r="AI199" i="1" s="1"/>
  <c r="AJ199" i="1" s="1"/>
  <c r="AK199" i="1" s="1"/>
  <c r="AH187" i="1"/>
  <c r="AI187" i="1" s="1"/>
  <c r="AJ187" i="1" s="1"/>
  <c r="AK187" i="1" s="1"/>
  <c r="AH175" i="1"/>
  <c r="AI175" i="1" s="1"/>
  <c r="AJ175" i="1" s="1"/>
  <c r="AK175" i="1" s="1"/>
  <c r="AH163" i="1"/>
  <c r="AI163" i="1" s="1"/>
  <c r="AJ163" i="1" s="1"/>
  <c r="AK163" i="1" s="1"/>
  <c r="AH151" i="1"/>
  <c r="AI151" i="1" s="1"/>
  <c r="AJ151" i="1" s="1"/>
  <c r="AK151" i="1" s="1"/>
  <c r="AH139" i="1"/>
  <c r="AI139" i="1" s="1"/>
  <c r="AJ139" i="1" s="1"/>
  <c r="AK139" i="1" s="1"/>
  <c r="AH127" i="1"/>
  <c r="AI127" i="1" s="1"/>
  <c r="AJ127" i="1" s="1"/>
  <c r="AK127" i="1" s="1"/>
  <c r="AH115" i="1"/>
  <c r="AI115" i="1" s="1"/>
  <c r="AJ115" i="1" s="1"/>
  <c r="AK115" i="1" s="1"/>
  <c r="AH103" i="1"/>
  <c r="AI103" i="1" s="1"/>
  <c r="AJ103" i="1" s="1"/>
  <c r="AK103" i="1" s="1"/>
  <c r="AH91" i="1"/>
  <c r="AI91" i="1" s="1"/>
  <c r="AJ91" i="1" s="1"/>
  <c r="AK91" i="1" s="1"/>
  <c r="AH79" i="1"/>
  <c r="AI79" i="1" s="1"/>
  <c r="AJ79" i="1" s="1"/>
  <c r="AK79" i="1" s="1"/>
  <c r="AH67" i="1"/>
  <c r="AI67" i="1" s="1"/>
  <c r="AJ67" i="1" s="1"/>
  <c r="AK67" i="1" s="1"/>
  <c r="AH55" i="1"/>
  <c r="AI55" i="1" s="1"/>
  <c r="AJ55" i="1" s="1"/>
  <c r="AK55" i="1" s="1"/>
  <c r="AH43" i="1"/>
  <c r="AI43" i="1" s="1"/>
  <c r="AJ43" i="1" s="1"/>
  <c r="AK43" i="1" s="1"/>
  <c r="AH31" i="1"/>
  <c r="AI31" i="1" s="1"/>
  <c r="AJ31" i="1" s="1"/>
  <c r="AK31" i="1" s="1"/>
  <c r="AH19" i="1"/>
  <c r="AI19" i="1" s="1"/>
  <c r="AJ19" i="1" s="1"/>
  <c r="AK19" i="1" s="1"/>
  <c r="AH7" i="1"/>
  <c r="AH54" i="1"/>
  <c r="AI54" i="1" s="1"/>
  <c r="AJ54" i="1" s="1"/>
  <c r="AK54" i="1" s="1"/>
  <c r="AH42" i="1"/>
  <c r="AI42" i="1" s="1"/>
  <c r="AJ42" i="1" s="1"/>
  <c r="AK42" i="1" s="1"/>
  <c r="AH30" i="1"/>
  <c r="AH18" i="1"/>
  <c r="AI6" i="1"/>
  <c r="AJ6" i="1" s="1"/>
  <c r="AK6" i="1" s="1"/>
  <c r="AH209" i="1"/>
  <c r="AI209" i="1" s="1"/>
  <c r="AJ209" i="1" s="1"/>
  <c r="AK209" i="1" s="1"/>
  <c r="AH197" i="1"/>
  <c r="AI197" i="1" s="1"/>
  <c r="AJ197" i="1" s="1"/>
  <c r="AK197" i="1" s="1"/>
  <c r="AH185" i="1"/>
  <c r="AI185" i="1" s="1"/>
  <c r="AJ185" i="1" s="1"/>
  <c r="AK185" i="1" s="1"/>
  <c r="AH173" i="1"/>
  <c r="AI173" i="1" s="1"/>
  <c r="AJ173" i="1" s="1"/>
  <c r="AK173" i="1" s="1"/>
  <c r="AH161" i="1"/>
  <c r="AI161" i="1" s="1"/>
  <c r="AJ161" i="1" s="1"/>
  <c r="AK161" i="1" s="1"/>
  <c r="AH149" i="1"/>
  <c r="AI149" i="1" s="1"/>
  <c r="AJ149" i="1" s="1"/>
  <c r="AK149" i="1" s="1"/>
  <c r="AH137" i="1"/>
  <c r="AI137" i="1" s="1"/>
  <c r="AJ137" i="1" s="1"/>
  <c r="AK137" i="1" s="1"/>
  <c r="AH125" i="1"/>
  <c r="AI125" i="1" s="1"/>
  <c r="AJ125" i="1" s="1"/>
  <c r="AK125" i="1" s="1"/>
  <c r="AH113" i="1"/>
  <c r="AI113" i="1" s="1"/>
  <c r="AJ113" i="1" s="1"/>
  <c r="AK113" i="1" s="1"/>
  <c r="AH101" i="1"/>
  <c r="AI101" i="1" s="1"/>
  <c r="AJ101" i="1" s="1"/>
  <c r="AK101" i="1" s="1"/>
  <c r="AH89" i="1"/>
  <c r="AI89" i="1" s="1"/>
  <c r="AJ89" i="1" s="1"/>
  <c r="AK89" i="1" s="1"/>
  <c r="AH77" i="1"/>
  <c r="AI77" i="1" s="1"/>
  <c r="AJ77" i="1" s="1"/>
  <c r="AK77" i="1" s="1"/>
  <c r="AH65" i="1"/>
  <c r="AI65" i="1" s="1"/>
  <c r="AJ65" i="1" s="1"/>
  <c r="AK65" i="1" s="1"/>
  <c r="AH53" i="1"/>
  <c r="AI53" i="1" s="1"/>
  <c r="AJ53" i="1" s="1"/>
  <c r="AK53" i="1" s="1"/>
  <c r="AH41" i="1"/>
  <c r="AI41" i="1" s="1"/>
  <c r="AJ41" i="1" s="1"/>
  <c r="AK41" i="1" s="1"/>
  <c r="AH29" i="1"/>
  <c r="AI29" i="1" s="1"/>
  <c r="AJ29" i="1" s="1"/>
  <c r="AK29" i="1" s="1"/>
  <c r="AH17" i="1"/>
  <c r="AI17" i="1" s="1"/>
  <c r="AJ17" i="1" s="1"/>
  <c r="AK17" i="1" s="1"/>
  <c r="AI114" i="1"/>
  <c r="AJ114" i="1" s="1"/>
  <c r="AK114" i="1" s="1"/>
  <c r="AH52" i="1"/>
  <c r="AI52" i="1" s="1"/>
  <c r="AJ52" i="1" s="1"/>
  <c r="AK52" i="1" s="1"/>
  <c r="AH40" i="1"/>
  <c r="AI40" i="1" s="1"/>
  <c r="AJ40" i="1" s="1"/>
  <c r="AK40" i="1" s="1"/>
  <c r="AH28" i="1"/>
  <c r="AI28" i="1" s="1"/>
  <c r="AJ28" i="1" s="1"/>
  <c r="AK28" i="1" s="1"/>
  <c r="AH16" i="1"/>
  <c r="AI16" i="1" s="1"/>
  <c r="AJ16" i="1" s="1"/>
  <c r="AK16" i="1" s="1"/>
  <c r="AI30" i="1"/>
  <c r="AJ30" i="1" s="1"/>
  <c r="AK30" i="1" s="1"/>
  <c r="AI18" i="1"/>
  <c r="AJ18" i="1" s="1"/>
  <c r="AK18" i="1" s="1"/>
  <c r="AH86" i="1"/>
  <c r="AI86" i="1" s="1"/>
  <c r="AJ86" i="1" s="1"/>
  <c r="AK86" i="1" s="1"/>
  <c r="AH74" i="1"/>
  <c r="AI74" i="1" s="1"/>
  <c r="AJ74" i="1" s="1"/>
  <c r="AK74" i="1" s="1"/>
  <c r="AH62" i="1"/>
  <c r="AI62" i="1" s="1"/>
  <c r="AJ62" i="1" s="1"/>
  <c r="AK62" i="1" s="1"/>
  <c r="AH50" i="1"/>
  <c r="AI50" i="1" s="1"/>
  <c r="AJ50" i="1" s="1"/>
  <c r="AK50" i="1" s="1"/>
  <c r="AH38" i="1"/>
  <c r="AI38" i="1" s="1"/>
  <c r="AJ38" i="1" s="1"/>
  <c r="AK38" i="1" s="1"/>
  <c r="AH26" i="1"/>
  <c r="AI26" i="1" s="1"/>
  <c r="AJ26" i="1" s="1"/>
  <c r="AK26" i="1" s="1"/>
  <c r="AH14" i="1"/>
  <c r="AI14" i="1" s="1"/>
  <c r="AJ14" i="1" s="1"/>
  <c r="AK14" i="1" s="1"/>
  <c r="AI8" i="1"/>
  <c r="AJ8" i="1" s="1"/>
  <c r="AK8" i="1" s="1"/>
  <c r="AH73" i="1"/>
  <c r="AI73" i="1" s="1"/>
  <c r="AJ73" i="1" s="1"/>
  <c r="AK73" i="1" s="1"/>
  <c r="AH61" i="1"/>
  <c r="AI61" i="1" s="1"/>
  <c r="AJ61" i="1" s="1"/>
  <c r="AK61" i="1" s="1"/>
  <c r="AH49" i="1"/>
  <c r="AI49" i="1" s="1"/>
  <c r="AJ49" i="1" s="1"/>
  <c r="AK49" i="1" s="1"/>
  <c r="AH37" i="1"/>
  <c r="AI37" i="1" s="1"/>
  <c r="AJ37" i="1" s="1"/>
  <c r="AK37" i="1" s="1"/>
  <c r="AH25" i="1"/>
  <c r="AI25" i="1" s="1"/>
  <c r="AJ25" i="1" s="1"/>
  <c r="AK25" i="1" s="1"/>
  <c r="AH13" i="1"/>
  <c r="AI13" i="1" s="1"/>
  <c r="AJ13" i="1" s="1"/>
  <c r="AK13" i="1" s="1"/>
  <c r="AI2" i="29"/>
  <c r="AB18" i="35"/>
  <c r="AC38" i="35"/>
  <c r="AD38" i="35" s="1"/>
  <c r="AF38" i="35" s="1"/>
  <c r="AC11" i="35"/>
  <c r="AD11" i="35" s="1"/>
  <c r="AF11" i="35" s="1"/>
  <c r="AC6" i="35"/>
  <c r="AD6" i="35" s="1"/>
  <c r="AF6" i="35" s="1"/>
  <c r="AC31" i="35"/>
  <c r="AD31" i="35" s="1"/>
  <c r="AF31" i="35" s="1"/>
  <c r="AC7" i="34"/>
  <c r="AD7" i="34" s="1"/>
  <c r="AF7" i="34" s="1"/>
  <c r="AB7" i="31"/>
  <c r="AC9" i="31"/>
  <c r="AD9" i="31" s="1"/>
  <c r="AF9" i="31" s="1"/>
  <c r="AB28" i="36"/>
  <c r="AC33" i="36"/>
  <c r="AD33" i="36" s="1"/>
  <c r="AF33" i="36" s="1"/>
  <c r="AC9" i="36"/>
  <c r="AD9" i="36" s="1"/>
  <c r="AF9" i="36" s="1"/>
  <c r="AC31" i="36"/>
  <c r="AD31" i="36" s="1"/>
  <c r="AF31" i="36" s="1"/>
  <c r="AB56" i="36"/>
  <c r="AC56" i="36" s="1"/>
  <c r="AD56" i="36" s="1"/>
  <c r="AF56" i="36" s="1"/>
  <c r="AB20" i="36"/>
  <c r="AB48" i="36"/>
  <c r="AC48" i="36" s="1"/>
  <c r="AD48" i="36" s="1"/>
  <c r="AF48" i="36" s="1"/>
  <c r="AC6" i="36"/>
  <c r="AD6" i="36" s="1"/>
  <c r="AF6" i="36" s="1"/>
  <c r="AB39" i="36"/>
  <c r="AC13" i="36"/>
  <c r="AD13" i="36" s="1"/>
  <c r="AF13" i="36" s="1"/>
  <c r="AB6" i="36"/>
  <c r="AB51" i="36"/>
  <c r="AB15" i="36"/>
  <c r="AB13" i="36"/>
  <c r="AB11" i="36"/>
  <c r="AC32" i="36"/>
  <c r="AD32" i="36" s="1"/>
  <c r="AF32" i="36" s="1"/>
  <c r="AB60" i="36"/>
  <c r="AC60" i="36" s="1"/>
  <c r="AD60" i="36" s="1"/>
  <c r="AF60" i="36" s="1"/>
  <c r="AC34" i="36"/>
  <c r="AD34" i="36" s="1"/>
  <c r="AF34" i="36" s="1"/>
  <c r="AB52" i="36"/>
  <c r="AC52" i="36" s="1"/>
  <c r="AD52" i="36" s="1"/>
  <c r="AF52" i="36" s="1"/>
  <c r="AB36" i="36"/>
  <c r="AC36" i="36" s="1"/>
  <c r="AD36" i="36" s="1"/>
  <c r="AF36" i="36" s="1"/>
  <c r="AB27" i="36"/>
  <c r="AC14" i="36"/>
  <c r="AD14" i="36" s="1"/>
  <c r="AF14" i="36" s="1"/>
  <c r="AB40" i="36"/>
  <c r="AC40" i="36" s="1"/>
  <c r="AD40" i="36" s="1"/>
  <c r="AF40" i="36" s="1"/>
  <c r="AC29" i="36"/>
  <c r="AD29" i="36" s="1"/>
  <c r="AF29" i="36" s="1"/>
  <c r="AB14" i="36"/>
  <c r="AC12" i="36"/>
  <c r="AD12" i="36" s="1"/>
  <c r="AF12" i="36" s="1"/>
  <c r="AB29" i="36"/>
  <c r="AB12" i="36"/>
  <c r="AB35" i="36"/>
  <c r="AB31" i="36"/>
  <c r="AC26" i="36"/>
  <c r="AD26" i="36" s="1"/>
  <c r="AF26" i="36" s="1"/>
  <c r="AC22" i="36"/>
  <c r="AD22" i="36" s="1"/>
  <c r="AF22" i="36" s="1"/>
  <c r="AB59" i="36"/>
  <c r="AC59" i="36" s="1"/>
  <c r="AD59" i="36" s="1"/>
  <c r="AF59" i="36" s="1"/>
  <c r="AC24" i="36"/>
  <c r="AD24" i="36" s="1"/>
  <c r="AF24" i="36" s="1"/>
  <c r="AB33" i="36"/>
  <c r="AB24" i="36"/>
  <c r="AC20" i="36"/>
  <c r="AD20" i="36" s="1"/>
  <c r="AF20" i="36" s="1"/>
  <c r="AC8" i="36"/>
  <c r="AD8" i="36" s="1"/>
  <c r="AF8" i="36" s="1"/>
  <c r="AB26" i="36"/>
  <c r="AB8" i="36"/>
  <c r="AC21" i="36"/>
  <c r="AD21" i="36" s="1"/>
  <c r="AF21" i="36" s="1"/>
  <c r="AB18" i="36"/>
  <c r="AB42" i="36"/>
  <c r="AB10" i="36"/>
  <c r="AA16" i="36"/>
  <c r="AC16" i="36" s="1"/>
  <c r="AD16" i="36" s="1"/>
  <c r="AF16" i="36" s="1"/>
  <c r="AA42" i="36"/>
  <c r="AB54" i="36"/>
  <c r="AC54" i="36" s="1"/>
  <c r="AD54" i="36" s="1"/>
  <c r="AF54" i="36" s="1"/>
  <c r="AA10" i="36"/>
  <c r="AC10" i="36" s="1"/>
  <c r="AD10" i="36" s="1"/>
  <c r="AF10" i="36" s="1"/>
  <c r="AA18" i="36"/>
  <c r="AC18" i="36" s="1"/>
  <c r="AD18" i="36" s="1"/>
  <c r="AF18" i="36" s="1"/>
  <c r="AB16" i="36"/>
  <c r="AB57" i="36"/>
  <c r="AC57" i="36" s="1"/>
  <c r="AD57" i="36" s="1"/>
  <c r="AF57" i="36" s="1"/>
  <c r="AA57" i="36"/>
  <c r="AA7" i="36"/>
  <c r="AC7" i="36" s="1"/>
  <c r="AD7" i="36" s="1"/>
  <c r="AF7" i="36" s="1"/>
  <c r="AA38" i="36"/>
  <c r="AB49" i="36"/>
  <c r="AA49" i="36"/>
  <c r="AB7" i="36"/>
  <c r="AA19" i="36"/>
  <c r="AC19" i="36" s="1"/>
  <c r="AD19" i="36" s="1"/>
  <c r="AF19" i="36" s="1"/>
  <c r="AA21" i="36"/>
  <c r="AB34" i="36"/>
  <c r="AB38" i="36"/>
  <c r="AA43" i="36"/>
  <c r="AA45" i="36"/>
  <c r="AA47" i="36"/>
  <c r="AB19" i="36"/>
  <c r="AB21" i="36"/>
  <c r="AA23" i="36"/>
  <c r="AC23" i="36" s="1"/>
  <c r="AD23" i="36" s="1"/>
  <c r="AF23" i="36" s="1"/>
  <c r="AB25" i="36"/>
  <c r="AA25" i="36"/>
  <c r="AC25" i="36" s="1"/>
  <c r="AD25" i="36" s="1"/>
  <c r="AF25" i="36" s="1"/>
  <c r="AB32" i="36"/>
  <c r="AB43" i="36"/>
  <c r="AB45" i="36"/>
  <c r="AB47" i="36"/>
  <c r="AA55" i="36"/>
  <c r="AB9" i="36"/>
  <c r="AB17" i="36"/>
  <c r="AB23" i="36"/>
  <c r="AB55" i="36"/>
  <c r="AB58" i="36"/>
  <c r="AC58" i="36" s="1"/>
  <c r="AD58" i="36" s="1"/>
  <c r="AF58" i="36" s="1"/>
  <c r="AA11" i="36"/>
  <c r="AC11" i="36" s="1"/>
  <c r="AD11" i="36" s="1"/>
  <c r="AF11" i="36" s="1"/>
  <c r="AC15" i="36"/>
  <c r="AD15" i="36" s="1"/>
  <c r="AF15" i="36" s="1"/>
  <c r="AA15" i="36"/>
  <c r="AC17" i="36"/>
  <c r="AD17" i="36" s="1"/>
  <c r="AF17" i="36" s="1"/>
  <c r="AC30" i="36"/>
  <c r="AD30" i="36" s="1"/>
  <c r="AF30" i="36" s="1"/>
  <c r="AB30" i="36"/>
  <c r="AB41" i="36"/>
  <c r="AC41" i="36" s="1"/>
  <c r="AD41" i="36" s="1"/>
  <c r="AF41" i="36" s="1"/>
  <c r="AB50" i="36"/>
  <c r="AC50" i="36" s="1"/>
  <c r="AD50" i="36" s="1"/>
  <c r="AF50" i="36" s="1"/>
  <c r="AA28" i="36"/>
  <c r="AC28" i="36" s="1"/>
  <c r="AD28" i="36" s="1"/>
  <c r="AF28" i="36" s="1"/>
  <c r="AB46" i="36"/>
  <c r="AC46" i="36" s="1"/>
  <c r="AD46" i="36" s="1"/>
  <c r="AF46" i="36" s="1"/>
  <c r="AB53" i="36"/>
  <c r="AC53" i="36" s="1"/>
  <c r="AD53" i="36" s="1"/>
  <c r="AF53" i="36" s="1"/>
  <c r="AB22" i="36"/>
  <c r="AC35" i="36"/>
  <c r="AD35" i="36" s="1"/>
  <c r="AF35" i="36" s="1"/>
  <c r="AB37" i="36"/>
  <c r="AA37" i="36"/>
  <c r="AB44" i="36"/>
  <c r="AC44" i="36" s="1"/>
  <c r="AD44" i="36" s="1"/>
  <c r="AF44" i="36" s="1"/>
  <c r="AB61" i="36"/>
  <c r="AA61" i="36"/>
  <c r="AA27" i="36"/>
  <c r="AC27" i="36" s="1"/>
  <c r="AD27" i="36" s="1"/>
  <c r="AF27" i="36" s="1"/>
  <c r="AA39" i="36"/>
  <c r="AC39" i="36" s="1"/>
  <c r="AD39" i="36" s="1"/>
  <c r="AF39" i="36" s="1"/>
  <c r="AA51" i="36"/>
  <c r="AC36" i="35"/>
  <c r="AD36" i="35" s="1"/>
  <c r="AF36" i="35" s="1"/>
  <c r="AB12" i="35"/>
  <c r="AB16" i="35"/>
  <c r="AB42" i="35"/>
  <c r="AB40" i="35"/>
  <c r="AB38" i="35"/>
  <c r="AB36" i="35"/>
  <c r="AC34" i="35"/>
  <c r="AD34" i="35" s="1"/>
  <c r="AF34" i="35" s="1"/>
  <c r="AB6" i="35"/>
  <c r="AB55" i="35"/>
  <c r="AB51" i="35"/>
  <c r="AC51" i="35" s="1"/>
  <c r="AD51" i="35" s="1"/>
  <c r="AF51" i="35" s="1"/>
  <c r="AB26" i="35"/>
  <c r="AB60" i="35"/>
  <c r="AC60" i="35" s="1"/>
  <c r="AD60" i="35" s="1"/>
  <c r="AF60" i="35" s="1"/>
  <c r="AB45" i="35"/>
  <c r="AC45" i="35" s="1"/>
  <c r="AD45" i="35" s="1"/>
  <c r="AF45" i="35" s="1"/>
  <c r="AB48" i="35"/>
  <c r="AC48" i="35" s="1"/>
  <c r="AD48" i="35" s="1"/>
  <c r="AF48" i="35" s="1"/>
  <c r="AB27" i="35"/>
  <c r="AB17" i="35"/>
  <c r="AB15" i="35"/>
  <c r="AB14" i="35"/>
  <c r="AB59" i="35"/>
  <c r="AC59" i="35" s="1"/>
  <c r="AD59" i="35" s="1"/>
  <c r="AF59" i="35" s="1"/>
  <c r="AB24" i="35"/>
  <c r="AC8" i="35"/>
  <c r="AD8" i="35" s="1"/>
  <c r="AF8" i="35" s="1"/>
  <c r="AB54" i="35"/>
  <c r="AC54" i="35" s="1"/>
  <c r="AD54" i="35" s="1"/>
  <c r="AF54" i="35" s="1"/>
  <c r="AC35" i="35"/>
  <c r="AD35" i="35" s="1"/>
  <c r="AF35" i="35" s="1"/>
  <c r="AC33" i="35"/>
  <c r="AD33" i="35" s="1"/>
  <c r="AF33" i="35" s="1"/>
  <c r="AB31" i="35"/>
  <c r="AB11" i="35"/>
  <c r="AB9" i="35"/>
  <c r="AB7" i="35"/>
  <c r="AB30" i="35"/>
  <c r="AC22" i="35"/>
  <c r="AD22" i="35" s="1"/>
  <c r="AF22" i="35" s="1"/>
  <c r="AB63" i="35"/>
  <c r="AC63" i="35" s="1"/>
  <c r="AD63" i="35" s="1"/>
  <c r="AF63" i="35" s="1"/>
  <c r="AB39" i="35"/>
  <c r="AB35" i="35"/>
  <c r="AB33" i="35"/>
  <c r="AB47" i="35"/>
  <c r="AC47" i="35" s="1"/>
  <c r="AD47" i="35" s="1"/>
  <c r="AF47" i="35" s="1"/>
  <c r="AB28" i="35"/>
  <c r="AC12" i="35"/>
  <c r="AD12" i="35" s="1"/>
  <c r="AF12" i="35" s="1"/>
  <c r="AB41" i="35"/>
  <c r="AC41" i="35" s="1"/>
  <c r="AD41" i="35" s="1"/>
  <c r="AF41" i="35" s="1"/>
  <c r="AC14" i="35"/>
  <c r="AD14" i="35" s="1"/>
  <c r="AF14" i="35" s="1"/>
  <c r="AC28" i="35"/>
  <c r="AD28" i="35" s="1"/>
  <c r="AF28" i="35" s="1"/>
  <c r="AC26" i="35"/>
  <c r="AD26" i="35" s="1"/>
  <c r="AF26" i="35" s="1"/>
  <c r="AC24" i="35"/>
  <c r="AD24" i="35" s="1"/>
  <c r="AF24" i="35" s="1"/>
  <c r="AC16" i="35"/>
  <c r="AD16" i="35" s="1"/>
  <c r="AF16" i="35" s="1"/>
  <c r="AC7" i="35"/>
  <c r="AD7" i="35" s="1"/>
  <c r="AF7" i="35" s="1"/>
  <c r="AC40" i="35"/>
  <c r="AD40" i="35" s="1"/>
  <c r="AF40" i="35" s="1"/>
  <c r="AC20" i="35"/>
  <c r="AD20" i="35" s="1"/>
  <c r="AF20" i="35" s="1"/>
  <c r="AB43" i="35"/>
  <c r="AC43" i="35" s="1"/>
  <c r="AD43" i="35" s="1"/>
  <c r="AF43" i="35" s="1"/>
  <c r="AC37" i="35"/>
  <c r="AD37" i="35" s="1"/>
  <c r="AF37" i="35" s="1"/>
  <c r="AB37" i="35"/>
  <c r="AB20" i="35"/>
  <c r="AB13" i="35"/>
  <c r="AB61" i="35"/>
  <c r="AC61" i="35" s="1"/>
  <c r="AD61" i="35" s="1"/>
  <c r="AF61" i="35" s="1"/>
  <c r="AC15" i="35"/>
  <c r="AD15" i="35" s="1"/>
  <c r="AF15" i="35" s="1"/>
  <c r="AB46" i="35"/>
  <c r="AC46" i="35" s="1"/>
  <c r="AD46" i="35" s="1"/>
  <c r="AF46" i="35" s="1"/>
  <c r="AB57" i="35"/>
  <c r="AC57" i="35" s="1"/>
  <c r="AD57" i="35" s="1"/>
  <c r="AF57" i="35" s="1"/>
  <c r="AC13" i="35"/>
  <c r="AD13" i="35" s="1"/>
  <c r="AF13" i="35" s="1"/>
  <c r="AA19" i="35"/>
  <c r="AC19" i="35" s="1"/>
  <c r="AD19" i="35" s="1"/>
  <c r="AF19" i="35" s="1"/>
  <c r="AA21" i="35"/>
  <c r="AC21" i="35" s="1"/>
  <c r="AD21" i="35" s="1"/>
  <c r="AF21" i="35" s="1"/>
  <c r="AA23" i="35"/>
  <c r="AC23" i="35" s="1"/>
  <c r="AD23" i="35" s="1"/>
  <c r="AF23" i="35" s="1"/>
  <c r="AC25" i="35"/>
  <c r="AD25" i="35" s="1"/>
  <c r="AF25" i="35" s="1"/>
  <c r="AB25" i="35"/>
  <c r="AB29" i="35"/>
  <c r="AA50" i="35"/>
  <c r="AB52" i="35"/>
  <c r="AC52" i="35" s="1"/>
  <c r="AD52" i="35" s="1"/>
  <c r="AF52" i="35" s="1"/>
  <c r="AA57" i="35"/>
  <c r="AB19" i="35"/>
  <c r="AB21" i="35"/>
  <c r="AB23" i="35"/>
  <c r="AC29" i="35"/>
  <c r="AD29" i="35" s="1"/>
  <c r="AF29" i="35" s="1"/>
  <c r="AB44" i="35"/>
  <c r="AA44" i="35"/>
  <c r="AB50" i="35"/>
  <c r="AB49" i="35"/>
  <c r="AC49" i="35" s="1"/>
  <c r="AD49" i="35" s="1"/>
  <c r="AF49" i="35" s="1"/>
  <c r="AC17" i="35"/>
  <c r="AD17" i="35" s="1"/>
  <c r="AF17" i="35" s="1"/>
  <c r="AB34" i="35"/>
  <c r="AC42" i="35"/>
  <c r="AD42" i="35" s="1"/>
  <c r="AF42" i="35" s="1"/>
  <c r="AA55" i="35"/>
  <c r="AA18" i="35"/>
  <c r="AC18" i="35" s="1"/>
  <c r="AD18" i="35" s="1"/>
  <c r="AF18" i="35" s="1"/>
  <c r="AB10" i="35"/>
  <c r="AA10" i="35"/>
  <c r="AC10" i="35" s="1"/>
  <c r="AD10" i="35" s="1"/>
  <c r="AF10" i="35" s="1"/>
  <c r="AB32" i="35"/>
  <c r="AA32" i="35"/>
  <c r="AC32" i="35" s="1"/>
  <c r="AD32" i="35" s="1"/>
  <c r="AF32" i="35" s="1"/>
  <c r="AB58" i="35"/>
  <c r="AC58" i="35" s="1"/>
  <c r="AD58" i="35" s="1"/>
  <c r="AF58" i="35" s="1"/>
  <c r="AA62" i="35"/>
  <c r="AB56" i="35"/>
  <c r="AA56" i="35"/>
  <c r="AB8" i="35"/>
  <c r="AB22" i="35"/>
  <c r="AC30" i="35"/>
  <c r="AD30" i="35" s="1"/>
  <c r="AF30" i="35" s="1"/>
  <c r="AB53" i="35"/>
  <c r="AC53" i="35" s="1"/>
  <c r="AD53" i="35" s="1"/>
  <c r="AF53" i="35" s="1"/>
  <c r="AB62" i="35"/>
  <c r="AA27" i="35"/>
  <c r="AC27" i="35" s="1"/>
  <c r="AD27" i="35" s="1"/>
  <c r="AF27" i="35" s="1"/>
  <c r="AA39" i="35"/>
  <c r="AC39" i="35" s="1"/>
  <c r="AD39" i="35" s="1"/>
  <c r="AF39" i="35" s="1"/>
  <c r="AB70" i="34"/>
  <c r="AC70" i="34" s="1"/>
  <c r="AD70" i="34" s="1"/>
  <c r="AF70" i="34" s="1"/>
  <c r="AB58" i="34"/>
  <c r="AB46" i="34"/>
  <c r="AC46" i="34" s="1"/>
  <c r="AD46" i="34" s="1"/>
  <c r="AF46" i="34" s="1"/>
  <c r="AB22" i="34"/>
  <c r="AB73" i="34"/>
  <c r="AB66" i="34"/>
  <c r="AC66" i="34" s="1"/>
  <c r="AD66" i="34" s="1"/>
  <c r="AF66" i="34" s="1"/>
  <c r="AB54" i="34"/>
  <c r="AC54" i="34" s="1"/>
  <c r="AD54" i="34" s="1"/>
  <c r="AF54" i="34" s="1"/>
  <c r="AB42" i="34"/>
  <c r="AC42" i="34" s="1"/>
  <c r="AD42" i="34" s="1"/>
  <c r="AF42" i="34" s="1"/>
  <c r="AB71" i="34"/>
  <c r="AC71" i="34" s="1"/>
  <c r="AD71" i="34" s="1"/>
  <c r="AF71" i="34" s="1"/>
  <c r="AB59" i="34"/>
  <c r="AC59" i="34" s="1"/>
  <c r="AD59" i="34" s="1"/>
  <c r="AF59" i="34" s="1"/>
  <c r="AB47" i="34"/>
  <c r="AC47" i="34" s="1"/>
  <c r="AD47" i="34" s="1"/>
  <c r="AF47" i="34" s="1"/>
  <c r="AB64" i="34"/>
  <c r="AC64" i="34" s="1"/>
  <c r="AD64" i="34" s="1"/>
  <c r="AF64" i="34" s="1"/>
  <c r="AB52" i="34"/>
  <c r="AC52" i="34" s="1"/>
  <c r="AD52" i="34" s="1"/>
  <c r="AF52" i="34" s="1"/>
  <c r="AB29" i="34"/>
  <c r="AC18" i="34"/>
  <c r="AD18" i="34" s="1"/>
  <c r="AF18" i="34" s="1"/>
  <c r="AC11" i="34"/>
  <c r="AD11" i="34" s="1"/>
  <c r="AF11" i="34" s="1"/>
  <c r="AB31" i="34"/>
  <c r="AB18" i="34"/>
  <c r="AB77" i="34"/>
  <c r="AC77" i="34" s="1"/>
  <c r="AD77" i="34" s="1"/>
  <c r="AF77" i="34" s="1"/>
  <c r="AC58" i="34"/>
  <c r="AD58" i="34" s="1"/>
  <c r="AF58" i="34" s="1"/>
  <c r="AB7" i="34"/>
  <c r="AC29" i="34"/>
  <c r="AD29" i="34" s="1"/>
  <c r="AF29" i="34" s="1"/>
  <c r="AB36" i="34"/>
  <c r="AC36" i="34" s="1"/>
  <c r="AD36" i="34" s="1"/>
  <c r="AF36" i="34" s="1"/>
  <c r="AC23" i="34"/>
  <c r="AD23" i="34" s="1"/>
  <c r="AF23" i="34" s="1"/>
  <c r="AB72" i="34"/>
  <c r="AC72" i="34" s="1"/>
  <c r="AD72" i="34" s="1"/>
  <c r="AF72" i="34" s="1"/>
  <c r="AB65" i="34"/>
  <c r="AC65" i="34" s="1"/>
  <c r="AD65" i="34" s="1"/>
  <c r="AF65" i="34" s="1"/>
  <c r="AB23" i="34"/>
  <c r="AC10" i="34"/>
  <c r="AD10" i="34" s="1"/>
  <c r="AF10" i="34" s="1"/>
  <c r="AC30" i="34"/>
  <c r="AD30" i="34" s="1"/>
  <c r="AF30" i="34" s="1"/>
  <c r="AB25" i="34"/>
  <c r="AB12" i="34"/>
  <c r="AB10" i="34"/>
  <c r="AB6" i="34"/>
  <c r="AB60" i="34"/>
  <c r="AC60" i="34" s="1"/>
  <c r="AD60" i="34" s="1"/>
  <c r="AF60" i="34" s="1"/>
  <c r="AB53" i="34"/>
  <c r="AC53" i="34" s="1"/>
  <c r="AD53" i="34" s="1"/>
  <c r="AF53" i="34" s="1"/>
  <c r="AB30" i="34"/>
  <c r="AC17" i="34"/>
  <c r="AD17" i="34" s="1"/>
  <c r="AF17" i="34" s="1"/>
  <c r="AB24" i="34"/>
  <c r="AB17" i="34"/>
  <c r="AB48" i="34"/>
  <c r="AC48" i="34" s="1"/>
  <c r="AD48" i="34" s="1"/>
  <c r="AF48" i="34" s="1"/>
  <c r="AB41" i="34"/>
  <c r="AC41" i="34" s="1"/>
  <c r="AD41" i="34" s="1"/>
  <c r="AF41" i="34" s="1"/>
  <c r="AC35" i="34"/>
  <c r="AD35" i="34" s="1"/>
  <c r="AF35" i="34" s="1"/>
  <c r="AC22" i="34"/>
  <c r="AD22" i="34" s="1"/>
  <c r="AF22" i="34" s="1"/>
  <c r="AB35" i="34"/>
  <c r="AC24" i="34"/>
  <c r="AD24" i="34" s="1"/>
  <c r="AF24" i="34" s="1"/>
  <c r="AB37" i="34"/>
  <c r="AB11" i="34"/>
  <c r="AB74" i="34"/>
  <c r="AA74" i="34"/>
  <c r="AC14" i="34"/>
  <c r="AD14" i="34" s="1"/>
  <c r="AF14" i="34" s="1"/>
  <c r="AB14" i="34"/>
  <c r="AC19" i="34"/>
  <c r="AD19" i="34" s="1"/>
  <c r="AF19" i="34" s="1"/>
  <c r="AB67" i="34"/>
  <c r="AC67" i="34" s="1"/>
  <c r="AD67" i="34" s="1"/>
  <c r="AF67" i="34" s="1"/>
  <c r="AB19" i="34"/>
  <c r="AC32" i="34"/>
  <c r="AD32" i="34" s="1"/>
  <c r="AF32" i="34" s="1"/>
  <c r="AB32" i="34"/>
  <c r="AB38" i="34"/>
  <c r="AA6" i="34"/>
  <c r="AC6" i="34" s="1"/>
  <c r="AD6" i="34" s="1"/>
  <c r="AF6" i="34" s="1"/>
  <c r="AA12" i="34"/>
  <c r="AC12" i="34" s="1"/>
  <c r="AD12" i="34" s="1"/>
  <c r="AF12" i="34" s="1"/>
  <c r="AA25" i="34"/>
  <c r="AC25" i="34" s="1"/>
  <c r="AD25" i="34" s="1"/>
  <c r="AF25" i="34" s="1"/>
  <c r="AB28" i="34"/>
  <c r="AB33" i="34"/>
  <c r="AA33" i="34"/>
  <c r="AC33" i="34" s="1"/>
  <c r="AD33" i="34" s="1"/>
  <c r="AF33" i="34" s="1"/>
  <c r="AA38" i="34"/>
  <c r="AB76" i="34"/>
  <c r="AB15" i="34"/>
  <c r="AA15" i="34"/>
  <c r="AC15" i="34" s="1"/>
  <c r="AD15" i="34" s="1"/>
  <c r="AF15" i="34" s="1"/>
  <c r="AB20" i="34"/>
  <c r="AA8" i="34"/>
  <c r="AC8" i="34" s="1"/>
  <c r="AD8" i="34" s="1"/>
  <c r="AF8" i="34" s="1"/>
  <c r="AA20" i="34"/>
  <c r="AC20" i="34" s="1"/>
  <c r="AD20" i="34" s="1"/>
  <c r="AF20" i="34" s="1"/>
  <c r="AB39" i="34"/>
  <c r="AA39" i="34"/>
  <c r="AB9" i="34"/>
  <c r="AA9" i="34"/>
  <c r="AC9" i="34" s="1"/>
  <c r="AD9" i="34" s="1"/>
  <c r="AF9" i="34" s="1"/>
  <c r="AB8" i="34"/>
  <c r="AC31" i="34"/>
  <c r="AD31" i="34" s="1"/>
  <c r="AF31" i="34" s="1"/>
  <c r="AB50" i="34"/>
  <c r="AA50" i="34"/>
  <c r="AB27" i="34"/>
  <c r="AA27" i="34"/>
  <c r="AC27" i="34" s="1"/>
  <c r="AD27" i="34" s="1"/>
  <c r="AF27" i="34" s="1"/>
  <c r="AC13" i="34"/>
  <c r="AD13" i="34" s="1"/>
  <c r="AF13" i="34" s="1"/>
  <c r="AB26" i="34"/>
  <c r="AB34" i="34"/>
  <c r="AA13" i="34"/>
  <c r="AB16" i="34"/>
  <c r="AB21" i="34"/>
  <c r="AA21" i="34"/>
  <c r="AC21" i="34" s="1"/>
  <c r="AD21" i="34" s="1"/>
  <c r="AF21" i="34" s="1"/>
  <c r="AA26" i="34"/>
  <c r="AC26" i="34" s="1"/>
  <c r="AD26" i="34" s="1"/>
  <c r="AF26" i="34" s="1"/>
  <c r="AB40" i="34"/>
  <c r="AB43" i="34"/>
  <c r="AC43" i="34" s="1"/>
  <c r="AD43" i="34" s="1"/>
  <c r="AF43" i="34" s="1"/>
  <c r="AB62" i="34"/>
  <c r="AA62" i="34"/>
  <c r="AB13" i="34"/>
  <c r="AC37" i="34"/>
  <c r="AD37" i="34" s="1"/>
  <c r="AF37" i="34" s="1"/>
  <c r="AB55" i="34"/>
  <c r="AC55" i="34" s="1"/>
  <c r="AD55" i="34" s="1"/>
  <c r="AF55" i="34" s="1"/>
  <c r="AA45" i="34"/>
  <c r="AA57" i="34"/>
  <c r="AA69" i="34"/>
  <c r="AA16" i="34"/>
  <c r="AC16" i="34" s="1"/>
  <c r="AD16" i="34" s="1"/>
  <c r="AF16" i="34" s="1"/>
  <c r="AA28" i="34"/>
  <c r="AC28" i="34" s="1"/>
  <c r="AD28" i="34" s="1"/>
  <c r="AF28" i="34" s="1"/>
  <c r="AA40" i="34"/>
  <c r="AC40" i="34" s="1"/>
  <c r="AD40" i="34" s="1"/>
  <c r="AF40" i="34" s="1"/>
  <c r="AB45" i="34"/>
  <c r="AB57" i="34"/>
  <c r="AB69" i="34"/>
  <c r="AC69" i="34" s="1"/>
  <c r="AD69" i="34" s="1"/>
  <c r="AF69" i="34" s="1"/>
  <c r="AA76" i="34"/>
  <c r="AA49" i="34"/>
  <c r="AA61" i="34"/>
  <c r="AA73" i="34"/>
  <c r="AB49" i="34"/>
  <c r="AB61" i="34"/>
  <c r="AB44" i="34"/>
  <c r="AC44" i="34" s="1"/>
  <c r="AD44" i="34" s="1"/>
  <c r="AF44" i="34" s="1"/>
  <c r="AA51" i="34"/>
  <c r="AB56" i="34"/>
  <c r="AC56" i="34" s="1"/>
  <c r="AD56" i="34" s="1"/>
  <c r="AF56" i="34" s="1"/>
  <c r="AA63" i="34"/>
  <c r="AB68" i="34"/>
  <c r="AC68" i="34" s="1"/>
  <c r="AD68" i="34" s="1"/>
  <c r="AF68" i="34" s="1"/>
  <c r="AA75" i="34"/>
  <c r="AA34" i="34"/>
  <c r="AC34" i="34" s="1"/>
  <c r="AD34" i="34" s="1"/>
  <c r="AF34" i="34" s="1"/>
  <c r="AB51" i="34"/>
  <c r="AC51" i="34" s="1"/>
  <c r="AD51" i="34" s="1"/>
  <c r="AF51" i="34" s="1"/>
  <c r="AB63" i="34"/>
  <c r="AB75" i="34"/>
  <c r="AC27" i="33"/>
  <c r="AD27" i="33" s="1"/>
  <c r="AF27" i="33" s="1"/>
  <c r="AC15" i="33"/>
  <c r="AD15" i="33" s="1"/>
  <c r="AF15" i="33" s="1"/>
  <c r="AB92" i="33"/>
  <c r="AC92" i="33" s="1"/>
  <c r="AD92" i="33" s="1"/>
  <c r="AF92" i="33" s="1"/>
  <c r="AB80" i="33"/>
  <c r="AC80" i="33" s="1"/>
  <c r="AD80" i="33" s="1"/>
  <c r="AF80" i="33" s="1"/>
  <c r="AB68" i="33"/>
  <c r="AC68" i="33" s="1"/>
  <c r="AD68" i="33" s="1"/>
  <c r="AF68" i="33" s="1"/>
  <c r="AB56" i="33"/>
  <c r="AC56" i="33" s="1"/>
  <c r="AD56" i="33" s="1"/>
  <c r="AF56" i="33" s="1"/>
  <c r="AB61" i="33"/>
  <c r="AC61" i="33" s="1"/>
  <c r="AD61" i="33" s="1"/>
  <c r="AF61" i="33" s="1"/>
  <c r="AB37" i="33"/>
  <c r="AC37" i="33" s="1"/>
  <c r="AD37" i="33" s="1"/>
  <c r="AF37" i="33" s="1"/>
  <c r="AB81" i="33"/>
  <c r="AC81" i="33" s="1"/>
  <c r="AD81" i="33" s="1"/>
  <c r="AF81" i="33" s="1"/>
  <c r="AB69" i="33"/>
  <c r="AC69" i="33" s="1"/>
  <c r="AD69" i="33" s="1"/>
  <c r="AF69" i="33" s="1"/>
  <c r="AB57" i="33"/>
  <c r="AC57" i="33" s="1"/>
  <c r="AD57" i="33" s="1"/>
  <c r="AF57" i="33" s="1"/>
  <c r="AC24" i="33"/>
  <c r="AD24" i="33" s="1"/>
  <c r="AF24" i="33" s="1"/>
  <c r="AC12" i="33"/>
  <c r="AD12" i="33" s="1"/>
  <c r="AF12" i="33" s="1"/>
  <c r="AB52" i="33"/>
  <c r="AC52" i="33" s="1"/>
  <c r="AD52" i="33" s="1"/>
  <c r="AF52" i="33" s="1"/>
  <c r="AB45" i="33"/>
  <c r="AC45" i="33" s="1"/>
  <c r="AD45" i="33" s="1"/>
  <c r="AF45" i="33" s="1"/>
  <c r="AB33" i="33"/>
  <c r="AC26" i="33"/>
  <c r="AD26" i="33" s="1"/>
  <c r="AF26" i="33" s="1"/>
  <c r="AB24" i="33"/>
  <c r="AB64" i="33"/>
  <c r="AB28" i="33"/>
  <c r="AB26" i="33"/>
  <c r="AC8" i="33"/>
  <c r="AD8" i="33" s="1"/>
  <c r="AF8" i="33" s="1"/>
  <c r="AB36" i="33"/>
  <c r="AC20" i="33"/>
  <c r="AD20" i="33" s="1"/>
  <c r="AF20" i="33" s="1"/>
  <c r="AB76" i="33"/>
  <c r="AB88" i="33"/>
  <c r="AC88" i="33" s="1"/>
  <c r="AD88" i="33" s="1"/>
  <c r="AF88" i="33" s="1"/>
  <c r="AC21" i="33"/>
  <c r="AD21" i="33" s="1"/>
  <c r="AF21" i="33" s="1"/>
  <c r="AB15" i="33"/>
  <c r="AB51" i="33"/>
  <c r="AC51" i="33" s="1"/>
  <c r="AD51" i="33" s="1"/>
  <c r="AF51" i="33" s="1"/>
  <c r="AB39" i="33"/>
  <c r="AC39" i="33" s="1"/>
  <c r="AD39" i="33" s="1"/>
  <c r="AF39" i="33" s="1"/>
  <c r="AB21" i="33"/>
  <c r="AB12" i="33"/>
  <c r="AB63" i="33"/>
  <c r="AC63" i="33" s="1"/>
  <c r="AD63" i="33" s="1"/>
  <c r="AF63" i="33" s="1"/>
  <c r="AC32" i="33"/>
  <c r="AD32" i="33" s="1"/>
  <c r="AF32" i="33" s="1"/>
  <c r="AC23" i="33"/>
  <c r="AD23" i="33" s="1"/>
  <c r="AF23" i="33" s="1"/>
  <c r="AB16" i="33"/>
  <c r="AC11" i="33"/>
  <c r="AD11" i="33" s="1"/>
  <c r="AF11" i="33" s="1"/>
  <c r="AB65" i="33"/>
  <c r="AC65" i="33" s="1"/>
  <c r="AD65" i="33" s="1"/>
  <c r="AF65" i="33" s="1"/>
  <c r="AC31" i="33"/>
  <c r="AD31" i="33" s="1"/>
  <c r="AF31" i="33" s="1"/>
  <c r="AB75" i="33"/>
  <c r="AC75" i="33" s="1"/>
  <c r="AD75" i="33" s="1"/>
  <c r="AF75" i="33" s="1"/>
  <c r="AB60" i="33"/>
  <c r="AC60" i="33" s="1"/>
  <c r="AD60" i="33" s="1"/>
  <c r="AF60" i="33" s="1"/>
  <c r="AB44" i="33"/>
  <c r="AC44" i="33" s="1"/>
  <c r="AD44" i="33" s="1"/>
  <c r="AF44" i="33" s="1"/>
  <c r="AB32" i="33"/>
  <c r="AB27" i="33"/>
  <c r="AC25" i="33"/>
  <c r="AD25" i="33" s="1"/>
  <c r="AF25" i="33" s="1"/>
  <c r="AB48" i="33"/>
  <c r="AC48" i="33" s="1"/>
  <c r="AD48" i="33" s="1"/>
  <c r="AF48" i="33" s="1"/>
  <c r="AB50" i="33"/>
  <c r="AC50" i="33" s="1"/>
  <c r="AD50" i="33" s="1"/>
  <c r="AF50" i="33" s="1"/>
  <c r="AB87" i="33"/>
  <c r="AC87" i="33" s="1"/>
  <c r="AD87" i="33" s="1"/>
  <c r="AF87" i="33" s="1"/>
  <c r="AB72" i="33"/>
  <c r="AC72" i="33" s="1"/>
  <c r="AD72" i="33" s="1"/>
  <c r="AF72" i="33" s="1"/>
  <c r="AC9" i="33"/>
  <c r="AD9" i="33" s="1"/>
  <c r="AF9" i="33" s="1"/>
  <c r="AB38" i="33"/>
  <c r="AC38" i="33" s="1"/>
  <c r="AD38" i="33" s="1"/>
  <c r="AF38" i="33" s="1"/>
  <c r="AB20" i="33"/>
  <c r="AB84" i="33"/>
  <c r="AC84" i="33" s="1"/>
  <c r="AD84" i="33" s="1"/>
  <c r="AF84" i="33" s="1"/>
  <c r="AB9" i="33"/>
  <c r="AC13" i="33"/>
  <c r="AD13" i="33" s="1"/>
  <c r="AF13" i="33" s="1"/>
  <c r="AC33" i="33"/>
  <c r="AD33" i="33" s="1"/>
  <c r="AF33" i="33" s="1"/>
  <c r="AB40" i="33"/>
  <c r="AB6" i="33"/>
  <c r="AB11" i="33"/>
  <c r="AC17" i="33"/>
  <c r="AD17" i="33" s="1"/>
  <c r="AF17" i="33" s="1"/>
  <c r="AC36" i="33"/>
  <c r="AD36" i="33" s="1"/>
  <c r="AF36" i="33" s="1"/>
  <c r="AB74" i="33"/>
  <c r="AA74" i="33"/>
  <c r="AB77" i="33"/>
  <c r="AC77" i="33" s="1"/>
  <c r="AD77" i="33" s="1"/>
  <c r="AF77" i="33" s="1"/>
  <c r="AA7" i="33"/>
  <c r="AC7" i="33" s="1"/>
  <c r="AD7" i="33" s="1"/>
  <c r="AF7" i="33" s="1"/>
  <c r="AA18" i="33"/>
  <c r="AC18" i="33" s="1"/>
  <c r="AD18" i="33" s="1"/>
  <c r="AF18" i="33" s="1"/>
  <c r="AB25" i="33"/>
  <c r="AB29" i="33"/>
  <c r="AA34" i="33"/>
  <c r="AC34" i="33" s="1"/>
  <c r="AD34" i="33" s="1"/>
  <c r="AF34" i="33" s="1"/>
  <c r="AA46" i="33"/>
  <c r="AB78" i="33"/>
  <c r="AA78" i="33"/>
  <c r="AB7" i="33"/>
  <c r="AC16" i="33"/>
  <c r="AD16" i="33" s="1"/>
  <c r="AF16" i="33" s="1"/>
  <c r="AB18" i="33"/>
  <c r="AB23" i="33"/>
  <c r="AC29" i="33"/>
  <c r="AD29" i="33" s="1"/>
  <c r="AF29" i="33" s="1"/>
  <c r="AB41" i="33"/>
  <c r="AC41" i="33" s="1"/>
  <c r="AD41" i="33" s="1"/>
  <c r="AF41" i="33" s="1"/>
  <c r="AB66" i="33"/>
  <c r="AA66" i="33"/>
  <c r="AB82" i="33"/>
  <c r="AC82" i="33" s="1"/>
  <c r="AD82" i="33" s="1"/>
  <c r="AF82" i="33" s="1"/>
  <c r="AB91" i="33"/>
  <c r="AC91" i="33" s="1"/>
  <c r="AD91" i="33" s="1"/>
  <c r="AF91" i="33" s="1"/>
  <c r="AB34" i="33"/>
  <c r="AB54" i="33"/>
  <c r="AA54" i="33"/>
  <c r="AB70" i="33"/>
  <c r="AC70" i="33" s="1"/>
  <c r="AD70" i="33" s="1"/>
  <c r="AF70" i="33" s="1"/>
  <c r="AB79" i="33"/>
  <c r="AB53" i="33"/>
  <c r="AC53" i="33" s="1"/>
  <c r="AD53" i="33" s="1"/>
  <c r="AF53" i="33" s="1"/>
  <c r="AB10" i="33"/>
  <c r="AB14" i="33"/>
  <c r="AB49" i="33"/>
  <c r="AC49" i="33" s="1"/>
  <c r="AD49" i="33" s="1"/>
  <c r="AF49" i="33" s="1"/>
  <c r="AB58" i="33"/>
  <c r="AC58" i="33" s="1"/>
  <c r="AD58" i="33" s="1"/>
  <c r="AF58" i="33" s="1"/>
  <c r="AB67" i="33"/>
  <c r="AC67" i="33" s="1"/>
  <c r="AD67" i="33" s="1"/>
  <c r="AF67" i="33" s="1"/>
  <c r="AA79" i="33"/>
  <c r="AB85" i="33"/>
  <c r="AC85" i="33" s="1"/>
  <c r="AD85" i="33" s="1"/>
  <c r="AF85" i="33" s="1"/>
  <c r="AA10" i="33"/>
  <c r="AC10" i="33" s="1"/>
  <c r="AD10" i="33" s="1"/>
  <c r="AF10" i="33" s="1"/>
  <c r="AC14" i="33"/>
  <c r="AD14" i="33" s="1"/>
  <c r="AF14" i="33" s="1"/>
  <c r="AB19" i="33"/>
  <c r="AA30" i="33"/>
  <c r="AC30" i="33" s="1"/>
  <c r="AD30" i="33" s="1"/>
  <c r="AF30" i="33" s="1"/>
  <c r="AB55" i="33"/>
  <c r="AB73" i="33"/>
  <c r="AC73" i="33" s="1"/>
  <c r="AD73" i="33" s="1"/>
  <c r="AF73" i="33" s="1"/>
  <c r="AA6" i="33"/>
  <c r="AC6" i="33" s="1"/>
  <c r="AD6" i="33" s="1"/>
  <c r="AF6" i="33" s="1"/>
  <c r="AA19" i="33"/>
  <c r="AC19" i="33" s="1"/>
  <c r="AD19" i="33" s="1"/>
  <c r="AF19" i="33" s="1"/>
  <c r="AB30" i="33"/>
  <c r="AB35" i="33"/>
  <c r="AB42" i="33"/>
  <c r="AA42" i="33"/>
  <c r="AB47" i="33"/>
  <c r="AC47" i="33" s="1"/>
  <c r="AD47" i="33" s="1"/>
  <c r="AF47" i="33" s="1"/>
  <c r="AA55" i="33"/>
  <c r="AB8" i="33"/>
  <c r="AA28" i="33"/>
  <c r="AC28" i="33" s="1"/>
  <c r="AD28" i="33" s="1"/>
  <c r="AF28" i="33" s="1"/>
  <c r="AA35" i="33"/>
  <c r="AC35" i="33" s="1"/>
  <c r="AD35" i="33" s="1"/>
  <c r="AF35" i="33" s="1"/>
  <c r="AA47" i="33"/>
  <c r="AB46" i="33"/>
  <c r="AB22" i="33"/>
  <c r="AB62" i="33"/>
  <c r="AA62" i="33"/>
  <c r="AB90" i="33"/>
  <c r="AA90" i="33"/>
  <c r="AB13" i="33"/>
  <c r="AB17" i="33"/>
  <c r="AA22" i="33"/>
  <c r="AC22" i="33" s="1"/>
  <c r="AD22" i="33" s="1"/>
  <c r="AF22" i="33" s="1"/>
  <c r="AB31" i="33"/>
  <c r="AA40" i="33"/>
  <c r="AB43" i="33"/>
  <c r="AC43" i="33" s="1"/>
  <c r="AD43" i="33" s="1"/>
  <c r="AF43" i="33" s="1"/>
  <c r="AB86" i="33"/>
  <c r="AA86" i="33"/>
  <c r="AB89" i="33"/>
  <c r="AC89" i="33" s="1"/>
  <c r="AD89" i="33" s="1"/>
  <c r="AF89" i="33" s="1"/>
  <c r="AA52" i="33"/>
  <c r="AA64" i="33"/>
  <c r="AC64" i="33" s="1"/>
  <c r="AD64" i="33" s="1"/>
  <c r="AF64" i="33" s="1"/>
  <c r="AA76" i="33"/>
  <c r="AA88" i="33"/>
  <c r="AB59" i="33"/>
  <c r="AC59" i="33" s="1"/>
  <c r="AD59" i="33" s="1"/>
  <c r="AF59" i="33" s="1"/>
  <c r="AB71" i="33"/>
  <c r="AC71" i="33" s="1"/>
  <c r="AD71" i="33" s="1"/>
  <c r="AF71" i="33" s="1"/>
  <c r="AB83" i="33"/>
  <c r="AC83" i="33" s="1"/>
  <c r="AD83" i="33" s="1"/>
  <c r="AF83" i="33" s="1"/>
  <c r="AC9" i="32"/>
  <c r="AD9" i="32" s="1"/>
  <c r="AF9" i="32" s="1"/>
  <c r="AC38" i="32"/>
  <c r="AD38" i="32" s="1"/>
  <c r="AF38" i="32" s="1"/>
  <c r="AB57" i="32"/>
  <c r="AB87" i="32"/>
  <c r="AB92" i="32"/>
  <c r="AC92" i="32" s="1"/>
  <c r="AD92" i="32" s="1"/>
  <c r="AF92" i="32" s="1"/>
  <c r="AB80" i="32"/>
  <c r="AC80" i="32" s="1"/>
  <c r="AD80" i="32" s="1"/>
  <c r="AF80" i="32" s="1"/>
  <c r="AB68" i="32"/>
  <c r="AC68" i="32" s="1"/>
  <c r="AD68" i="32" s="1"/>
  <c r="AF68" i="32" s="1"/>
  <c r="AB95" i="32"/>
  <c r="AB83" i="32"/>
  <c r="AC83" i="32" s="1"/>
  <c r="AD83" i="32" s="1"/>
  <c r="AF83" i="32" s="1"/>
  <c r="AB96" i="32"/>
  <c r="AC96" i="32" s="1"/>
  <c r="AD96" i="32" s="1"/>
  <c r="AF96" i="32" s="1"/>
  <c r="AB84" i="32"/>
  <c r="AC84" i="32" s="1"/>
  <c r="AD84" i="32" s="1"/>
  <c r="AF84" i="32" s="1"/>
  <c r="AB98" i="32"/>
  <c r="AB31" i="32"/>
  <c r="AB29" i="32"/>
  <c r="AB25" i="32"/>
  <c r="AB23" i="32"/>
  <c r="AB6" i="32"/>
  <c r="AB51" i="32"/>
  <c r="AC51" i="32" s="1"/>
  <c r="AD51" i="32" s="1"/>
  <c r="AF51" i="32" s="1"/>
  <c r="AB74" i="32"/>
  <c r="AC74" i="32" s="1"/>
  <c r="AD74" i="32" s="1"/>
  <c r="AF74" i="32" s="1"/>
  <c r="AB77" i="32"/>
  <c r="AB48" i="32"/>
  <c r="AC48" i="32" s="1"/>
  <c r="AD48" i="32" s="1"/>
  <c r="AF48" i="32" s="1"/>
  <c r="AB56" i="32"/>
  <c r="AC56" i="32" s="1"/>
  <c r="AD56" i="32" s="1"/>
  <c r="AF56" i="32" s="1"/>
  <c r="AB44" i="32"/>
  <c r="AC44" i="32" s="1"/>
  <c r="AD44" i="32" s="1"/>
  <c r="AF44" i="32" s="1"/>
  <c r="AC36" i="32"/>
  <c r="AD36" i="32" s="1"/>
  <c r="AF36" i="32" s="1"/>
  <c r="AB86" i="32"/>
  <c r="AB71" i="32"/>
  <c r="AB60" i="32"/>
  <c r="AC60" i="32" s="1"/>
  <c r="AD60" i="32" s="1"/>
  <c r="AF60" i="32" s="1"/>
  <c r="AB36" i="32"/>
  <c r="AC34" i="32"/>
  <c r="AD34" i="32" s="1"/>
  <c r="AF34" i="32" s="1"/>
  <c r="AC32" i="32"/>
  <c r="AD32" i="32" s="1"/>
  <c r="AF32" i="32" s="1"/>
  <c r="AB32" i="32"/>
  <c r="AC24" i="32"/>
  <c r="AD24" i="32" s="1"/>
  <c r="AF24" i="32" s="1"/>
  <c r="AB24" i="32"/>
  <c r="AC20" i="32"/>
  <c r="AD20" i="32" s="1"/>
  <c r="AF20" i="32" s="1"/>
  <c r="AC16" i="32"/>
  <c r="AD16" i="32" s="1"/>
  <c r="AF16" i="32" s="1"/>
  <c r="AC14" i="32"/>
  <c r="AD14" i="32" s="1"/>
  <c r="AF14" i="32" s="1"/>
  <c r="AB89" i="32"/>
  <c r="AC89" i="32" s="1"/>
  <c r="AD89" i="32" s="1"/>
  <c r="AF89" i="32" s="1"/>
  <c r="AB20" i="32"/>
  <c r="AC18" i="32"/>
  <c r="AD18" i="32" s="1"/>
  <c r="AF18" i="32" s="1"/>
  <c r="AB16" i="32"/>
  <c r="AB14" i="32"/>
  <c r="AC12" i="32"/>
  <c r="AD12" i="32" s="1"/>
  <c r="AF12" i="32" s="1"/>
  <c r="AC10" i="32"/>
  <c r="AD10" i="32" s="1"/>
  <c r="AF10" i="32" s="1"/>
  <c r="AB75" i="32"/>
  <c r="AC75" i="32" s="1"/>
  <c r="AD75" i="32" s="1"/>
  <c r="AF75" i="32" s="1"/>
  <c r="AB47" i="32"/>
  <c r="AC47" i="32" s="1"/>
  <c r="AD47" i="32" s="1"/>
  <c r="AF47" i="32" s="1"/>
  <c r="AB63" i="32"/>
  <c r="AC33" i="32"/>
  <c r="AD33" i="32" s="1"/>
  <c r="AF33" i="32" s="1"/>
  <c r="AB72" i="32"/>
  <c r="AC72" i="32" s="1"/>
  <c r="AD72" i="32" s="1"/>
  <c r="AF72" i="32" s="1"/>
  <c r="AB65" i="32"/>
  <c r="AC65" i="32" s="1"/>
  <c r="AD65" i="32" s="1"/>
  <c r="AF65" i="32" s="1"/>
  <c r="AB33" i="32"/>
  <c r="AC31" i="32"/>
  <c r="AD31" i="32" s="1"/>
  <c r="AF31" i="32" s="1"/>
  <c r="AC29" i="32"/>
  <c r="AD29" i="32" s="1"/>
  <c r="AF29" i="32" s="1"/>
  <c r="AB27" i="32"/>
  <c r="AC25" i="32"/>
  <c r="AD25" i="32" s="1"/>
  <c r="AF25" i="32" s="1"/>
  <c r="AC6" i="32"/>
  <c r="AD6" i="32" s="1"/>
  <c r="AF6" i="32" s="1"/>
  <c r="AB12" i="32"/>
  <c r="AB35" i="32"/>
  <c r="AB21" i="32"/>
  <c r="AC40" i="32"/>
  <c r="AD40" i="32" s="1"/>
  <c r="AF40" i="32" s="1"/>
  <c r="AC8" i="32"/>
  <c r="AD8" i="32" s="1"/>
  <c r="AF8" i="32" s="1"/>
  <c r="AB45" i="32"/>
  <c r="AC39" i="32"/>
  <c r="AD39" i="32" s="1"/>
  <c r="AF39" i="32" s="1"/>
  <c r="AB61" i="32"/>
  <c r="AC61" i="32" s="1"/>
  <c r="AD61" i="32" s="1"/>
  <c r="AF61" i="32" s="1"/>
  <c r="AA61" i="32"/>
  <c r="AB8" i="32"/>
  <c r="AB10" i="32"/>
  <c r="AB37" i="32"/>
  <c r="AA39" i="32"/>
  <c r="AB41" i="32"/>
  <c r="AB43" i="32"/>
  <c r="AC43" i="32" s="1"/>
  <c r="AD43" i="32" s="1"/>
  <c r="AF43" i="32" s="1"/>
  <c r="AA45" i="32"/>
  <c r="AB55" i="32"/>
  <c r="AC55" i="32" s="1"/>
  <c r="AD55" i="32" s="1"/>
  <c r="AF55" i="32" s="1"/>
  <c r="AA57" i="32"/>
  <c r="AA59" i="32"/>
  <c r="AB82" i="32"/>
  <c r="AC82" i="32" s="1"/>
  <c r="AD82" i="32" s="1"/>
  <c r="AF82" i="32" s="1"/>
  <c r="AB88" i="32"/>
  <c r="AA88" i="32"/>
  <c r="AB18" i="32"/>
  <c r="AC37" i="32"/>
  <c r="AD37" i="32" s="1"/>
  <c r="AF37" i="32" s="1"/>
  <c r="AB39" i="32"/>
  <c r="AC41" i="32"/>
  <c r="AD41" i="32" s="1"/>
  <c r="AF41" i="32" s="1"/>
  <c r="AB49" i="32"/>
  <c r="AA49" i="32"/>
  <c r="AB53" i="32"/>
  <c r="AC53" i="32" s="1"/>
  <c r="AD53" i="32" s="1"/>
  <c r="AF53" i="32" s="1"/>
  <c r="AB59" i="32"/>
  <c r="AA22" i="32"/>
  <c r="AC22" i="32" s="1"/>
  <c r="AD22" i="32" s="1"/>
  <c r="AF22" i="32" s="1"/>
  <c r="AB30" i="32"/>
  <c r="AB66" i="32"/>
  <c r="AB73" i="32"/>
  <c r="AA73" i="32"/>
  <c r="AB79" i="32"/>
  <c r="AC79" i="32" s="1"/>
  <c r="AD79" i="32" s="1"/>
  <c r="AF79" i="32" s="1"/>
  <c r="AA7" i="32"/>
  <c r="AC7" i="32" s="1"/>
  <c r="AD7" i="32" s="1"/>
  <c r="AF7" i="32" s="1"/>
  <c r="AA26" i="32"/>
  <c r="AC26" i="32" s="1"/>
  <c r="AD26" i="32" s="1"/>
  <c r="AF26" i="32" s="1"/>
  <c r="AA28" i="32"/>
  <c r="AC28" i="32" s="1"/>
  <c r="AD28" i="32" s="1"/>
  <c r="AF28" i="32" s="1"/>
  <c r="AA30" i="32"/>
  <c r="AB34" i="32"/>
  <c r="AA66" i="32"/>
  <c r="AC71" i="32"/>
  <c r="AD71" i="32" s="1"/>
  <c r="AF71" i="32" s="1"/>
  <c r="AC86" i="32"/>
  <c r="AD86" i="32" s="1"/>
  <c r="AF86" i="32" s="1"/>
  <c r="AB7" i="32"/>
  <c r="AB26" i="32"/>
  <c r="AB28" i="32"/>
  <c r="AC30" i="32"/>
  <c r="AD30" i="32" s="1"/>
  <c r="AF30" i="32" s="1"/>
  <c r="AB42" i="32"/>
  <c r="AC42" i="32" s="1"/>
  <c r="AD42" i="32" s="1"/>
  <c r="AF42" i="32" s="1"/>
  <c r="AB58" i="32"/>
  <c r="AC58" i="32" s="1"/>
  <c r="AD58" i="32" s="1"/>
  <c r="AF58" i="32" s="1"/>
  <c r="AA62" i="32"/>
  <c r="AA64" i="32"/>
  <c r="AB69" i="32"/>
  <c r="AC69" i="32" s="1"/>
  <c r="AD69" i="32" s="1"/>
  <c r="AF69" i="32" s="1"/>
  <c r="AB76" i="32"/>
  <c r="AA76" i="32"/>
  <c r="AB94" i="32"/>
  <c r="AC94" i="32" s="1"/>
  <c r="AD94" i="32" s="1"/>
  <c r="AF94" i="32" s="1"/>
  <c r="AC11" i="32"/>
  <c r="AD11" i="32" s="1"/>
  <c r="AF11" i="32" s="1"/>
  <c r="AB46" i="32"/>
  <c r="AC46" i="32" s="1"/>
  <c r="AD46" i="32" s="1"/>
  <c r="AF46" i="32" s="1"/>
  <c r="AB54" i="32"/>
  <c r="AB62" i="32"/>
  <c r="AB64" i="32"/>
  <c r="AB9" i="32"/>
  <c r="AA11" i="32"/>
  <c r="AA19" i="32"/>
  <c r="AC19" i="32" s="1"/>
  <c r="AD19" i="32" s="1"/>
  <c r="AF19" i="32" s="1"/>
  <c r="AB38" i="32"/>
  <c r="AB40" i="32"/>
  <c r="AA46" i="32"/>
  <c r="AA50" i="32"/>
  <c r="AA52" i="32"/>
  <c r="AA54" i="32"/>
  <c r="AA67" i="32"/>
  <c r="AB11" i="32"/>
  <c r="AB13" i="32"/>
  <c r="AA15" i="32"/>
  <c r="AC15" i="32" s="1"/>
  <c r="AD15" i="32" s="1"/>
  <c r="AF15" i="32" s="1"/>
  <c r="AB17" i="32"/>
  <c r="AB19" i="32"/>
  <c r="AA21" i="32"/>
  <c r="AC21" i="32" s="1"/>
  <c r="AD21" i="32" s="1"/>
  <c r="AF21" i="32" s="1"/>
  <c r="AC23" i="32"/>
  <c r="AD23" i="32" s="1"/>
  <c r="AF23" i="32" s="1"/>
  <c r="AB50" i="32"/>
  <c r="AB52" i="32"/>
  <c r="AB67" i="32"/>
  <c r="AC87" i="32"/>
  <c r="AD87" i="32" s="1"/>
  <c r="AF87" i="32" s="1"/>
  <c r="AB91" i="32"/>
  <c r="AA91" i="32"/>
  <c r="AC98" i="32"/>
  <c r="AD98" i="32" s="1"/>
  <c r="AF98" i="32" s="1"/>
  <c r="AB22" i="32"/>
  <c r="AC13" i="32"/>
  <c r="AD13" i="32" s="1"/>
  <c r="AF13" i="32" s="1"/>
  <c r="AB15" i="32"/>
  <c r="AC17" i="32"/>
  <c r="AD17" i="32" s="1"/>
  <c r="AF17" i="32" s="1"/>
  <c r="AC27" i="32"/>
  <c r="AD27" i="32" s="1"/>
  <c r="AF27" i="32" s="1"/>
  <c r="AB81" i="32"/>
  <c r="AC81" i="32" s="1"/>
  <c r="AD81" i="32" s="1"/>
  <c r="AF81" i="32" s="1"/>
  <c r="AC35" i="32"/>
  <c r="AD35" i="32" s="1"/>
  <c r="AF35" i="32" s="1"/>
  <c r="AC63" i="32"/>
  <c r="AD63" i="32" s="1"/>
  <c r="AF63" i="32" s="1"/>
  <c r="AB70" i="32"/>
  <c r="AC70" i="32" s="1"/>
  <c r="AD70" i="32" s="1"/>
  <c r="AF70" i="32" s="1"/>
  <c r="AC95" i="32"/>
  <c r="AD95" i="32" s="1"/>
  <c r="AF95" i="32" s="1"/>
  <c r="AC77" i="32"/>
  <c r="AD77" i="32" s="1"/>
  <c r="AF77" i="32" s="1"/>
  <c r="AB93" i="32"/>
  <c r="AC93" i="32" s="1"/>
  <c r="AD93" i="32" s="1"/>
  <c r="AF93" i="32" s="1"/>
  <c r="AB78" i="32"/>
  <c r="AC78" i="32" s="1"/>
  <c r="AD78" i="32" s="1"/>
  <c r="AF78" i="32" s="1"/>
  <c r="AA85" i="32"/>
  <c r="AB90" i="32"/>
  <c r="AC90" i="32" s="1"/>
  <c r="AD90" i="32" s="1"/>
  <c r="AF90" i="32" s="1"/>
  <c r="AA97" i="32"/>
  <c r="AB85" i="32"/>
  <c r="AB97" i="32"/>
  <c r="AC35" i="31"/>
  <c r="AD35" i="31" s="1"/>
  <c r="AF35" i="31" s="1"/>
  <c r="AB86" i="31"/>
  <c r="AC86" i="31" s="1"/>
  <c r="AD86" i="31" s="1"/>
  <c r="AF86" i="31" s="1"/>
  <c r="AA86" i="31"/>
  <c r="AB20" i="31"/>
  <c r="AB37" i="31"/>
  <c r="AA10" i="31"/>
  <c r="AC10" i="31" s="1"/>
  <c r="AD10" i="31" s="1"/>
  <c r="AF10" i="31" s="1"/>
  <c r="AB12" i="31"/>
  <c r="AA14" i="31"/>
  <c r="AC14" i="31" s="1"/>
  <c r="AD14" i="31" s="1"/>
  <c r="AF14" i="31" s="1"/>
  <c r="AA18" i="31"/>
  <c r="AC18" i="31" s="1"/>
  <c r="AD18" i="31" s="1"/>
  <c r="AF18" i="31" s="1"/>
  <c r="AC20" i="31"/>
  <c r="AD20" i="31" s="1"/>
  <c r="AF20" i="31" s="1"/>
  <c r="AA35" i="31"/>
  <c r="AB77" i="31"/>
  <c r="AC77" i="31" s="1"/>
  <c r="AD77" i="31" s="1"/>
  <c r="AF77" i="31" s="1"/>
  <c r="AB91" i="31"/>
  <c r="AC91" i="31" s="1"/>
  <c r="AD91" i="31" s="1"/>
  <c r="AF91" i="31" s="1"/>
  <c r="AB98" i="31"/>
  <c r="AA98" i="31"/>
  <c r="AB43" i="31"/>
  <c r="AC43" i="31" s="1"/>
  <c r="AD43" i="31" s="1"/>
  <c r="AF43" i="31" s="1"/>
  <c r="AA6" i="31"/>
  <c r="AC6" i="31" s="1"/>
  <c r="AD6" i="31" s="1"/>
  <c r="AF6" i="31" s="1"/>
  <c r="AC12" i="31"/>
  <c r="AD12" i="31" s="1"/>
  <c r="AF12" i="31" s="1"/>
  <c r="AB14" i="31"/>
  <c r="AA16" i="31"/>
  <c r="AC16" i="31" s="1"/>
  <c r="AD16" i="31" s="1"/>
  <c r="AF16" i="31" s="1"/>
  <c r="AB18" i="31"/>
  <c r="AA33" i="31"/>
  <c r="AC33" i="31" s="1"/>
  <c r="AD33" i="31" s="1"/>
  <c r="AF33" i="31" s="1"/>
  <c r="AC37" i="31"/>
  <c r="AD37" i="31" s="1"/>
  <c r="AF37" i="31" s="1"/>
  <c r="AB41" i="31"/>
  <c r="AC41" i="31" s="1"/>
  <c r="AD41" i="31" s="1"/>
  <c r="AF41" i="31" s="1"/>
  <c r="AB46" i="31"/>
  <c r="AC46" i="31" s="1"/>
  <c r="AD46" i="31" s="1"/>
  <c r="AF46" i="31" s="1"/>
  <c r="AB48" i="31"/>
  <c r="AC48" i="31" s="1"/>
  <c r="AD48" i="31" s="1"/>
  <c r="AF48" i="31" s="1"/>
  <c r="AA50" i="31"/>
  <c r="AA52" i="31"/>
  <c r="AA57" i="31"/>
  <c r="AA62" i="31"/>
  <c r="AB68" i="31"/>
  <c r="AC68" i="31" s="1"/>
  <c r="AD68" i="31" s="1"/>
  <c r="AF68" i="31" s="1"/>
  <c r="AA74" i="31"/>
  <c r="AB10" i="31"/>
  <c r="AB6" i="31"/>
  <c r="AB8" i="31"/>
  <c r="AB16" i="31"/>
  <c r="AB23" i="31"/>
  <c r="AB25" i="31"/>
  <c r="AA31" i="31"/>
  <c r="AC31" i="31" s="1"/>
  <c r="AD31" i="31" s="1"/>
  <c r="AF31" i="31" s="1"/>
  <c r="AB33" i="31"/>
  <c r="AB39" i="31"/>
  <c r="AA46" i="31"/>
  <c r="AB50" i="31"/>
  <c r="AB52" i="31"/>
  <c r="AC52" i="31" s="1"/>
  <c r="AD52" i="31" s="1"/>
  <c r="AF52" i="31" s="1"/>
  <c r="AB57" i="31"/>
  <c r="AB62" i="31"/>
  <c r="AB65" i="31"/>
  <c r="AC65" i="31" s="1"/>
  <c r="AD65" i="31" s="1"/>
  <c r="AF65" i="31" s="1"/>
  <c r="AB74" i="31"/>
  <c r="AB81" i="31"/>
  <c r="AC81" i="31" s="1"/>
  <c r="AD81" i="31" s="1"/>
  <c r="AF81" i="31" s="1"/>
  <c r="AB103" i="31"/>
  <c r="AC103" i="31" s="1"/>
  <c r="AD103" i="31" s="1"/>
  <c r="AF103" i="31" s="1"/>
  <c r="AB35" i="31"/>
  <c r="AC8" i="31"/>
  <c r="AD8" i="31" s="1"/>
  <c r="AF8" i="31" s="1"/>
  <c r="AC27" i="31"/>
  <c r="AD27" i="31" s="1"/>
  <c r="AF27" i="31" s="1"/>
  <c r="AB31" i="31"/>
  <c r="AB60" i="31"/>
  <c r="AC60" i="31" s="1"/>
  <c r="AD60" i="31" s="1"/>
  <c r="AF60" i="31" s="1"/>
  <c r="AB84" i="31"/>
  <c r="AC84" i="31" s="1"/>
  <c r="AD84" i="31" s="1"/>
  <c r="AF84" i="31" s="1"/>
  <c r="AB30" i="31"/>
  <c r="AA21" i="31"/>
  <c r="AC21" i="31" s="1"/>
  <c r="AD21" i="31" s="1"/>
  <c r="AF21" i="31" s="1"/>
  <c r="AC23" i="31"/>
  <c r="AD23" i="31" s="1"/>
  <c r="AF23" i="31" s="1"/>
  <c r="AC25" i="31"/>
  <c r="AD25" i="31" s="1"/>
  <c r="AF25" i="31" s="1"/>
  <c r="AB29" i="31"/>
  <c r="AB44" i="31"/>
  <c r="AC44" i="31" s="1"/>
  <c r="AD44" i="31" s="1"/>
  <c r="AF44" i="31" s="1"/>
  <c r="AB55" i="31"/>
  <c r="AC55" i="31" s="1"/>
  <c r="AD55" i="31" s="1"/>
  <c r="AF55" i="31" s="1"/>
  <c r="AB45" i="31"/>
  <c r="AC45" i="31" s="1"/>
  <c r="AD45" i="31" s="1"/>
  <c r="AF45" i="31" s="1"/>
  <c r="AB54" i="31"/>
  <c r="AA54" i="31"/>
  <c r="AB11" i="31"/>
  <c r="AB13" i="31"/>
  <c r="AB21" i="31"/>
  <c r="AB27" i="31"/>
  <c r="AC29" i="31"/>
  <c r="AD29" i="31" s="1"/>
  <c r="AF29" i="31" s="1"/>
  <c r="AB34" i="31"/>
  <c r="AB58" i="31"/>
  <c r="AA58" i="31"/>
  <c r="AB66" i="31"/>
  <c r="AA66" i="31"/>
  <c r="AB72" i="31"/>
  <c r="AC72" i="31" s="1"/>
  <c r="AD72" i="31" s="1"/>
  <c r="AF72" i="31" s="1"/>
  <c r="AB82" i="31"/>
  <c r="AA82" i="31"/>
  <c r="AB85" i="31"/>
  <c r="AC85" i="31" s="1"/>
  <c r="AD85" i="31" s="1"/>
  <c r="AF85" i="31" s="1"/>
  <c r="AB59" i="31"/>
  <c r="AB28" i="31"/>
  <c r="AC15" i="31"/>
  <c r="AD15" i="31" s="1"/>
  <c r="AF15" i="31" s="1"/>
  <c r="AB19" i="31"/>
  <c r="AB36" i="31"/>
  <c r="AC36" i="31" s="1"/>
  <c r="AD36" i="31" s="1"/>
  <c r="AF36" i="31" s="1"/>
  <c r="AB42" i="31"/>
  <c r="AA42" i="31"/>
  <c r="AB49" i="31"/>
  <c r="AC49" i="31" s="1"/>
  <c r="AD49" i="31" s="1"/>
  <c r="AF49" i="31" s="1"/>
  <c r="AB53" i="31"/>
  <c r="AC53" i="31" s="1"/>
  <c r="AD53" i="31" s="1"/>
  <c r="AF53" i="31" s="1"/>
  <c r="AB79" i="31"/>
  <c r="AC79" i="31" s="1"/>
  <c r="AD79" i="31" s="1"/>
  <c r="AF79" i="31" s="1"/>
  <c r="AB96" i="31"/>
  <c r="AC96" i="31" s="1"/>
  <c r="AD96" i="31" s="1"/>
  <c r="AF96" i="31" s="1"/>
  <c r="AC39" i="31"/>
  <c r="AD39" i="31" s="1"/>
  <c r="AF39" i="31" s="1"/>
  <c r="AB99" i="31"/>
  <c r="AC99" i="31" s="1"/>
  <c r="AD99" i="31" s="1"/>
  <c r="AF99" i="31" s="1"/>
  <c r="AB87" i="31"/>
  <c r="AC87" i="31" s="1"/>
  <c r="AD87" i="31" s="1"/>
  <c r="AF87" i="31" s="1"/>
  <c r="AB75" i="31"/>
  <c r="AC75" i="31" s="1"/>
  <c r="AD75" i="31" s="1"/>
  <c r="AF75" i="31" s="1"/>
  <c r="AB63" i="31"/>
  <c r="AC63" i="31" s="1"/>
  <c r="AD63" i="31" s="1"/>
  <c r="AF63" i="31" s="1"/>
  <c r="AB104" i="31"/>
  <c r="AC104" i="31" s="1"/>
  <c r="AD104" i="31" s="1"/>
  <c r="AF104" i="31" s="1"/>
  <c r="AB92" i="31"/>
  <c r="AC92" i="31" s="1"/>
  <c r="AD92" i="31" s="1"/>
  <c r="AF92" i="31" s="1"/>
  <c r="AB93" i="31"/>
  <c r="AC93" i="31" s="1"/>
  <c r="AD93" i="31" s="1"/>
  <c r="AF93" i="31" s="1"/>
  <c r="AB69" i="31"/>
  <c r="AC69" i="31" s="1"/>
  <c r="AD69" i="31" s="1"/>
  <c r="AF69" i="31" s="1"/>
  <c r="AB26" i="31"/>
  <c r="AB80" i="31"/>
  <c r="AC80" i="31" s="1"/>
  <c r="AD80" i="31" s="1"/>
  <c r="AF80" i="31" s="1"/>
  <c r="AC11" i="31"/>
  <c r="AD11" i="31" s="1"/>
  <c r="AF11" i="31" s="1"/>
  <c r="AC13" i="31"/>
  <c r="AD13" i="31" s="1"/>
  <c r="AF13" i="31" s="1"/>
  <c r="AB17" i="31"/>
  <c r="AC19" i="31"/>
  <c r="AD19" i="31" s="1"/>
  <c r="AF19" i="31" s="1"/>
  <c r="AC34" i="31"/>
  <c r="AD34" i="31" s="1"/>
  <c r="AF34" i="31" s="1"/>
  <c r="AB38" i="31"/>
  <c r="AC38" i="31" s="1"/>
  <c r="AD38" i="31" s="1"/>
  <c r="AF38" i="31" s="1"/>
  <c r="AB47" i="31"/>
  <c r="AB70" i="31"/>
  <c r="AA70" i="31"/>
  <c r="AB89" i="31"/>
  <c r="AC89" i="31" s="1"/>
  <c r="AD89" i="31" s="1"/>
  <c r="AF89" i="31" s="1"/>
  <c r="AC24" i="31"/>
  <c r="AD24" i="31" s="1"/>
  <c r="AF24" i="31" s="1"/>
  <c r="AA59" i="31"/>
  <c r="AA7" i="31"/>
  <c r="AC7" i="31" s="1"/>
  <c r="AD7" i="31" s="1"/>
  <c r="AF7" i="31" s="1"/>
  <c r="AB9" i="31"/>
  <c r="AB15" i="31"/>
  <c r="AC17" i="31"/>
  <c r="AD17" i="31" s="1"/>
  <c r="AF17" i="31" s="1"/>
  <c r="AB22" i="31"/>
  <c r="AB32" i="31"/>
  <c r="AB40" i="31"/>
  <c r="AC40" i="31" s="1"/>
  <c r="AD40" i="31" s="1"/>
  <c r="AF40" i="31" s="1"/>
  <c r="AA47" i="31"/>
  <c r="AB51" i="31"/>
  <c r="AC51" i="31" s="1"/>
  <c r="AD51" i="31" s="1"/>
  <c r="AF51" i="31" s="1"/>
  <c r="AB61" i="31"/>
  <c r="AC61" i="31" s="1"/>
  <c r="AD61" i="31" s="1"/>
  <c r="AF61" i="31" s="1"/>
  <c r="AB67" i="31"/>
  <c r="AB73" i="31"/>
  <c r="AC73" i="31" s="1"/>
  <c r="AD73" i="31" s="1"/>
  <c r="AF73" i="31" s="1"/>
  <c r="AB76" i="31"/>
  <c r="AA76" i="31"/>
  <c r="AB97" i="31"/>
  <c r="AC97" i="31" s="1"/>
  <c r="AD97" i="31" s="1"/>
  <c r="AF97" i="31" s="1"/>
  <c r="AB105" i="31"/>
  <c r="AC105" i="31" s="1"/>
  <c r="AD105" i="31" s="1"/>
  <c r="AF105" i="31" s="1"/>
  <c r="AB64" i="31"/>
  <c r="AC64" i="31" s="1"/>
  <c r="AD64" i="31" s="1"/>
  <c r="AF64" i="31" s="1"/>
  <c r="AC26" i="31"/>
  <c r="AD26" i="31" s="1"/>
  <c r="AF26" i="31" s="1"/>
  <c r="AA22" i="31"/>
  <c r="AC22" i="31" s="1"/>
  <c r="AD22" i="31" s="1"/>
  <c r="AF22" i="31" s="1"/>
  <c r="AB24" i="31"/>
  <c r="AC28" i="31"/>
  <c r="AD28" i="31" s="1"/>
  <c r="AF28" i="31" s="1"/>
  <c r="AA30" i="31"/>
  <c r="AC30" i="31" s="1"/>
  <c r="AD30" i="31" s="1"/>
  <c r="AF30" i="31" s="1"/>
  <c r="AC32" i="31"/>
  <c r="AD32" i="31" s="1"/>
  <c r="AF32" i="31" s="1"/>
  <c r="AB56" i="31"/>
  <c r="AC56" i="31" s="1"/>
  <c r="AD56" i="31" s="1"/>
  <c r="AF56" i="31" s="1"/>
  <c r="AA64" i="31"/>
  <c r="AA67" i="31"/>
  <c r="AB94" i="31"/>
  <c r="AB101" i="31"/>
  <c r="AC101" i="31" s="1"/>
  <c r="AD101" i="31" s="1"/>
  <c r="AF101" i="31" s="1"/>
  <c r="AA88" i="31"/>
  <c r="AA100" i="31"/>
  <c r="AB88" i="31"/>
  <c r="AB100" i="31"/>
  <c r="AC100" i="31" s="1"/>
  <c r="AD100" i="31" s="1"/>
  <c r="AF100" i="31" s="1"/>
  <c r="AB71" i="31"/>
  <c r="AC71" i="31" s="1"/>
  <c r="AD71" i="31" s="1"/>
  <c r="AF71" i="31" s="1"/>
  <c r="AA78" i="31"/>
  <c r="AB83" i="31"/>
  <c r="AC83" i="31" s="1"/>
  <c r="AD83" i="31" s="1"/>
  <c r="AF83" i="31" s="1"/>
  <c r="AA90" i="31"/>
  <c r="AB95" i="31"/>
  <c r="AC95" i="31" s="1"/>
  <c r="AD95" i="31" s="1"/>
  <c r="AF95" i="31" s="1"/>
  <c r="AA102" i="31"/>
  <c r="AB78" i="31"/>
  <c r="AB90" i="31"/>
  <c r="AB102" i="31"/>
  <c r="AA94" i="31"/>
  <c r="AB188" i="30"/>
  <c r="AB176" i="30"/>
  <c r="AB164" i="30"/>
  <c r="AB152" i="30"/>
  <c r="AB140" i="30"/>
  <c r="AC140" i="30" s="1"/>
  <c r="AD140" i="30" s="1"/>
  <c r="AF140" i="30" s="1"/>
  <c r="AB128" i="30"/>
  <c r="AB116" i="30"/>
  <c r="AC116" i="30" s="1"/>
  <c r="AD116" i="30" s="1"/>
  <c r="AF116" i="30" s="1"/>
  <c r="AB104" i="30"/>
  <c r="AC104" i="30" s="1"/>
  <c r="AD104" i="30" s="1"/>
  <c r="AF104" i="30" s="1"/>
  <c r="AB92" i="30"/>
  <c r="AC92" i="30" s="1"/>
  <c r="AD92" i="30" s="1"/>
  <c r="AF92" i="30" s="1"/>
  <c r="AB80" i="30"/>
  <c r="AC80" i="30" s="1"/>
  <c r="AD80" i="30" s="1"/>
  <c r="AF80" i="30" s="1"/>
  <c r="AB68" i="30"/>
  <c r="AC68" i="30" s="1"/>
  <c r="AD68" i="30" s="1"/>
  <c r="AF68" i="30" s="1"/>
  <c r="AB56" i="30"/>
  <c r="AB169" i="30"/>
  <c r="AC169" i="30" s="1"/>
  <c r="AD169" i="30" s="1"/>
  <c r="AF169" i="30" s="1"/>
  <c r="AB157" i="30"/>
  <c r="AC157" i="30" s="1"/>
  <c r="AD157" i="30" s="1"/>
  <c r="AF157" i="30" s="1"/>
  <c r="AB145" i="30"/>
  <c r="AC145" i="30" s="1"/>
  <c r="AD145" i="30" s="1"/>
  <c r="AF145" i="30" s="1"/>
  <c r="AB133" i="30"/>
  <c r="AC133" i="30" s="1"/>
  <c r="AD133" i="30" s="1"/>
  <c r="AF133" i="30" s="1"/>
  <c r="AB121" i="30"/>
  <c r="AC121" i="30" s="1"/>
  <c r="AD121" i="30" s="1"/>
  <c r="AF121" i="30" s="1"/>
  <c r="AB109" i="30"/>
  <c r="AC109" i="30" s="1"/>
  <c r="AD109" i="30" s="1"/>
  <c r="AF109" i="30" s="1"/>
  <c r="AB97" i="30"/>
  <c r="AC97" i="30" s="1"/>
  <c r="AD97" i="30" s="1"/>
  <c r="AF97" i="30" s="1"/>
  <c r="AB85" i="30"/>
  <c r="AC85" i="30" s="1"/>
  <c r="AD85" i="30" s="1"/>
  <c r="AF85" i="30" s="1"/>
  <c r="AB73" i="30"/>
  <c r="AC73" i="30" s="1"/>
  <c r="AD73" i="30" s="1"/>
  <c r="AF73" i="30" s="1"/>
  <c r="AB61" i="30"/>
  <c r="AC61" i="30" s="1"/>
  <c r="AD61" i="30" s="1"/>
  <c r="AF61" i="30" s="1"/>
  <c r="AB49" i="30"/>
  <c r="AC49" i="30" s="1"/>
  <c r="AD49" i="30" s="1"/>
  <c r="AF49" i="30" s="1"/>
  <c r="AB37" i="30"/>
  <c r="AB25" i="30"/>
  <c r="AB194" i="30"/>
  <c r="AB182" i="30"/>
  <c r="AB170" i="30"/>
  <c r="AB158" i="30"/>
  <c r="AB146" i="30"/>
  <c r="AC146" i="30" s="1"/>
  <c r="AD146" i="30" s="1"/>
  <c r="AF146" i="30" s="1"/>
  <c r="AB134" i="30"/>
  <c r="AB122" i="30"/>
  <c r="AB110" i="30"/>
  <c r="AB204" i="30"/>
  <c r="AC204" i="30" s="1"/>
  <c r="AD204" i="30" s="1"/>
  <c r="AF204" i="30" s="1"/>
  <c r="AB192" i="30"/>
  <c r="AC192" i="30" s="1"/>
  <c r="AD192" i="30" s="1"/>
  <c r="AF192" i="30" s="1"/>
  <c r="AB180" i="30"/>
  <c r="AC180" i="30" s="1"/>
  <c r="AD180" i="30" s="1"/>
  <c r="AF180" i="30" s="1"/>
  <c r="AB168" i="30"/>
  <c r="AC168" i="30" s="1"/>
  <c r="AD168" i="30" s="1"/>
  <c r="AF168" i="30" s="1"/>
  <c r="AB156" i="30"/>
  <c r="AC156" i="30" s="1"/>
  <c r="AD156" i="30" s="1"/>
  <c r="AF156" i="30" s="1"/>
  <c r="AB144" i="30"/>
  <c r="AC144" i="30" s="1"/>
  <c r="AD144" i="30" s="1"/>
  <c r="AF144" i="30" s="1"/>
  <c r="AB132" i="30"/>
  <c r="AC132" i="30" s="1"/>
  <c r="AD132" i="30" s="1"/>
  <c r="AF132" i="30" s="1"/>
  <c r="AB120" i="30"/>
  <c r="AC120" i="30" s="1"/>
  <c r="AD120" i="30" s="1"/>
  <c r="AF120" i="30" s="1"/>
  <c r="AB108" i="30"/>
  <c r="AC108" i="30" s="1"/>
  <c r="AD108" i="30" s="1"/>
  <c r="AF108" i="30" s="1"/>
  <c r="AB96" i="30"/>
  <c r="AC96" i="30" s="1"/>
  <c r="AD96" i="30" s="1"/>
  <c r="AF96" i="30" s="1"/>
  <c r="AB84" i="30"/>
  <c r="AC84" i="30" s="1"/>
  <c r="AD84" i="30" s="1"/>
  <c r="AF84" i="30" s="1"/>
  <c r="AB197" i="30"/>
  <c r="AC197" i="30" s="1"/>
  <c r="AD197" i="30" s="1"/>
  <c r="AF197" i="30" s="1"/>
  <c r="AB185" i="30"/>
  <c r="AC185" i="30" s="1"/>
  <c r="AD185" i="30" s="1"/>
  <c r="AF185" i="30" s="1"/>
  <c r="AB173" i="30"/>
  <c r="AC173" i="30" s="1"/>
  <c r="AD173" i="30" s="1"/>
  <c r="AF173" i="30" s="1"/>
  <c r="AB161" i="30"/>
  <c r="AC161" i="30" s="1"/>
  <c r="AD161" i="30" s="1"/>
  <c r="AF161" i="30" s="1"/>
  <c r="AB149" i="30"/>
  <c r="AC149" i="30" s="1"/>
  <c r="AD149" i="30" s="1"/>
  <c r="AF149" i="30" s="1"/>
  <c r="AB137" i="30"/>
  <c r="AC137" i="30" s="1"/>
  <c r="AD137" i="30" s="1"/>
  <c r="AF137" i="30" s="1"/>
  <c r="AB125" i="30"/>
  <c r="AC125" i="30" s="1"/>
  <c r="AD125" i="30" s="1"/>
  <c r="AF125" i="30" s="1"/>
  <c r="AB113" i="30"/>
  <c r="AC113" i="30" s="1"/>
  <c r="AD113" i="30" s="1"/>
  <c r="AF113" i="30" s="1"/>
  <c r="AB101" i="30"/>
  <c r="AC101" i="30" s="1"/>
  <c r="AD101" i="30" s="1"/>
  <c r="AF101" i="30" s="1"/>
  <c r="AB89" i="30"/>
  <c r="AC89" i="30" s="1"/>
  <c r="AD89" i="30" s="1"/>
  <c r="AF89" i="30" s="1"/>
  <c r="AB44" i="30"/>
  <c r="AC44" i="30" s="1"/>
  <c r="AD44" i="30" s="1"/>
  <c r="AF44" i="30" s="1"/>
  <c r="AC37" i="30"/>
  <c r="AD37" i="30" s="1"/>
  <c r="AF37" i="30" s="1"/>
  <c r="AB32" i="30"/>
  <c r="AC25" i="30"/>
  <c r="AD25" i="30" s="1"/>
  <c r="AF25" i="30" s="1"/>
  <c r="AB20" i="30"/>
  <c r="AC13" i="30"/>
  <c r="AD13" i="30" s="1"/>
  <c r="AF13" i="30" s="1"/>
  <c r="AC7" i="30"/>
  <c r="AD7" i="30" s="1"/>
  <c r="AF7" i="30" s="1"/>
  <c r="AB72" i="30"/>
  <c r="AC72" i="30" s="1"/>
  <c r="AD72" i="30" s="1"/>
  <c r="AF72" i="30" s="1"/>
  <c r="AB13" i="30"/>
  <c r="AB7" i="30"/>
  <c r="AB65" i="30"/>
  <c r="AC65" i="30" s="1"/>
  <c r="AD65" i="30" s="1"/>
  <c r="AF65" i="30" s="1"/>
  <c r="AC41" i="30"/>
  <c r="AD41" i="30" s="1"/>
  <c r="AF41" i="30" s="1"/>
  <c r="AC29" i="30"/>
  <c r="AD29" i="30" s="1"/>
  <c r="AF29" i="30" s="1"/>
  <c r="AC17" i="30"/>
  <c r="AD17" i="30" s="1"/>
  <c r="AF17" i="30" s="1"/>
  <c r="AB77" i="30"/>
  <c r="AC77" i="30" s="1"/>
  <c r="AD77" i="30" s="1"/>
  <c r="AF77" i="30" s="1"/>
  <c r="AB41" i="30"/>
  <c r="AB29" i="30"/>
  <c r="AB17" i="30"/>
  <c r="AC36" i="30"/>
  <c r="AD36" i="30" s="1"/>
  <c r="AF36" i="30" s="1"/>
  <c r="AC24" i="30"/>
  <c r="AD24" i="30" s="1"/>
  <c r="AF24" i="30" s="1"/>
  <c r="AC8" i="30"/>
  <c r="AD8" i="30" s="1"/>
  <c r="AF8" i="30" s="1"/>
  <c r="AB60" i="30"/>
  <c r="AC60" i="30" s="1"/>
  <c r="AD60" i="30" s="1"/>
  <c r="AF60" i="30" s="1"/>
  <c r="AB48" i="30"/>
  <c r="AC48" i="30" s="1"/>
  <c r="AD48" i="30" s="1"/>
  <c r="AF48" i="30" s="1"/>
  <c r="AB36" i="30"/>
  <c r="AB24" i="30"/>
  <c r="AC12" i="30"/>
  <c r="AD12" i="30" s="1"/>
  <c r="AF12" i="30" s="1"/>
  <c r="AB53" i="30"/>
  <c r="AC53" i="30" s="1"/>
  <c r="AD53" i="30" s="1"/>
  <c r="AF53" i="30" s="1"/>
  <c r="AB12" i="30"/>
  <c r="AC9" i="30"/>
  <c r="AD9" i="30" s="1"/>
  <c r="AF9" i="30" s="1"/>
  <c r="AC6" i="30"/>
  <c r="AD6" i="30" s="1"/>
  <c r="AF6" i="30" s="1"/>
  <c r="AB8" i="30"/>
  <c r="AC38" i="30"/>
  <c r="AD38" i="30" s="1"/>
  <c r="AF38" i="30" s="1"/>
  <c r="AC19" i="30"/>
  <c r="AD19" i="30" s="1"/>
  <c r="AF19" i="30" s="1"/>
  <c r="AC14" i="30"/>
  <c r="AD14" i="30" s="1"/>
  <c r="AF14" i="30" s="1"/>
  <c r="AB9" i="30"/>
  <c r="AC16" i="30"/>
  <c r="AD16" i="30" s="1"/>
  <c r="AF16" i="30" s="1"/>
  <c r="AC28" i="30"/>
  <c r="AD28" i="30" s="1"/>
  <c r="AF28" i="30" s="1"/>
  <c r="AC40" i="30"/>
  <c r="AD40" i="30" s="1"/>
  <c r="AF40" i="30" s="1"/>
  <c r="AC56" i="30"/>
  <c r="AD56" i="30" s="1"/>
  <c r="AF56" i="30" s="1"/>
  <c r="AB70" i="30"/>
  <c r="AB106" i="30"/>
  <c r="AB6" i="30"/>
  <c r="AA14" i="30"/>
  <c r="AB16" i="30"/>
  <c r="AA21" i="30"/>
  <c r="AC21" i="30" s="1"/>
  <c r="AD21" i="30" s="1"/>
  <c r="AF21" i="30" s="1"/>
  <c r="AA26" i="30"/>
  <c r="AC26" i="30" s="1"/>
  <c r="AD26" i="30" s="1"/>
  <c r="AF26" i="30" s="1"/>
  <c r="AB28" i="30"/>
  <c r="AA33" i="30"/>
  <c r="AC33" i="30" s="1"/>
  <c r="AD33" i="30" s="1"/>
  <c r="AF33" i="30" s="1"/>
  <c r="AA38" i="30"/>
  <c r="AB40" i="30"/>
  <c r="AA45" i="30"/>
  <c r="AA50" i="30"/>
  <c r="AA67" i="30"/>
  <c r="AB117" i="30"/>
  <c r="AC117" i="30" s="1"/>
  <c r="AD117" i="30" s="1"/>
  <c r="AF117" i="30" s="1"/>
  <c r="AB14" i="30"/>
  <c r="AB21" i="30"/>
  <c r="AB26" i="30"/>
  <c r="AA31" i="30"/>
  <c r="AC31" i="30" s="1"/>
  <c r="AD31" i="30" s="1"/>
  <c r="AF31" i="30" s="1"/>
  <c r="AB33" i="30"/>
  <c r="AB38" i="30"/>
  <c r="AA43" i="30"/>
  <c r="AB45" i="30"/>
  <c r="AB50" i="30"/>
  <c r="AA74" i="30"/>
  <c r="AC176" i="30"/>
  <c r="AD176" i="30" s="1"/>
  <c r="AF176" i="30" s="1"/>
  <c r="AB10" i="30"/>
  <c r="AA10" i="30"/>
  <c r="AC10" i="30" s="1"/>
  <c r="AD10" i="30" s="1"/>
  <c r="AF10" i="30" s="1"/>
  <c r="AB19" i="30"/>
  <c r="AB31" i="30"/>
  <c r="AB43" i="30"/>
  <c r="AB74" i="30"/>
  <c r="AB82" i="30"/>
  <c r="AC128" i="30"/>
  <c r="AD128" i="30" s="1"/>
  <c r="AF128" i="30" s="1"/>
  <c r="AB142" i="30"/>
  <c r="AC152" i="30"/>
  <c r="AD152" i="30" s="1"/>
  <c r="AF152" i="30" s="1"/>
  <c r="AB166" i="30"/>
  <c r="AB202" i="30"/>
  <c r="AB64" i="30"/>
  <c r="AA64" i="30"/>
  <c r="AB118" i="30"/>
  <c r="AB181" i="30"/>
  <c r="AB190" i="30"/>
  <c r="AB22" i="30"/>
  <c r="AA22" i="30"/>
  <c r="AB34" i="30"/>
  <c r="AA34" i="30"/>
  <c r="AB46" i="30"/>
  <c r="AA46" i="30"/>
  <c r="AB79" i="30"/>
  <c r="AC79" i="30" s="1"/>
  <c r="AD79" i="30" s="1"/>
  <c r="AF79" i="30" s="1"/>
  <c r="AB15" i="30"/>
  <c r="AC22" i="30"/>
  <c r="AD22" i="30" s="1"/>
  <c r="AF22" i="30" s="1"/>
  <c r="AC27" i="30"/>
  <c r="AD27" i="30" s="1"/>
  <c r="AF27" i="30" s="1"/>
  <c r="AC34" i="30"/>
  <c r="AD34" i="30" s="1"/>
  <c r="AF34" i="30" s="1"/>
  <c r="AC39" i="30"/>
  <c r="AD39" i="30" s="1"/>
  <c r="AF39" i="30" s="1"/>
  <c r="AB58" i="30"/>
  <c r="AA79" i="30"/>
  <c r="AB129" i="30"/>
  <c r="AC129" i="30" s="1"/>
  <c r="AD129" i="30" s="1"/>
  <c r="AF129" i="30" s="1"/>
  <c r="AA15" i="30"/>
  <c r="AC15" i="30" s="1"/>
  <c r="AD15" i="30" s="1"/>
  <c r="AF15" i="30" s="1"/>
  <c r="AC20" i="30"/>
  <c r="AD20" i="30" s="1"/>
  <c r="AF20" i="30" s="1"/>
  <c r="AC32" i="30"/>
  <c r="AD32" i="30" s="1"/>
  <c r="AF32" i="30" s="1"/>
  <c r="AB55" i="30"/>
  <c r="AC55" i="30" s="1"/>
  <c r="AD55" i="30" s="1"/>
  <c r="AF55" i="30" s="1"/>
  <c r="AB94" i="30"/>
  <c r="AC188" i="30"/>
  <c r="AD188" i="30" s="1"/>
  <c r="AF188" i="30" s="1"/>
  <c r="AB67" i="30"/>
  <c r="AB11" i="30"/>
  <c r="AB105" i="30"/>
  <c r="AC105" i="30" s="1"/>
  <c r="AD105" i="30" s="1"/>
  <c r="AF105" i="30" s="1"/>
  <c r="AB178" i="30"/>
  <c r="AA9" i="30"/>
  <c r="AA11" i="30"/>
  <c r="AC11" i="30" s="1"/>
  <c r="AD11" i="30" s="1"/>
  <c r="AF11" i="30" s="1"/>
  <c r="AA62" i="30"/>
  <c r="AB76" i="30"/>
  <c r="AA76" i="30"/>
  <c r="AB130" i="30"/>
  <c r="AB154" i="30"/>
  <c r="AC164" i="30"/>
  <c r="AD164" i="30" s="1"/>
  <c r="AF164" i="30" s="1"/>
  <c r="AB18" i="30"/>
  <c r="AA18" i="30"/>
  <c r="AC18" i="30" s="1"/>
  <c r="AD18" i="30" s="1"/>
  <c r="AF18" i="30" s="1"/>
  <c r="AC23" i="30"/>
  <c r="AD23" i="30" s="1"/>
  <c r="AF23" i="30" s="1"/>
  <c r="AB23" i="30"/>
  <c r="AB30" i="30"/>
  <c r="AA30" i="30"/>
  <c r="AC30" i="30" s="1"/>
  <c r="AD30" i="30" s="1"/>
  <c r="AF30" i="30" s="1"/>
  <c r="AC35" i="30"/>
  <c r="AD35" i="30" s="1"/>
  <c r="AF35" i="30" s="1"/>
  <c r="AB35" i="30"/>
  <c r="AB42" i="30"/>
  <c r="AA42" i="30"/>
  <c r="AB47" i="30"/>
  <c r="AC47" i="30" s="1"/>
  <c r="AD47" i="30" s="1"/>
  <c r="AF47" i="30" s="1"/>
  <c r="AB52" i="30"/>
  <c r="AC52" i="30" s="1"/>
  <c r="AD52" i="30" s="1"/>
  <c r="AF52" i="30" s="1"/>
  <c r="AA52" i="30"/>
  <c r="AB62" i="30"/>
  <c r="AC62" i="30" s="1"/>
  <c r="AD62" i="30" s="1"/>
  <c r="AF62" i="30" s="1"/>
  <c r="AA91" i="30"/>
  <c r="AA103" i="30"/>
  <c r="AA115" i="30"/>
  <c r="AA127" i="30"/>
  <c r="AA139" i="30"/>
  <c r="AA151" i="30"/>
  <c r="AA163" i="30"/>
  <c r="AA175" i="30"/>
  <c r="AA187" i="30"/>
  <c r="AA199" i="30"/>
  <c r="AA86" i="30"/>
  <c r="AB91" i="30"/>
  <c r="AA98" i="30"/>
  <c r="AB103" i="30"/>
  <c r="AA110" i="30"/>
  <c r="AC110" i="30" s="1"/>
  <c r="AD110" i="30" s="1"/>
  <c r="AF110" i="30" s="1"/>
  <c r="AB115" i="30"/>
  <c r="AA122" i="30"/>
  <c r="AC122" i="30" s="1"/>
  <c r="AD122" i="30" s="1"/>
  <c r="AF122" i="30" s="1"/>
  <c r="AB127" i="30"/>
  <c r="AA134" i="30"/>
  <c r="AC134" i="30" s="1"/>
  <c r="AD134" i="30" s="1"/>
  <c r="AF134" i="30" s="1"/>
  <c r="AB139" i="30"/>
  <c r="AC139" i="30" s="1"/>
  <c r="AD139" i="30" s="1"/>
  <c r="AF139" i="30" s="1"/>
  <c r="AA146" i="30"/>
  <c r="AB151" i="30"/>
  <c r="AC151" i="30" s="1"/>
  <c r="AD151" i="30" s="1"/>
  <c r="AF151" i="30" s="1"/>
  <c r="AA158" i="30"/>
  <c r="AC158" i="30" s="1"/>
  <c r="AD158" i="30" s="1"/>
  <c r="AF158" i="30" s="1"/>
  <c r="AB163" i="30"/>
  <c r="AC163" i="30" s="1"/>
  <c r="AD163" i="30" s="1"/>
  <c r="AF163" i="30" s="1"/>
  <c r="AA170" i="30"/>
  <c r="AC170" i="30" s="1"/>
  <c r="AD170" i="30" s="1"/>
  <c r="AF170" i="30" s="1"/>
  <c r="AB175" i="30"/>
  <c r="AA182" i="30"/>
  <c r="AC182" i="30" s="1"/>
  <c r="AD182" i="30" s="1"/>
  <c r="AF182" i="30" s="1"/>
  <c r="AB187" i="30"/>
  <c r="AC187" i="30" s="1"/>
  <c r="AD187" i="30" s="1"/>
  <c r="AF187" i="30" s="1"/>
  <c r="AA194" i="30"/>
  <c r="AC194" i="30" s="1"/>
  <c r="AD194" i="30" s="1"/>
  <c r="AF194" i="30" s="1"/>
  <c r="AB199" i="30"/>
  <c r="AC199" i="30" s="1"/>
  <c r="AD199" i="30" s="1"/>
  <c r="AF199" i="30" s="1"/>
  <c r="AA206" i="30"/>
  <c r="AB86" i="30"/>
  <c r="AB98" i="30"/>
  <c r="AB206" i="30"/>
  <c r="AB57" i="30"/>
  <c r="AC57" i="30" s="1"/>
  <c r="AD57" i="30" s="1"/>
  <c r="AF57" i="30" s="1"/>
  <c r="AB69" i="30"/>
  <c r="AC69" i="30" s="1"/>
  <c r="AD69" i="30" s="1"/>
  <c r="AF69" i="30" s="1"/>
  <c r="AB81" i="30"/>
  <c r="AC81" i="30" s="1"/>
  <c r="AD81" i="30" s="1"/>
  <c r="AF81" i="30" s="1"/>
  <c r="AA88" i="30"/>
  <c r="AB93" i="30"/>
  <c r="AC93" i="30" s="1"/>
  <c r="AD93" i="30" s="1"/>
  <c r="AF93" i="30" s="1"/>
  <c r="AA100" i="30"/>
  <c r="AA112" i="30"/>
  <c r="AA124" i="30"/>
  <c r="AA136" i="30"/>
  <c r="AB141" i="30"/>
  <c r="AC141" i="30" s="1"/>
  <c r="AD141" i="30" s="1"/>
  <c r="AF141" i="30" s="1"/>
  <c r="AA148" i="30"/>
  <c r="AB153" i="30"/>
  <c r="AC153" i="30" s="1"/>
  <c r="AD153" i="30" s="1"/>
  <c r="AF153" i="30" s="1"/>
  <c r="AA160" i="30"/>
  <c r="AB165" i="30"/>
  <c r="AC165" i="30" s="1"/>
  <c r="AD165" i="30" s="1"/>
  <c r="AF165" i="30" s="1"/>
  <c r="AA172" i="30"/>
  <c r="AB177" i="30"/>
  <c r="AC177" i="30" s="1"/>
  <c r="AD177" i="30" s="1"/>
  <c r="AF177" i="30" s="1"/>
  <c r="AA184" i="30"/>
  <c r="AB189" i="30"/>
  <c r="AC189" i="30" s="1"/>
  <c r="AD189" i="30" s="1"/>
  <c r="AF189" i="30" s="1"/>
  <c r="AA196" i="30"/>
  <c r="AB201" i="30"/>
  <c r="AC201" i="30" s="1"/>
  <c r="AD201" i="30" s="1"/>
  <c r="AF201" i="30" s="1"/>
  <c r="AA59" i="30"/>
  <c r="AA71" i="30"/>
  <c r="AA83" i="30"/>
  <c r="AB88" i="30"/>
  <c r="AA95" i="30"/>
  <c r="AB100" i="30"/>
  <c r="AB112" i="30"/>
  <c r="AB124" i="30"/>
  <c r="AB136" i="30"/>
  <c r="AB148" i="30"/>
  <c r="AB160" i="30"/>
  <c r="AC160" i="30" s="1"/>
  <c r="AD160" i="30" s="1"/>
  <c r="AF160" i="30" s="1"/>
  <c r="AB172" i="30"/>
  <c r="AB184" i="30"/>
  <c r="AB196" i="30"/>
  <c r="AA54" i="30"/>
  <c r="AB59" i="30"/>
  <c r="AA66" i="30"/>
  <c r="AB71" i="30"/>
  <c r="AC71" i="30" s="1"/>
  <c r="AD71" i="30" s="1"/>
  <c r="AF71" i="30" s="1"/>
  <c r="AA78" i="30"/>
  <c r="AB83" i="30"/>
  <c r="AA90" i="30"/>
  <c r="AB95" i="30"/>
  <c r="AA102" i="30"/>
  <c r="AB107" i="30"/>
  <c r="AC107" i="30" s="1"/>
  <c r="AD107" i="30" s="1"/>
  <c r="AF107" i="30" s="1"/>
  <c r="AA114" i="30"/>
  <c r="AB119" i="30"/>
  <c r="AC119" i="30" s="1"/>
  <c r="AD119" i="30" s="1"/>
  <c r="AF119" i="30" s="1"/>
  <c r="AA126" i="30"/>
  <c r="AB131" i="30"/>
  <c r="AC131" i="30" s="1"/>
  <c r="AD131" i="30" s="1"/>
  <c r="AF131" i="30" s="1"/>
  <c r="AA138" i="30"/>
  <c r="AB143" i="30"/>
  <c r="AC143" i="30" s="1"/>
  <c r="AD143" i="30" s="1"/>
  <c r="AF143" i="30" s="1"/>
  <c r="AA150" i="30"/>
  <c r="AB155" i="30"/>
  <c r="AC155" i="30" s="1"/>
  <c r="AD155" i="30" s="1"/>
  <c r="AF155" i="30" s="1"/>
  <c r="AA162" i="30"/>
  <c r="AB167" i="30"/>
  <c r="AC167" i="30" s="1"/>
  <c r="AD167" i="30" s="1"/>
  <c r="AF167" i="30" s="1"/>
  <c r="AA174" i="30"/>
  <c r="AB179" i="30"/>
  <c r="AC179" i="30" s="1"/>
  <c r="AD179" i="30" s="1"/>
  <c r="AF179" i="30" s="1"/>
  <c r="AA186" i="30"/>
  <c r="AB191" i="30"/>
  <c r="AC191" i="30" s="1"/>
  <c r="AD191" i="30" s="1"/>
  <c r="AF191" i="30" s="1"/>
  <c r="AA198" i="30"/>
  <c r="AB203" i="30"/>
  <c r="AC203" i="30" s="1"/>
  <c r="AD203" i="30" s="1"/>
  <c r="AF203" i="30" s="1"/>
  <c r="AB54" i="30"/>
  <c r="AC54" i="30" s="1"/>
  <c r="AD54" i="30" s="1"/>
  <c r="AF54" i="30" s="1"/>
  <c r="AB66" i="30"/>
  <c r="AB78" i="30"/>
  <c r="AB90" i="30"/>
  <c r="AB102" i="30"/>
  <c r="AB114" i="30"/>
  <c r="AB126" i="30"/>
  <c r="AB138" i="30"/>
  <c r="AB150" i="30"/>
  <c r="AC150" i="30" s="1"/>
  <c r="AD150" i="30" s="1"/>
  <c r="AF150" i="30" s="1"/>
  <c r="AB162" i="30"/>
  <c r="AB174" i="30"/>
  <c r="AA181" i="30"/>
  <c r="AC181" i="30" s="1"/>
  <c r="AD181" i="30" s="1"/>
  <c r="AF181" i="30" s="1"/>
  <c r="AB186" i="30"/>
  <c r="AA193" i="30"/>
  <c r="AB198" i="30"/>
  <c r="AA205" i="30"/>
  <c r="AA188" i="30"/>
  <c r="AB193" i="30"/>
  <c r="AA200" i="30"/>
  <c r="AB205" i="30"/>
  <c r="AA195" i="30"/>
  <c r="AB200" i="30"/>
  <c r="AB27" i="30"/>
  <c r="AB39" i="30"/>
  <c r="AB51" i="30"/>
  <c r="AC51" i="30" s="1"/>
  <c r="AD51" i="30" s="1"/>
  <c r="AF51" i="30" s="1"/>
  <c r="AA58" i="30"/>
  <c r="AC58" i="30" s="1"/>
  <c r="AD58" i="30" s="1"/>
  <c r="AF58" i="30" s="1"/>
  <c r="AB63" i="30"/>
  <c r="AC63" i="30" s="1"/>
  <c r="AD63" i="30" s="1"/>
  <c r="AF63" i="30" s="1"/>
  <c r="AA70" i="30"/>
  <c r="AB75" i="30"/>
  <c r="AC75" i="30" s="1"/>
  <c r="AD75" i="30" s="1"/>
  <c r="AF75" i="30" s="1"/>
  <c r="AA82" i="30"/>
  <c r="AC82" i="30" s="1"/>
  <c r="AD82" i="30" s="1"/>
  <c r="AF82" i="30" s="1"/>
  <c r="AB87" i="30"/>
  <c r="AC87" i="30" s="1"/>
  <c r="AD87" i="30" s="1"/>
  <c r="AF87" i="30" s="1"/>
  <c r="AA94" i="30"/>
  <c r="AC94" i="30" s="1"/>
  <c r="AD94" i="30" s="1"/>
  <c r="AF94" i="30" s="1"/>
  <c r="AB99" i="30"/>
  <c r="AC99" i="30" s="1"/>
  <c r="AD99" i="30" s="1"/>
  <c r="AF99" i="30" s="1"/>
  <c r="AA106" i="30"/>
  <c r="AB111" i="30"/>
  <c r="AC111" i="30" s="1"/>
  <c r="AD111" i="30" s="1"/>
  <c r="AF111" i="30" s="1"/>
  <c r="AA118" i="30"/>
  <c r="AC118" i="30" s="1"/>
  <c r="AD118" i="30" s="1"/>
  <c r="AF118" i="30" s="1"/>
  <c r="AB123" i="30"/>
  <c r="AC123" i="30" s="1"/>
  <c r="AD123" i="30" s="1"/>
  <c r="AF123" i="30" s="1"/>
  <c r="AA130" i="30"/>
  <c r="AB135" i="30"/>
  <c r="AC135" i="30" s="1"/>
  <c r="AD135" i="30" s="1"/>
  <c r="AF135" i="30" s="1"/>
  <c r="AA142" i="30"/>
  <c r="AB147" i="30"/>
  <c r="AC147" i="30" s="1"/>
  <c r="AD147" i="30" s="1"/>
  <c r="AF147" i="30" s="1"/>
  <c r="AA154" i="30"/>
  <c r="AB159" i="30"/>
  <c r="AC159" i="30" s="1"/>
  <c r="AD159" i="30" s="1"/>
  <c r="AF159" i="30" s="1"/>
  <c r="AA166" i="30"/>
  <c r="AB171" i="30"/>
  <c r="AC171" i="30" s="1"/>
  <c r="AD171" i="30" s="1"/>
  <c r="AF171" i="30" s="1"/>
  <c r="AA178" i="30"/>
  <c r="AC178" i="30" s="1"/>
  <c r="AD178" i="30" s="1"/>
  <c r="AF178" i="30" s="1"/>
  <c r="AB183" i="30"/>
  <c r="AC183" i="30" s="1"/>
  <c r="AD183" i="30" s="1"/>
  <c r="AF183" i="30" s="1"/>
  <c r="AA190" i="30"/>
  <c r="AC190" i="30" s="1"/>
  <c r="AD190" i="30" s="1"/>
  <c r="AF190" i="30" s="1"/>
  <c r="AB195" i="30"/>
  <c r="AA202" i="30"/>
  <c r="F4" i="37"/>
  <c r="C10" i="37"/>
  <c r="C9" i="37"/>
  <c r="C8" i="37"/>
  <c r="C7" i="37"/>
  <c r="C6" i="37"/>
  <c r="C5" i="37"/>
  <c r="G4" i="37" s="1"/>
  <c r="C4" i="37"/>
  <c r="C3" i="37"/>
  <c r="C2" i="37"/>
  <c r="G3" i="37" s="1"/>
  <c r="B10" i="37"/>
  <c r="B9" i="37"/>
  <c r="B8" i="37"/>
  <c r="B7" i="37"/>
  <c r="B6" i="37"/>
  <c r="B5" i="37"/>
  <c r="B4" i="37"/>
  <c r="B3" i="37"/>
  <c r="B2" i="37"/>
  <c r="F5" i="37"/>
  <c r="G5" i="37"/>
  <c r="AK3" i="1" l="1"/>
  <c r="AC37" i="36"/>
  <c r="AD37" i="36" s="1"/>
  <c r="AF37" i="36" s="1"/>
  <c r="AC51" i="36"/>
  <c r="AD51" i="36" s="1"/>
  <c r="AF51" i="36" s="1"/>
  <c r="AC38" i="36"/>
  <c r="AD38" i="36" s="1"/>
  <c r="AF38" i="36" s="1"/>
  <c r="AC42" i="36"/>
  <c r="AD42" i="36" s="1"/>
  <c r="AF42" i="36" s="1"/>
  <c r="AC49" i="36"/>
  <c r="AD49" i="36" s="1"/>
  <c r="AF49" i="36" s="1"/>
  <c r="AC47" i="36"/>
  <c r="AD47" i="36" s="1"/>
  <c r="AF47" i="36" s="1"/>
  <c r="AC43" i="36"/>
  <c r="AD43" i="36" s="1"/>
  <c r="AF43" i="36" s="1"/>
  <c r="AC61" i="36"/>
  <c r="AD61" i="36" s="1"/>
  <c r="AF61" i="36" s="1"/>
  <c r="AC55" i="36"/>
  <c r="AD55" i="36" s="1"/>
  <c r="AF55" i="36" s="1"/>
  <c r="AC45" i="36"/>
  <c r="AD45" i="36" s="1"/>
  <c r="AF45" i="36" s="1"/>
  <c r="AC55" i="35"/>
  <c r="AD55" i="35" s="1"/>
  <c r="AF55" i="35" s="1"/>
  <c r="AC50" i="35"/>
  <c r="AD50" i="35" s="1"/>
  <c r="AF50" i="35" s="1"/>
  <c r="AC56" i="35"/>
  <c r="AD56" i="35" s="1"/>
  <c r="AF56" i="35" s="1"/>
  <c r="AC62" i="35"/>
  <c r="AD62" i="35" s="1"/>
  <c r="AF62" i="35" s="1"/>
  <c r="AC44" i="35"/>
  <c r="AD44" i="35" s="1"/>
  <c r="AF44" i="35" s="1"/>
  <c r="AC39" i="34"/>
  <c r="AD39" i="34" s="1"/>
  <c r="AF39" i="34" s="1"/>
  <c r="AC76" i="34"/>
  <c r="AD76" i="34" s="1"/>
  <c r="AF76" i="34" s="1"/>
  <c r="AC38" i="34"/>
  <c r="AD38" i="34" s="1"/>
  <c r="AF38" i="34" s="1"/>
  <c r="AC73" i="34"/>
  <c r="AD73" i="34" s="1"/>
  <c r="AF73" i="34" s="1"/>
  <c r="AC61" i="34"/>
  <c r="AD61" i="34" s="1"/>
  <c r="AF61" i="34" s="1"/>
  <c r="AC74" i="34"/>
  <c r="AD74" i="34" s="1"/>
  <c r="AF74" i="34" s="1"/>
  <c r="AC50" i="34"/>
  <c r="AD50" i="34" s="1"/>
  <c r="AF50" i="34" s="1"/>
  <c r="AC63" i="34"/>
  <c r="AD63" i="34" s="1"/>
  <c r="AF63" i="34" s="1"/>
  <c r="AC75" i="34"/>
  <c r="AD75" i="34" s="1"/>
  <c r="AF75" i="34" s="1"/>
  <c r="AC62" i="34"/>
  <c r="AD62" i="34" s="1"/>
  <c r="AF62" i="34" s="1"/>
  <c r="AC49" i="34"/>
  <c r="AD49" i="34" s="1"/>
  <c r="AF49" i="34" s="1"/>
  <c r="AC57" i="34"/>
  <c r="AD57" i="34" s="1"/>
  <c r="AF57" i="34" s="1"/>
  <c r="AC45" i="34"/>
  <c r="AD45" i="34" s="1"/>
  <c r="AF45" i="34" s="1"/>
  <c r="AC86" i="33"/>
  <c r="AD86" i="33" s="1"/>
  <c r="AF86" i="33" s="1"/>
  <c r="AC55" i="33"/>
  <c r="AD55" i="33" s="1"/>
  <c r="AF55" i="33" s="1"/>
  <c r="AC74" i="33"/>
  <c r="AD74" i="33" s="1"/>
  <c r="AF74" i="33" s="1"/>
  <c r="AC62" i="33"/>
  <c r="AD62" i="33" s="1"/>
  <c r="AF62" i="33" s="1"/>
  <c r="AC78" i="33"/>
  <c r="AD78" i="33" s="1"/>
  <c r="AF78" i="33" s="1"/>
  <c r="AC40" i="33"/>
  <c r="AD40" i="33" s="1"/>
  <c r="AF40" i="33" s="1"/>
  <c r="AC54" i="33"/>
  <c r="AD54" i="33" s="1"/>
  <c r="AF54" i="33" s="1"/>
  <c r="AC42" i="33"/>
  <c r="AD42" i="33" s="1"/>
  <c r="AF42" i="33" s="1"/>
  <c r="AC66" i="33"/>
  <c r="AD66" i="33" s="1"/>
  <c r="AF66" i="33" s="1"/>
  <c r="AC76" i="33"/>
  <c r="AD76" i="33" s="1"/>
  <c r="AF76" i="33" s="1"/>
  <c r="AC46" i="33"/>
  <c r="AD46" i="33" s="1"/>
  <c r="AF46" i="33" s="1"/>
  <c r="AC79" i="33"/>
  <c r="AD79" i="33" s="1"/>
  <c r="AF79" i="33" s="1"/>
  <c r="AC90" i="33"/>
  <c r="AD90" i="33" s="1"/>
  <c r="AF90" i="33" s="1"/>
  <c r="AC57" i="32"/>
  <c r="AD57" i="32" s="1"/>
  <c r="AF57" i="32" s="1"/>
  <c r="AC76" i="32"/>
  <c r="AD76" i="32" s="1"/>
  <c r="AF76" i="32" s="1"/>
  <c r="AC52" i="32"/>
  <c r="AD52" i="32" s="1"/>
  <c r="AF52" i="32" s="1"/>
  <c r="AC45" i="32"/>
  <c r="AD45" i="32" s="1"/>
  <c r="AF45" i="32" s="1"/>
  <c r="AC88" i="32"/>
  <c r="AD88" i="32" s="1"/>
  <c r="AF88" i="32" s="1"/>
  <c r="AC66" i="32"/>
  <c r="AD66" i="32" s="1"/>
  <c r="AF66" i="32" s="1"/>
  <c r="AC59" i="32"/>
  <c r="AD59" i="32" s="1"/>
  <c r="AF59" i="32" s="1"/>
  <c r="AC91" i="32"/>
  <c r="AD91" i="32" s="1"/>
  <c r="AF91" i="32" s="1"/>
  <c r="AC54" i="32"/>
  <c r="AD54" i="32" s="1"/>
  <c r="AF54" i="32" s="1"/>
  <c r="AC73" i="32"/>
  <c r="AD73" i="32" s="1"/>
  <c r="AF73" i="32" s="1"/>
  <c r="AC67" i="32"/>
  <c r="AD67" i="32" s="1"/>
  <c r="AF67" i="32" s="1"/>
  <c r="AC64" i="32"/>
  <c r="AD64" i="32" s="1"/>
  <c r="AF64" i="32" s="1"/>
  <c r="AC62" i="32"/>
  <c r="AD62" i="32" s="1"/>
  <c r="AF62" i="32" s="1"/>
  <c r="AC50" i="32"/>
  <c r="AD50" i="32" s="1"/>
  <c r="AF50" i="32" s="1"/>
  <c r="AC97" i="32"/>
  <c r="AD97" i="32" s="1"/>
  <c r="AF97" i="32" s="1"/>
  <c r="AC49" i="32"/>
  <c r="AD49" i="32" s="1"/>
  <c r="AF49" i="32" s="1"/>
  <c r="AC85" i="32"/>
  <c r="AD85" i="32" s="1"/>
  <c r="AF85" i="32" s="1"/>
  <c r="AC58" i="31"/>
  <c r="AD58" i="31" s="1"/>
  <c r="AF58" i="31" s="1"/>
  <c r="AC76" i="31"/>
  <c r="AD76" i="31" s="1"/>
  <c r="AF76" i="31" s="1"/>
  <c r="AC88" i="31"/>
  <c r="AD88" i="31" s="1"/>
  <c r="AF88" i="31" s="1"/>
  <c r="AC90" i="31"/>
  <c r="AD90" i="31" s="1"/>
  <c r="AF90" i="31" s="1"/>
  <c r="AC47" i="31"/>
  <c r="AD47" i="31" s="1"/>
  <c r="AF47" i="31" s="1"/>
  <c r="AC94" i="31"/>
  <c r="AD94" i="31" s="1"/>
  <c r="AF94" i="31" s="1"/>
  <c r="AC82" i="31"/>
  <c r="AD82" i="31" s="1"/>
  <c r="AF82" i="31" s="1"/>
  <c r="AC54" i="31"/>
  <c r="AD54" i="31" s="1"/>
  <c r="AF54" i="31" s="1"/>
  <c r="AC98" i="31"/>
  <c r="AD98" i="31" s="1"/>
  <c r="AF98" i="31" s="1"/>
  <c r="AC70" i="31"/>
  <c r="AD70" i="31" s="1"/>
  <c r="AF70" i="31" s="1"/>
  <c r="AC42" i="31"/>
  <c r="AD42" i="31" s="1"/>
  <c r="AF42" i="31" s="1"/>
  <c r="AC66" i="31"/>
  <c r="AD66" i="31" s="1"/>
  <c r="AF66" i="31" s="1"/>
  <c r="AC74" i="31"/>
  <c r="AD74" i="31" s="1"/>
  <c r="AF74" i="31" s="1"/>
  <c r="AC102" i="31"/>
  <c r="AD102" i="31" s="1"/>
  <c r="AF102" i="31" s="1"/>
  <c r="AC67" i="31"/>
  <c r="AD67" i="31" s="1"/>
  <c r="AF67" i="31" s="1"/>
  <c r="AC62" i="31"/>
  <c r="AD62" i="31" s="1"/>
  <c r="AF62" i="31" s="1"/>
  <c r="AC57" i="31"/>
  <c r="AD57" i="31" s="1"/>
  <c r="AF57" i="31" s="1"/>
  <c r="AC50" i="31"/>
  <c r="AD50" i="31" s="1"/>
  <c r="AF50" i="31" s="1"/>
  <c r="AC78" i="31"/>
  <c r="AD78" i="31" s="1"/>
  <c r="AF78" i="31" s="1"/>
  <c r="AC59" i="31"/>
  <c r="AD59" i="31" s="1"/>
  <c r="AF59" i="31" s="1"/>
  <c r="AC202" i="30"/>
  <c r="AD202" i="30" s="1"/>
  <c r="AF202" i="30" s="1"/>
  <c r="AC130" i="30"/>
  <c r="AD130" i="30" s="1"/>
  <c r="AF130" i="30" s="1"/>
  <c r="AC142" i="30"/>
  <c r="AD142" i="30" s="1"/>
  <c r="AF142" i="30" s="1"/>
  <c r="AC70" i="30"/>
  <c r="AD70" i="30" s="1"/>
  <c r="AF70" i="30" s="1"/>
  <c r="AC106" i="30"/>
  <c r="AD106" i="30" s="1"/>
  <c r="AF106" i="30" s="1"/>
  <c r="AC166" i="30"/>
  <c r="AD166" i="30" s="1"/>
  <c r="AF166" i="30" s="1"/>
  <c r="AC76" i="30"/>
  <c r="AD76" i="30" s="1"/>
  <c r="AF76" i="30" s="1"/>
  <c r="AC206" i="30"/>
  <c r="AD206" i="30" s="1"/>
  <c r="AF206" i="30" s="1"/>
  <c r="AC186" i="30"/>
  <c r="AD186" i="30" s="1"/>
  <c r="AF186" i="30" s="1"/>
  <c r="AC59" i="30"/>
  <c r="AD59" i="30" s="1"/>
  <c r="AF59" i="30" s="1"/>
  <c r="AC136" i="30"/>
  <c r="AD136" i="30" s="1"/>
  <c r="AF136" i="30" s="1"/>
  <c r="AC46" i="30"/>
  <c r="AD46" i="30" s="1"/>
  <c r="AF46" i="30" s="1"/>
  <c r="AC198" i="30"/>
  <c r="AD198" i="30" s="1"/>
  <c r="AF198" i="30" s="1"/>
  <c r="AC195" i="30"/>
  <c r="AD195" i="30" s="1"/>
  <c r="AF195" i="30" s="1"/>
  <c r="AC112" i="30"/>
  <c r="AD112" i="30" s="1"/>
  <c r="AF112" i="30" s="1"/>
  <c r="AC74" i="30"/>
  <c r="AD74" i="30" s="1"/>
  <c r="AF74" i="30" s="1"/>
  <c r="AC100" i="30"/>
  <c r="AD100" i="30" s="1"/>
  <c r="AF100" i="30" s="1"/>
  <c r="AC114" i="30"/>
  <c r="AD114" i="30" s="1"/>
  <c r="AF114" i="30" s="1"/>
  <c r="AC200" i="30"/>
  <c r="AD200" i="30" s="1"/>
  <c r="AF200" i="30" s="1"/>
  <c r="AC174" i="30"/>
  <c r="AD174" i="30" s="1"/>
  <c r="AF174" i="30" s="1"/>
  <c r="AC102" i="30"/>
  <c r="AD102" i="30" s="1"/>
  <c r="AF102" i="30" s="1"/>
  <c r="AC196" i="30"/>
  <c r="AD196" i="30" s="1"/>
  <c r="AF196" i="30" s="1"/>
  <c r="AC138" i="30"/>
  <c r="AD138" i="30" s="1"/>
  <c r="AF138" i="30" s="1"/>
  <c r="AC66" i="30"/>
  <c r="AD66" i="30" s="1"/>
  <c r="AF66" i="30" s="1"/>
  <c r="AC86" i="30"/>
  <c r="AD86" i="30" s="1"/>
  <c r="AF86" i="30" s="1"/>
  <c r="AC124" i="30"/>
  <c r="AD124" i="30" s="1"/>
  <c r="AF124" i="30" s="1"/>
  <c r="AC42" i="30"/>
  <c r="AD42" i="30" s="1"/>
  <c r="AF42" i="30" s="1"/>
  <c r="AC127" i="30"/>
  <c r="AD127" i="30" s="1"/>
  <c r="AF127" i="30" s="1"/>
  <c r="AC154" i="30"/>
  <c r="AD154" i="30" s="1"/>
  <c r="AF154" i="30" s="1"/>
  <c r="AC162" i="30"/>
  <c r="AD162" i="30" s="1"/>
  <c r="AF162" i="30" s="1"/>
  <c r="AC90" i="30"/>
  <c r="AD90" i="30" s="1"/>
  <c r="AF90" i="30" s="1"/>
  <c r="AC184" i="30"/>
  <c r="AD184" i="30" s="1"/>
  <c r="AF184" i="30" s="1"/>
  <c r="AC115" i="30"/>
  <c r="AD115" i="30" s="1"/>
  <c r="AF115" i="30" s="1"/>
  <c r="AC67" i="30"/>
  <c r="AD67" i="30" s="1"/>
  <c r="AF67" i="30" s="1"/>
  <c r="AC205" i="30"/>
  <c r="AD205" i="30" s="1"/>
  <c r="AF205" i="30" s="1"/>
  <c r="AC88" i="30"/>
  <c r="AD88" i="30" s="1"/>
  <c r="AF88" i="30" s="1"/>
  <c r="AC103" i="30"/>
  <c r="AD103" i="30" s="1"/>
  <c r="AF103" i="30" s="1"/>
  <c r="AC43" i="30"/>
  <c r="AD43" i="30" s="1"/>
  <c r="AF43" i="30" s="1"/>
  <c r="AC50" i="30"/>
  <c r="AD50" i="30" s="1"/>
  <c r="AF50" i="30" s="1"/>
  <c r="AC78" i="30"/>
  <c r="AD78" i="30" s="1"/>
  <c r="AF78" i="30" s="1"/>
  <c r="AC172" i="30"/>
  <c r="AD172" i="30" s="1"/>
  <c r="AF172" i="30" s="1"/>
  <c r="AC98" i="30"/>
  <c r="AD98" i="30" s="1"/>
  <c r="AF98" i="30" s="1"/>
  <c r="AC91" i="30"/>
  <c r="AD91" i="30" s="1"/>
  <c r="AF91" i="30" s="1"/>
  <c r="AC45" i="30"/>
  <c r="AD45" i="30" s="1"/>
  <c r="AF45" i="30" s="1"/>
  <c r="AC193" i="30"/>
  <c r="AD193" i="30" s="1"/>
  <c r="AF193" i="30" s="1"/>
  <c r="AC95" i="30"/>
  <c r="AD95" i="30" s="1"/>
  <c r="AF95" i="30" s="1"/>
  <c r="AC126" i="30"/>
  <c r="AD126" i="30" s="1"/>
  <c r="AF126" i="30" s="1"/>
  <c r="AC83" i="30"/>
  <c r="AD83" i="30" s="1"/>
  <c r="AF83" i="30" s="1"/>
  <c r="AC148" i="30"/>
  <c r="AD148" i="30" s="1"/>
  <c r="AF148" i="30" s="1"/>
  <c r="AC175" i="30"/>
  <c r="AD175" i="30" s="1"/>
  <c r="AF175" i="30" s="1"/>
  <c r="AC64" i="30"/>
  <c r="AD64" i="30" s="1"/>
  <c r="AF64" i="30" s="1"/>
  <c r="F3" i="37"/>
  <c r="G6" i="37"/>
  <c r="E16" i="37" s="1"/>
  <c r="C13" i="37"/>
  <c r="AD3" i="36" l="1"/>
  <c r="AD3" i="35"/>
  <c r="AD3" i="34"/>
  <c r="AD3" i="33"/>
  <c r="AD3" i="32"/>
  <c r="AD3" i="31"/>
  <c r="AD3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Q26" i="36"/>
  <c r="L26" i="36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Q15" i="36"/>
  <c r="L15" i="36"/>
  <c r="K15" i="36"/>
  <c r="B15" i="36"/>
  <c r="A15" i="36"/>
  <c r="T14" i="36"/>
  <c r="Q14" i="36"/>
  <c r="L14" i="36"/>
  <c r="K14" i="36"/>
  <c r="B14" i="36"/>
  <c r="A14" i="36"/>
  <c r="T13" i="36"/>
  <c r="Q13" i="36"/>
  <c r="L13" i="36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Q10" i="36"/>
  <c r="L10" i="36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Q6" i="36"/>
  <c r="L6" i="36"/>
  <c r="O3" i="36"/>
  <c r="X10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Q18" i="35"/>
  <c r="L18" i="35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2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T111" i="34"/>
  <c r="B111" i="34"/>
  <c r="A111" i="34"/>
  <c r="T110" i="34"/>
  <c r="B110" i="34"/>
  <c r="A110" i="34"/>
  <c r="T109" i="34"/>
  <c r="B109" i="34"/>
  <c r="A109" i="34"/>
  <c r="T108" i="34"/>
  <c r="B108" i="34"/>
  <c r="A108" i="34"/>
  <c r="T107" i="34"/>
  <c r="B107" i="34"/>
  <c r="A107" i="34"/>
  <c r="T106" i="34"/>
  <c r="B106" i="34"/>
  <c r="A106" i="34"/>
  <c r="T105" i="34"/>
  <c r="B105" i="34"/>
  <c r="A105" i="34"/>
  <c r="T104" i="34"/>
  <c r="B104" i="34"/>
  <c r="A104" i="34"/>
  <c r="T103" i="34"/>
  <c r="B103" i="34"/>
  <c r="A103" i="34"/>
  <c r="T102" i="34"/>
  <c r="B102" i="34"/>
  <c r="A102" i="34"/>
  <c r="T101" i="34"/>
  <c r="B101" i="34"/>
  <c r="A101" i="34"/>
  <c r="T100" i="34"/>
  <c r="B100" i="34"/>
  <c r="A100" i="34"/>
  <c r="T99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L77" i="34"/>
  <c r="Q77" i="34" s="1"/>
  <c r="K77" i="34"/>
  <c r="B77" i="34"/>
  <c r="A77" i="34"/>
  <c r="T76" i="34"/>
  <c r="L76" i="34"/>
  <c r="Q76" i="34" s="1"/>
  <c r="K76" i="34"/>
  <c r="B76" i="34"/>
  <c r="A76" i="34"/>
  <c r="T75" i="34"/>
  <c r="L75" i="34"/>
  <c r="Q75" i="34" s="1"/>
  <c r="K75" i="34"/>
  <c r="B75" i="34"/>
  <c r="A75" i="34"/>
  <c r="T74" i="34"/>
  <c r="L74" i="34"/>
  <c r="Q74" i="34" s="1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L66" i="34"/>
  <c r="Q66" i="34" s="1"/>
  <c r="K66" i="34"/>
  <c r="B66" i="34"/>
  <c r="A66" i="34"/>
  <c r="T65" i="34"/>
  <c r="L65" i="34"/>
  <c r="Q65" i="34" s="1"/>
  <c r="K65" i="34"/>
  <c r="B65" i="34"/>
  <c r="A65" i="34"/>
  <c r="T64" i="34"/>
  <c r="L64" i="34"/>
  <c r="Q64" i="34" s="1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B144" i="33"/>
  <c r="A144" i="33"/>
  <c r="B143" i="33"/>
  <c r="A143" i="33"/>
  <c r="B142" i="33"/>
  <c r="A142" i="33"/>
  <c r="B141" i="33"/>
  <c r="A141" i="33"/>
  <c r="B140" i="33"/>
  <c r="A140" i="33"/>
  <c r="B139" i="33"/>
  <c r="A139" i="33"/>
  <c r="B138" i="33"/>
  <c r="A138" i="33"/>
  <c r="B137" i="33"/>
  <c r="A137" i="33"/>
  <c r="B136" i="33"/>
  <c r="A136" i="33"/>
  <c r="B135" i="33"/>
  <c r="A135" i="33"/>
  <c r="B134" i="33"/>
  <c r="A134" i="33"/>
  <c r="B133" i="33"/>
  <c r="A133" i="33"/>
  <c r="B132" i="33"/>
  <c r="A132" i="33"/>
  <c r="B131" i="33"/>
  <c r="A131" i="33"/>
  <c r="B130" i="33"/>
  <c r="A130" i="33"/>
  <c r="B129" i="33"/>
  <c r="A129" i="33"/>
  <c r="B128" i="33"/>
  <c r="A128" i="33"/>
  <c r="B127" i="33"/>
  <c r="A127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L85" i="33"/>
  <c r="Q85" i="33" s="1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L68" i="33"/>
  <c r="Q68" i="33" s="1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L48" i="33"/>
  <c r="Q48" i="33" s="1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L44" i="33"/>
  <c r="Q44" i="33" s="1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L28" i="33"/>
  <c r="Q28" i="33" s="1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L24" i="33"/>
  <c r="Q24" i="33" s="1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B143" i="32"/>
  <c r="A143" i="32"/>
  <c r="B142" i="32"/>
  <c r="A142" i="32"/>
  <c r="B141" i="32"/>
  <c r="A141" i="32"/>
  <c r="B140" i="32"/>
  <c r="A140" i="32"/>
  <c r="B139" i="32"/>
  <c r="A139" i="32"/>
  <c r="B138" i="32"/>
  <c r="A138" i="32"/>
  <c r="B137" i="32"/>
  <c r="A137" i="32"/>
  <c r="B136" i="32"/>
  <c r="A136" i="32"/>
  <c r="B135" i="32"/>
  <c r="A135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B111" i="32"/>
  <c r="A111" i="32"/>
  <c r="T110" i="32"/>
  <c r="B110" i="32"/>
  <c r="A110" i="32"/>
  <c r="T109" i="32"/>
  <c r="B109" i="32"/>
  <c r="A109" i="32"/>
  <c r="T108" i="32"/>
  <c r="B108" i="32"/>
  <c r="A108" i="32"/>
  <c r="T107" i="32"/>
  <c r="B107" i="32"/>
  <c r="A107" i="32"/>
  <c r="T106" i="32"/>
  <c r="B106" i="32"/>
  <c r="A106" i="32"/>
  <c r="T105" i="32"/>
  <c r="B105" i="32"/>
  <c r="A105" i="32"/>
  <c r="T104" i="32"/>
  <c r="B104" i="32"/>
  <c r="A104" i="32"/>
  <c r="T103" i="32"/>
  <c r="B103" i="32"/>
  <c r="A103" i="32"/>
  <c r="T102" i="32"/>
  <c r="B102" i="32"/>
  <c r="A102" i="32"/>
  <c r="T101" i="32"/>
  <c r="B101" i="32"/>
  <c r="A101" i="32"/>
  <c r="T100" i="32"/>
  <c r="B100" i="32"/>
  <c r="A100" i="32"/>
  <c r="T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L90" i="32"/>
  <c r="Q90" i="32" s="1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L86" i="32"/>
  <c r="Q86" i="32" s="1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L50" i="32"/>
  <c r="Q50" i="32" s="1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T139" i="31"/>
  <c r="B139" i="31"/>
  <c r="A139" i="31"/>
  <c r="T138" i="31"/>
  <c r="B138" i="31"/>
  <c r="A138" i="31"/>
  <c r="T137" i="31"/>
  <c r="B137" i="31"/>
  <c r="A137" i="31"/>
  <c r="T136" i="31"/>
  <c r="B136" i="31"/>
  <c r="A136" i="31"/>
  <c r="T135" i="31"/>
  <c r="B135" i="31"/>
  <c r="A135" i="31"/>
  <c r="T134" i="31"/>
  <c r="B134" i="31"/>
  <c r="A134" i="31"/>
  <c r="T133" i="31"/>
  <c r="B133" i="31"/>
  <c r="A133" i="31"/>
  <c r="T132" i="31"/>
  <c r="B132" i="31"/>
  <c r="A132" i="31"/>
  <c r="T131" i="31"/>
  <c r="B131" i="31"/>
  <c r="A131" i="31"/>
  <c r="T130" i="31"/>
  <c r="B130" i="31"/>
  <c r="A130" i="31"/>
  <c r="T129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L88" i="31"/>
  <c r="Q88" i="31" s="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Q20" i="31"/>
  <c r="L20" i="3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Q16" i="31"/>
  <c r="L16" i="3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T248" i="30"/>
  <c r="B248" i="30"/>
  <c r="A248" i="30"/>
  <c r="T247" i="30"/>
  <c r="B247" i="30"/>
  <c r="A247" i="30"/>
  <c r="T246" i="30"/>
  <c r="B246" i="30"/>
  <c r="A246" i="30"/>
  <c r="T245" i="30"/>
  <c r="B245" i="30"/>
  <c r="A245" i="30"/>
  <c r="T244" i="30"/>
  <c r="B244" i="30"/>
  <c r="A244" i="30"/>
  <c r="T243" i="30"/>
  <c r="B243" i="30"/>
  <c r="A243" i="30"/>
  <c r="T242" i="30"/>
  <c r="B242" i="30"/>
  <c r="A242" i="30"/>
  <c r="T241" i="30"/>
  <c r="B241" i="30"/>
  <c r="A241" i="30"/>
  <c r="T240" i="30"/>
  <c r="B240" i="30"/>
  <c r="A240" i="30"/>
  <c r="T239" i="30"/>
  <c r="B239" i="30"/>
  <c r="A239" i="30"/>
  <c r="T238" i="30"/>
  <c r="B238" i="30"/>
  <c r="A238" i="30"/>
  <c r="T237" i="30"/>
  <c r="B237" i="30"/>
  <c r="A237" i="30"/>
  <c r="T236" i="30"/>
  <c r="B236" i="30"/>
  <c r="A236" i="30"/>
  <c r="T235" i="30"/>
  <c r="B235" i="30"/>
  <c r="A235" i="30"/>
  <c r="T234" i="30"/>
  <c r="B234" i="30"/>
  <c r="A234" i="30"/>
  <c r="T233" i="30"/>
  <c r="B233" i="30"/>
  <c r="A233" i="30"/>
  <c r="T232" i="30"/>
  <c r="B232" i="30"/>
  <c r="A232" i="30"/>
  <c r="T231" i="30"/>
  <c r="B231" i="30"/>
  <c r="A231" i="30"/>
  <c r="T230" i="30"/>
  <c r="B230" i="30"/>
  <c r="A230" i="30"/>
  <c r="T229" i="30"/>
  <c r="B229" i="30"/>
  <c r="A229" i="30"/>
  <c r="T228" i="30"/>
  <c r="B228" i="30"/>
  <c r="A228" i="30"/>
  <c r="T227" i="30"/>
  <c r="B227" i="30"/>
  <c r="A227" i="30"/>
  <c r="T226" i="30"/>
  <c r="B226" i="30"/>
  <c r="A226" i="30"/>
  <c r="T225" i="30"/>
  <c r="B225" i="30"/>
  <c r="A225" i="30"/>
  <c r="T224" i="30"/>
  <c r="B224" i="30"/>
  <c r="A224" i="30"/>
  <c r="T223" i="30"/>
  <c r="B223" i="30"/>
  <c r="A223" i="30"/>
  <c r="T222" i="30"/>
  <c r="B222" i="30"/>
  <c r="A222" i="30"/>
  <c r="T221" i="30"/>
  <c r="B221" i="30"/>
  <c r="A221" i="30"/>
  <c r="T220" i="30"/>
  <c r="B220" i="30"/>
  <c r="A220" i="30"/>
  <c r="T219" i="30"/>
  <c r="B219" i="30"/>
  <c r="A219" i="30"/>
  <c r="T218" i="30"/>
  <c r="B218" i="30"/>
  <c r="A218" i="30"/>
  <c r="T217" i="30"/>
  <c r="B217" i="30"/>
  <c r="A217" i="30"/>
  <c r="T216" i="30"/>
  <c r="B216" i="30"/>
  <c r="A216" i="30"/>
  <c r="T215" i="30"/>
  <c r="B215" i="30"/>
  <c r="A215" i="30"/>
  <c r="T214" i="30"/>
  <c r="B214" i="30"/>
  <c r="A214" i="30"/>
  <c r="T213" i="30"/>
  <c r="B213" i="30"/>
  <c r="A213" i="30"/>
  <c r="T212" i="30"/>
  <c r="B212" i="30"/>
  <c r="A212" i="30"/>
  <c r="T211" i="30"/>
  <c r="B211" i="30"/>
  <c r="A211" i="30"/>
  <c r="T210" i="30"/>
  <c r="B210" i="30"/>
  <c r="A210" i="30"/>
  <c r="T209" i="30"/>
  <c r="B209" i="30"/>
  <c r="A209" i="30"/>
  <c r="T208" i="30"/>
  <c r="B208" i="30"/>
  <c r="A208" i="30"/>
  <c r="T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L195" i="30"/>
  <c r="Q195" i="30" s="1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L187" i="30"/>
  <c r="Q187" i="30" s="1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L171" i="30"/>
  <c r="Q171" i="30" s="1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L155" i="30"/>
  <c r="Q155" i="30" s="1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L147" i="30"/>
  <c r="Q147" i="30" s="1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L134" i="30"/>
  <c r="Q134" i="30" s="1"/>
  <c r="K134" i="30"/>
  <c r="B134" i="30"/>
  <c r="A134" i="30"/>
  <c r="T133" i="30"/>
  <c r="L133" i="30"/>
  <c r="Q133" i="30" s="1"/>
  <c r="K133" i="30"/>
  <c r="B133" i="30"/>
  <c r="A133" i="30"/>
  <c r="T132" i="30"/>
  <c r="L132" i="30"/>
  <c r="Q132" i="30" s="1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L124" i="30"/>
  <c r="Q124" i="30" s="1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L120" i="30"/>
  <c r="Q120" i="30" s="1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L108" i="30"/>
  <c r="Q108" i="30" s="1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L70" i="30"/>
  <c r="Q70" i="30" s="1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L66" i="30"/>
  <c r="Q66" i="30" s="1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L44" i="30"/>
  <c r="Q44" i="30" s="1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L40" i="30"/>
  <c r="Q40" i="30" s="1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T251" i="29"/>
  <c r="B251" i="29"/>
  <c r="A251" i="29"/>
  <c r="T250" i="29"/>
  <c r="B250" i="29"/>
  <c r="A250" i="29"/>
  <c r="T249" i="29"/>
  <c r="B249" i="29"/>
  <c r="A249" i="29"/>
  <c r="T248" i="29"/>
  <c r="B248" i="29"/>
  <c r="A248" i="29"/>
  <c r="T247" i="29"/>
  <c r="B247" i="29"/>
  <c r="A247" i="29"/>
  <c r="T246" i="29"/>
  <c r="B246" i="29"/>
  <c r="A246" i="29"/>
  <c r="T245" i="29"/>
  <c r="B245" i="29"/>
  <c r="A245" i="29"/>
  <c r="T244" i="29"/>
  <c r="B244" i="29"/>
  <c r="A244" i="29"/>
  <c r="T243" i="29"/>
  <c r="B243" i="29"/>
  <c r="A243" i="29"/>
  <c r="T242" i="29"/>
  <c r="B242" i="29"/>
  <c r="A242" i="29"/>
  <c r="T241" i="29"/>
  <c r="B241" i="29"/>
  <c r="A241" i="29"/>
  <c r="T240" i="29"/>
  <c r="B240" i="29"/>
  <c r="A240" i="29"/>
  <c r="T239" i="29"/>
  <c r="B239" i="29"/>
  <c r="A239" i="29"/>
  <c r="T238" i="29"/>
  <c r="B238" i="29"/>
  <c r="A238" i="29"/>
  <c r="T237" i="29"/>
  <c r="B237" i="29"/>
  <c r="A237" i="29"/>
  <c r="T236" i="29"/>
  <c r="B236" i="29"/>
  <c r="A236" i="29"/>
  <c r="T235" i="29"/>
  <c r="B235" i="29"/>
  <c r="A235" i="29"/>
  <c r="T234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Z210" i="29" s="1"/>
  <c r="L210" i="29"/>
  <c r="Q210" i="29" s="1"/>
  <c r="K210" i="29"/>
  <c r="B210" i="29"/>
  <c r="A210" i="29"/>
  <c r="T209" i="29"/>
  <c r="Z209" i="29" s="1"/>
  <c r="L209" i="29"/>
  <c r="Q209" i="29" s="1"/>
  <c r="K209" i="29"/>
  <c r="B209" i="29"/>
  <c r="A209" i="29"/>
  <c r="T208" i="29"/>
  <c r="Z208" i="29" s="1"/>
  <c r="L208" i="29"/>
  <c r="Q208" i="29" s="1"/>
  <c r="K208" i="29"/>
  <c r="B208" i="29"/>
  <c r="A208" i="29"/>
  <c r="T207" i="29"/>
  <c r="Z207" i="29" s="1"/>
  <c r="L207" i="29"/>
  <c r="Q207" i="29" s="1"/>
  <c r="K207" i="29"/>
  <c r="B207" i="29"/>
  <c r="A207" i="29"/>
  <c r="T206" i="29"/>
  <c r="Z206" i="29" s="1"/>
  <c r="L206" i="29"/>
  <c r="Q206" i="29" s="1"/>
  <c r="K206" i="29"/>
  <c r="B206" i="29"/>
  <c r="A206" i="29"/>
  <c r="T205" i="29"/>
  <c r="Z205" i="29" s="1"/>
  <c r="L205" i="29"/>
  <c r="Q205" i="29" s="1"/>
  <c r="K205" i="29"/>
  <c r="B205" i="29"/>
  <c r="A205" i="29"/>
  <c r="T204" i="29"/>
  <c r="Z204" i="29" s="1"/>
  <c r="L204" i="29"/>
  <c r="Q204" i="29" s="1"/>
  <c r="K204" i="29"/>
  <c r="B204" i="29"/>
  <c r="A204" i="29"/>
  <c r="T203" i="29"/>
  <c r="Z203" i="29" s="1"/>
  <c r="L203" i="29"/>
  <c r="Q203" i="29" s="1"/>
  <c r="K203" i="29"/>
  <c r="B203" i="29"/>
  <c r="A203" i="29"/>
  <c r="T202" i="29"/>
  <c r="Z202" i="29" s="1"/>
  <c r="L202" i="29"/>
  <c r="Q202" i="29" s="1"/>
  <c r="K202" i="29"/>
  <c r="B202" i="29"/>
  <c r="A202" i="29"/>
  <c r="T201" i="29"/>
  <c r="Z201" i="29" s="1"/>
  <c r="L201" i="29"/>
  <c r="Q201" i="29" s="1"/>
  <c r="K201" i="29"/>
  <c r="B201" i="29"/>
  <c r="A201" i="29"/>
  <c r="T200" i="29"/>
  <c r="Z200" i="29" s="1"/>
  <c r="L200" i="29"/>
  <c r="Q200" i="29" s="1"/>
  <c r="K200" i="29"/>
  <c r="B200" i="29"/>
  <c r="A200" i="29"/>
  <c r="T199" i="29"/>
  <c r="Z199" i="29" s="1"/>
  <c r="L199" i="29"/>
  <c r="Q199" i="29" s="1"/>
  <c r="K199" i="29"/>
  <c r="B199" i="29"/>
  <c r="A199" i="29"/>
  <c r="T198" i="29"/>
  <c r="Z198" i="29" s="1"/>
  <c r="Q198" i="29"/>
  <c r="L198" i="29"/>
  <c r="K198" i="29"/>
  <c r="B198" i="29"/>
  <c r="A198" i="29"/>
  <c r="T197" i="29"/>
  <c r="Z197" i="29" s="1"/>
  <c r="L197" i="29"/>
  <c r="Q197" i="29" s="1"/>
  <c r="K197" i="29"/>
  <c r="B197" i="29"/>
  <c r="A197" i="29"/>
  <c r="T196" i="29"/>
  <c r="Z196" i="29" s="1"/>
  <c r="L196" i="29"/>
  <c r="Q196" i="29" s="1"/>
  <c r="K196" i="29"/>
  <c r="B196" i="29"/>
  <c r="A196" i="29"/>
  <c r="T195" i="29"/>
  <c r="Z195" i="29" s="1"/>
  <c r="Q195" i="29"/>
  <c r="L195" i="29"/>
  <c r="K195" i="29"/>
  <c r="B195" i="29"/>
  <c r="A195" i="29"/>
  <c r="T194" i="29"/>
  <c r="Z194" i="29" s="1"/>
  <c r="L194" i="29"/>
  <c r="Q194" i="29" s="1"/>
  <c r="K194" i="29"/>
  <c r="B194" i="29"/>
  <c r="A194" i="29"/>
  <c r="T193" i="29"/>
  <c r="Z193" i="29" s="1"/>
  <c r="L193" i="29"/>
  <c r="Q193" i="29" s="1"/>
  <c r="K193" i="29"/>
  <c r="B193" i="29"/>
  <c r="A193" i="29"/>
  <c r="T192" i="29"/>
  <c r="Z192" i="29" s="1"/>
  <c r="L192" i="29"/>
  <c r="Q192" i="29" s="1"/>
  <c r="K192" i="29"/>
  <c r="B192" i="29"/>
  <c r="A192" i="29"/>
  <c r="T191" i="29"/>
  <c r="Z191" i="29" s="1"/>
  <c r="L191" i="29"/>
  <c r="Q191" i="29" s="1"/>
  <c r="K191" i="29"/>
  <c r="B191" i="29"/>
  <c r="A191" i="29"/>
  <c r="T190" i="29"/>
  <c r="Z190" i="29" s="1"/>
  <c r="L190" i="29"/>
  <c r="Q190" i="29" s="1"/>
  <c r="K190" i="29"/>
  <c r="B190" i="29"/>
  <c r="A190" i="29"/>
  <c r="T189" i="29"/>
  <c r="Z189" i="29" s="1"/>
  <c r="L189" i="29"/>
  <c r="Q189" i="29" s="1"/>
  <c r="K189" i="29"/>
  <c r="B189" i="29"/>
  <c r="A189" i="29"/>
  <c r="T188" i="29"/>
  <c r="Z188" i="29" s="1"/>
  <c r="L188" i="29"/>
  <c r="Q188" i="29" s="1"/>
  <c r="K188" i="29"/>
  <c r="B188" i="29"/>
  <c r="A188" i="29"/>
  <c r="T187" i="29"/>
  <c r="Z187" i="29" s="1"/>
  <c r="Q187" i="29"/>
  <c r="L187" i="29"/>
  <c r="K187" i="29"/>
  <c r="B187" i="29"/>
  <c r="A187" i="29"/>
  <c r="T186" i="29"/>
  <c r="Z186" i="29" s="1"/>
  <c r="L186" i="29"/>
  <c r="Q186" i="29" s="1"/>
  <c r="K186" i="29"/>
  <c r="B186" i="29"/>
  <c r="A186" i="29"/>
  <c r="T185" i="29"/>
  <c r="Z185" i="29" s="1"/>
  <c r="L185" i="29"/>
  <c r="Q185" i="29" s="1"/>
  <c r="K185" i="29"/>
  <c r="B185" i="29"/>
  <c r="A185" i="29"/>
  <c r="T184" i="29"/>
  <c r="Z184" i="29" s="1"/>
  <c r="L184" i="29"/>
  <c r="Q184" i="29" s="1"/>
  <c r="K184" i="29"/>
  <c r="B184" i="29"/>
  <c r="A184" i="29"/>
  <c r="T183" i="29"/>
  <c r="Z183" i="29" s="1"/>
  <c r="L183" i="29"/>
  <c r="Q183" i="29" s="1"/>
  <c r="K183" i="29"/>
  <c r="B183" i="29"/>
  <c r="A183" i="29"/>
  <c r="T182" i="29"/>
  <c r="Z182" i="29" s="1"/>
  <c r="L182" i="29"/>
  <c r="Q182" i="29" s="1"/>
  <c r="K182" i="29"/>
  <c r="B182" i="29"/>
  <c r="A182" i="29"/>
  <c r="T181" i="29"/>
  <c r="Z181" i="29" s="1"/>
  <c r="L181" i="29"/>
  <c r="Q181" i="29" s="1"/>
  <c r="K181" i="29"/>
  <c r="B181" i="29"/>
  <c r="A181" i="29"/>
  <c r="T180" i="29"/>
  <c r="Z180" i="29" s="1"/>
  <c r="L180" i="29"/>
  <c r="Q180" i="29" s="1"/>
  <c r="K180" i="29"/>
  <c r="B180" i="29"/>
  <c r="A180" i="29"/>
  <c r="T179" i="29"/>
  <c r="Z179" i="29" s="1"/>
  <c r="L179" i="29"/>
  <c r="Q179" i="29" s="1"/>
  <c r="K179" i="29"/>
  <c r="B179" i="29"/>
  <c r="A179" i="29"/>
  <c r="T178" i="29"/>
  <c r="Z178" i="29" s="1"/>
  <c r="L178" i="29"/>
  <c r="Q178" i="29" s="1"/>
  <c r="K178" i="29"/>
  <c r="B178" i="29"/>
  <c r="A178" i="29"/>
  <c r="T177" i="29"/>
  <c r="Z177" i="29" s="1"/>
  <c r="L177" i="29"/>
  <c r="Q177" i="29" s="1"/>
  <c r="K177" i="29"/>
  <c r="B177" i="29"/>
  <c r="A177" i="29"/>
  <c r="T176" i="29"/>
  <c r="Z176" i="29" s="1"/>
  <c r="L176" i="29"/>
  <c r="Q176" i="29" s="1"/>
  <c r="K176" i="29"/>
  <c r="B176" i="29"/>
  <c r="A176" i="29"/>
  <c r="T175" i="29"/>
  <c r="Z175" i="29" s="1"/>
  <c r="Q175" i="29"/>
  <c r="L175" i="29"/>
  <c r="K175" i="29"/>
  <c r="B175" i="29"/>
  <c r="A175" i="29"/>
  <c r="T174" i="29"/>
  <c r="Z174" i="29" s="1"/>
  <c r="L174" i="29"/>
  <c r="Q174" i="29" s="1"/>
  <c r="K174" i="29"/>
  <c r="B174" i="29"/>
  <c r="A174" i="29"/>
  <c r="T173" i="29"/>
  <c r="Z173" i="29" s="1"/>
  <c r="L173" i="29"/>
  <c r="Q173" i="29" s="1"/>
  <c r="K173" i="29"/>
  <c r="B173" i="29"/>
  <c r="A173" i="29"/>
  <c r="T172" i="29"/>
  <c r="Z172" i="29" s="1"/>
  <c r="Q172" i="29"/>
  <c r="L172" i="29"/>
  <c r="K172" i="29"/>
  <c r="B172" i="29"/>
  <c r="A172" i="29"/>
  <c r="T171" i="29"/>
  <c r="Z171" i="29" s="1"/>
  <c r="L171" i="29"/>
  <c r="Q171" i="29" s="1"/>
  <c r="K171" i="29"/>
  <c r="B171" i="29"/>
  <c r="A171" i="29"/>
  <c r="T170" i="29"/>
  <c r="Z170" i="29" s="1"/>
  <c r="Q170" i="29"/>
  <c r="L170" i="29"/>
  <c r="K170" i="29"/>
  <c r="B170" i="29"/>
  <c r="A170" i="29"/>
  <c r="T169" i="29"/>
  <c r="Z169" i="29" s="1"/>
  <c r="L169" i="29"/>
  <c r="Q169" i="29" s="1"/>
  <c r="K169" i="29"/>
  <c r="B169" i="29"/>
  <c r="A169" i="29"/>
  <c r="T168" i="29"/>
  <c r="Z168" i="29" s="1"/>
  <c r="L168" i="29"/>
  <c r="Q168" i="29" s="1"/>
  <c r="K168" i="29"/>
  <c r="B168" i="29"/>
  <c r="A168" i="29"/>
  <c r="T167" i="29"/>
  <c r="Z167" i="29" s="1"/>
  <c r="L167" i="29"/>
  <c r="Q167" i="29" s="1"/>
  <c r="K167" i="29"/>
  <c r="B167" i="29"/>
  <c r="A167" i="29"/>
  <c r="T166" i="29"/>
  <c r="Z166" i="29" s="1"/>
  <c r="L166" i="29"/>
  <c r="Q166" i="29" s="1"/>
  <c r="K166" i="29"/>
  <c r="B166" i="29"/>
  <c r="A166" i="29"/>
  <c r="T165" i="29"/>
  <c r="Z165" i="29" s="1"/>
  <c r="L165" i="29"/>
  <c r="Q165" i="29" s="1"/>
  <c r="K165" i="29"/>
  <c r="B165" i="29"/>
  <c r="A165" i="29"/>
  <c r="T164" i="29"/>
  <c r="Z164" i="29" s="1"/>
  <c r="L164" i="29"/>
  <c r="Q164" i="29" s="1"/>
  <c r="K164" i="29"/>
  <c r="B164" i="29"/>
  <c r="A164" i="29"/>
  <c r="T163" i="29"/>
  <c r="Z163" i="29" s="1"/>
  <c r="L163" i="29"/>
  <c r="Q163" i="29" s="1"/>
  <c r="K163" i="29"/>
  <c r="B163" i="29"/>
  <c r="A163" i="29"/>
  <c r="T162" i="29"/>
  <c r="Z162" i="29" s="1"/>
  <c r="L162" i="29"/>
  <c r="Q162" i="29" s="1"/>
  <c r="K162" i="29"/>
  <c r="B162" i="29"/>
  <c r="A162" i="29"/>
  <c r="T161" i="29"/>
  <c r="Z161" i="29" s="1"/>
  <c r="L161" i="29"/>
  <c r="Q161" i="29" s="1"/>
  <c r="K161" i="29"/>
  <c r="B161" i="29"/>
  <c r="A161" i="29"/>
  <c r="T160" i="29"/>
  <c r="Z160" i="29" s="1"/>
  <c r="L160" i="29"/>
  <c r="Q160" i="29" s="1"/>
  <c r="K160" i="29"/>
  <c r="B160" i="29"/>
  <c r="A160" i="29"/>
  <c r="T159" i="29"/>
  <c r="Z159" i="29" s="1"/>
  <c r="L159" i="29"/>
  <c r="Q159" i="29" s="1"/>
  <c r="K159" i="29"/>
  <c r="B159" i="29"/>
  <c r="A159" i="29"/>
  <c r="T158" i="29"/>
  <c r="Z158" i="29" s="1"/>
  <c r="L158" i="29"/>
  <c r="Q158" i="29" s="1"/>
  <c r="K158" i="29"/>
  <c r="B158" i="29"/>
  <c r="A158" i="29"/>
  <c r="T157" i="29"/>
  <c r="Z157" i="29" s="1"/>
  <c r="L157" i="29"/>
  <c r="Q157" i="29" s="1"/>
  <c r="K157" i="29"/>
  <c r="B157" i="29"/>
  <c r="A157" i="29"/>
  <c r="T156" i="29"/>
  <c r="Z156" i="29" s="1"/>
  <c r="L156" i="29"/>
  <c r="Q156" i="29" s="1"/>
  <c r="K156" i="29"/>
  <c r="B156" i="29"/>
  <c r="A156" i="29"/>
  <c r="T155" i="29"/>
  <c r="Z155" i="29" s="1"/>
  <c r="Q155" i="29"/>
  <c r="L155" i="29"/>
  <c r="K155" i="29"/>
  <c r="B155" i="29"/>
  <c r="A155" i="29"/>
  <c r="T154" i="29"/>
  <c r="Z154" i="29" s="1"/>
  <c r="L154" i="29"/>
  <c r="Q154" i="29" s="1"/>
  <c r="K154" i="29"/>
  <c r="B154" i="29"/>
  <c r="A154" i="29"/>
  <c r="T153" i="29"/>
  <c r="Z153" i="29" s="1"/>
  <c r="L153" i="29"/>
  <c r="Q153" i="29" s="1"/>
  <c r="K153" i="29"/>
  <c r="B153" i="29"/>
  <c r="A153" i="29"/>
  <c r="T152" i="29"/>
  <c r="Z152" i="29" s="1"/>
  <c r="L152" i="29"/>
  <c r="Q152" i="29" s="1"/>
  <c r="K152" i="29"/>
  <c r="B152" i="29"/>
  <c r="A152" i="29"/>
  <c r="T151" i="29"/>
  <c r="Z151" i="29" s="1"/>
  <c r="L151" i="29"/>
  <c r="Q151" i="29" s="1"/>
  <c r="K151" i="29"/>
  <c r="B151" i="29"/>
  <c r="A151" i="29"/>
  <c r="T150" i="29"/>
  <c r="Z150" i="29" s="1"/>
  <c r="L150" i="29"/>
  <c r="Q150" i="29" s="1"/>
  <c r="K150" i="29"/>
  <c r="B150" i="29"/>
  <c r="A150" i="29"/>
  <c r="T149" i="29"/>
  <c r="Z149" i="29" s="1"/>
  <c r="L149" i="29"/>
  <c r="Q149" i="29" s="1"/>
  <c r="K149" i="29"/>
  <c r="B149" i="29"/>
  <c r="A149" i="29"/>
  <c r="T148" i="29"/>
  <c r="Z148" i="29" s="1"/>
  <c r="L148" i="29"/>
  <c r="Q148" i="29" s="1"/>
  <c r="K148" i="29"/>
  <c r="B148" i="29"/>
  <c r="A148" i="29"/>
  <c r="T147" i="29"/>
  <c r="Z147" i="29" s="1"/>
  <c r="L147" i="29"/>
  <c r="Q147" i="29" s="1"/>
  <c r="K147" i="29"/>
  <c r="B147" i="29"/>
  <c r="A147" i="29"/>
  <c r="T146" i="29"/>
  <c r="Z146" i="29" s="1"/>
  <c r="L146" i="29"/>
  <c r="Q146" i="29" s="1"/>
  <c r="K146" i="29"/>
  <c r="B146" i="29"/>
  <c r="A146" i="29"/>
  <c r="T145" i="29"/>
  <c r="Z145" i="29" s="1"/>
  <c r="L145" i="29"/>
  <c r="Q145" i="29" s="1"/>
  <c r="K145" i="29"/>
  <c r="B145" i="29"/>
  <c r="A145" i="29"/>
  <c r="T144" i="29"/>
  <c r="Z144" i="29" s="1"/>
  <c r="L144" i="29"/>
  <c r="Q144" i="29" s="1"/>
  <c r="K144" i="29"/>
  <c r="B144" i="29"/>
  <c r="A144" i="29"/>
  <c r="T143" i="29"/>
  <c r="Z143" i="29" s="1"/>
  <c r="L143" i="29"/>
  <c r="Q143" i="29" s="1"/>
  <c r="K143" i="29"/>
  <c r="B143" i="29"/>
  <c r="A143" i="29"/>
  <c r="T142" i="29"/>
  <c r="Z142" i="29" s="1"/>
  <c r="L142" i="29"/>
  <c r="Q142" i="29" s="1"/>
  <c r="K142" i="29"/>
  <c r="B142" i="29"/>
  <c r="A142" i="29"/>
  <c r="T141" i="29"/>
  <c r="Z141" i="29" s="1"/>
  <c r="L141" i="29"/>
  <c r="Q141" i="29" s="1"/>
  <c r="K141" i="29"/>
  <c r="B141" i="29"/>
  <c r="A141" i="29"/>
  <c r="T140" i="29"/>
  <c r="Z140" i="29" s="1"/>
  <c r="L140" i="29"/>
  <c r="Q140" i="29" s="1"/>
  <c r="K140" i="29"/>
  <c r="B140" i="29"/>
  <c r="A140" i="29"/>
  <c r="T139" i="29"/>
  <c r="Z139" i="29" s="1"/>
  <c r="L139" i="29"/>
  <c r="Q139" i="29" s="1"/>
  <c r="K139" i="29"/>
  <c r="B139" i="29"/>
  <c r="A139" i="29"/>
  <c r="T138" i="29"/>
  <c r="Z138" i="29" s="1"/>
  <c r="L138" i="29"/>
  <c r="Q138" i="29" s="1"/>
  <c r="K138" i="29"/>
  <c r="B138" i="29"/>
  <c r="A138" i="29"/>
  <c r="T137" i="29"/>
  <c r="Z137" i="29" s="1"/>
  <c r="L137" i="29"/>
  <c r="Q137" i="29" s="1"/>
  <c r="K137" i="29"/>
  <c r="B137" i="29"/>
  <c r="A137" i="29"/>
  <c r="T136" i="29"/>
  <c r="Z136" i="29" s="1"/>
  <c r="L136" i="29"/>
  <c r="Q136" i="29" s="1"/>
  <c r="K136" i="29"/>
  <c r="B136" i="29"/>
  <c r="A136" i="29"/>
  <c r="T135" i="29"/>
  <c r="Z135" i="29" s="1"/>
  <c r="L135" i="29"/>
  <c r="Q135" i="29" s="1"/>
  <c r="K135" i="29"/>
  <c r="B135" i="29"/>
  <c r="A135" i="29"/>
  <c r="T134" i="29"/>
  <c r="Z134" i="29" s="1"/>
  <c r="L134" i="29"/>
  <c r="Q134" i="29" s="1"/>
  <c r="K134" i="29"/>
  <c r="B134" i="29"/>
  <c r="A134" i="29"/>
  <c r="T133" i="29"/>
  <c r="Z133" i="29" s="1"/>
  <c r="L133" i="29"/>
  <c r="Q133" i="29" s="1"/>
  <c r="K133" i="29"/>
  <c r="B133" i="29"/>
  <c r="A133" i="29"/>
  <c r="T132" i="29"/>
  <c r="Z132" i="29" s="1"/>
  <c r="L132" i="29"/>
  <c r="Q132" i="29" s="1"/>
  <c r="K132" i="29"/>
  <c r="B132" i="29"/>
  <c r="A132" i="29"/>
  <c r="T131" i="29"/>
  <c r="Z131" i="29" s="1"/>
  <c r="L131" i="29"/>
  <c r="Q131" i="29" s="1"/>
  <c r="K131" i="29"/>
  <c r="B131" i="29"/>
  <c r="A131" i="29"/>
  <c r="T130" i="29"/>
  <c r="Z130" i="29" s="1"/>
  <c r="L130" i="29"/>
  <c r="Q130" i="29" s="1"/>
  <c r="K130" i="29"/>
  <c r="B130" i="29"/>
  <c r="A130" i="29"/>
  <c r="T129" i="29"/>
  <c r="Z129" i="29" s="1"/>
  <c r="L129" i="29"/>
  <c r="Q129" i="29" s="1"/>
  <c r="K129" i="29"/>
  <c r="B129" i="29"/>
  <c r="A129" i="29"/>
  <c r="T128" i="29"/>
  <c r="Z128" i="29" s="1"/>
  <c r="L128" i="29"/>
  <c r="Q128" i="29" s="1"/>
  <c r="K128" i="29"/>
  <c r="B128" i="29"/>
  <c r="A128" i="29"/>
  <c r="T127" i="29"/>
  <c r="Z127" i="29" s="1"/>
  <c r="L127" i="29"/>
  <c r="Q127" i="29" s="1"/>
  <c r="K127" i="29"/>
  <c r="B127" i="29"/>
  <c r="A127" i="29"/>
  <c r="T126" i="29"/>
  <c r="Z126" i="29" s="1"/>
  <c r="L126" i="29"/>
  <c r="Q126" i="29" s="1"/>
  <c r="K126" i="29"/>
  <c r="B126" i="29"/>
  <c r="A126" i="29"/>
  <c r="T125" i="29"/>
  <c r="Z125" i="29" s="1"/>
  <c r="L125" i="29"/>
  <c r="Q125" i="29" s="1"/>
  <c r="K125" i="29"/>
  <c r="B125" i="29"/>
  <c r="A125" i="29"/>
  <c r="T124" i="29"/>
  <c r="Z124" i="29" s="1"/>
  <c r="L124" i="29"/>
  <c r="Q124" i="29" s="1"/>
  <c r="K124" i="29"/>
  <c r="B124" i="29"/>
  <c r="A124" i="29"/>
  <c r="T123" i="29"/>
  <c r="Z123" i="29" s="1"/>
  <c r="L123" i="29"/>
  <c r="Q123" i="29" s="1"/>
  <c r="K123" i="29"/>
  <c r="B123" i="29"/>
  <c r="A123" i="29"/>
  <c r="T122" i="29"/>
  <c r="Z122" i="29" s="1"/>
  <c r="L122" i="29"/>
  <c r="Q122" i="29" s="1"/>
  <c r="K122" i="29"/>
  <c r="B122" i="29"/>
  <c r="A122" i="29"/>
  <c r="T121" i="29"/>
  <c r="Z121" i="29" s="1"/>
  <c r="L121" i="29"/>
  <c r="Q121" i="29" s="1"/>
  <c r="K121" i="29"/>
  <c r="B121" i="29"/>
  <c r="A121" i="29"/>
  <c r="T120" i="29"/>
  <c r="Z120" i="29" s="1"/>
  <c r="L120" i="29"/>
  <c r="Q120" i="29" s="1"/>
  <c r="K120" i="29"/>
  <c r="B120" i="29"/>
  <c r="A120" i="29"/>
  <c r="T119" i="29"/>
  <c r="Z119" i="29" s="1"/>
  <c r="L119" i="29"/>
  <c r="Q119" i="29" s="1"/>
  <c r="K119" i="29"/>
  <c r="B119" i="29"/>
  <c r="A119" i="29"/>
  <c r="T118" i="29"/>
  <c r="Z118" i="29" s="1"/>
  <c r="L118" i="29"/>
  <c r="Q118" i="29" s="1"/>
  <c r="K118" i="29"/>
  <c r="B118" i="29"/>
  <c r="A118" i="29"/>
  <c r="T117" i="29"/>
  <c r="Z117" i="29" s="1"/>
  <c r="L117" i="29"/>
  <c r="Q117" i="29" s="1"/>
  <c r="K117" i="29"/>
  <c r="B117" i="29"/>
  <c r="A117" i="29"/>
  <c r="T116" i="29"/>
  <c r="Z116" i="29" s="1"/>
  <c r="L116" i="29"/>
  <c r="Q116" i="29" s="1"/>
  <c r="K116" i="29"/>
  <c r="B116" i="29"/>
  <c r="A116" i="29"/>
  <c r="T115" i="29"/>
  <c r="Z115" i="29" s="1"/>
  <c r="L115" i="29"/>
  <c r="Q115" i="29" s="1"/>
  <c r="K115" i="29"/>
  <c r="B115" i="29"/>
  <c r="A115" i="29"/>
  <c r="T114" i="29"/>
  <c r="Z114" i="29" s="1"/>
  <c r="L114" i="29"/>
  <c r="Q114" i="29" s="1"/>
  <c r="K114" i="29"/>
  <c r="B114" i="29"/>
  <c r="A114" i="29"/>
  <c r="T113" i="29"/>
  <c r="Z113" i="29" s="1"/>
  <c r="L113" i="29"/>
  <c r="Q113" i="29" s="1"/>
  <c r="K113" i="29"/>
  <c r="B113" i="29"/>
  <c r="A113" i="29"/>
  <c r="T112" i="29"/>
  <c r="Z112" i="29" s="1"/>
  <c r="L112" i="29"/>
  <c r="Q112" i="29" s="1"/>
  <c r="K112" i="29"/>
  <c r="B112" i="29"/>
  <c r="A112" i="29"/>
  <c r="T111" i="29"/>
  <c r="Z111" i="29" s="1"/>
  <c r="L111" i="29"/>
  <c r="Q111" i="29" s="1"/>
  <c r="K111" i="29"/>
  <c r="B111" i="29"/>
  <c r="A111" i="29"/>
  <c r="T110" i="29"/>
  <c r="Z110" i="29" s="1"/>
  <c r="L110" i="29"/>
  <c r="Q110" i="29" s="1"/>
  <c r="K110" i="29"/>
  <c r="B110" i="29"/>
  <c r="A110" i="29"/>
  <c r="T109" i="29"/>
  <c r="Z109" i="29" s="1"/>
  <c r="L109" i="29"/>
  <c r="Q109" i="29" s="1"/>
  <c r="K109" i="29"/>
  <c r="B109" i="29"/>
  <c r="A109" i="29"/>
  <c r="T108" i="29"/>
  <c r="Z108" i="29" s="1"/>
  <c r="L108" i="29"/>
  <c r="Q108" i="29" s="1"/>
  <c r="K108" i="29"/>
  <c r="B108" i="29"/>
  <c r="A108" i="29"/>
  <c r="T107" i="29"/>
  <c r="Z107" i="29" s="1"/>
  <c r="L107" i="29"/>
  <c r="Q107" i="29" s="1"/>
  <c r="K107" i="29"/>
  <c r="B107" i="29"/>
  <c r="A107" i="29"/>
  <c r="T106" i="29"/>
  <c r="Z106" i="29" s="1"/>
  <c r="L106" i="29"/>
  <c r="Q106" i="29" s="1"/>
  <c r="K106" i="29"/>
  <c r="B106" i="29"/>
  <c r="A106" i="29"/>
  <c r="T105" i="29"/>
  <c r="Z105" i="29" s="1"/>
  <c r="L105" i="29"/>
  <c r="Q105" i="29" s="1"/>
  <c r="K105" i="29"/>
  <c r="B105" i="29"/>
  <c r="A105" i="29"/>
  <c r="T104" i="29"/>
  <c r="Z104" i="29" s="1"/>
  <c r="L104" i="29"/>
  <c r="Q104" i="29" s="1"/>
  <c r="K104" i="29"/>
  <c r="B104" i="29"/>
  <c r="A104" i="29"/>
  <c r="T103" i="29"/>
  <c r="Z103" i="29" s="1"/>
  <c r="Q103" i="29"/>
  <c r="L103" i="29"/>
  <c r="K103" i="29"/>
  <c r="B103" i="29"/>
  <c r="A103" i="29"/>
  <c r="T102" i="29"/>
  <c r="Z102" i="29" s="1"/>
  <c r="L102" i="29"/>
  <c r="Q102" i="29" s="1"/>
  <c r="K102" i="29"/>
  <c r="B102" i="29"/>
  <c r="A102" i="29"/>
  <c r="T101" i="29"/>
  <c r="Z101" i="29" s="1"/>
  <c r="L101" i="29"/>
  <c r="Q101" i="29" s="1"/>
  <c r="K101" i="29"/>
  <c r="B101" i="29"/>
  <c r="A101" i="29"/>
  <c r="T100" i="29"/>
  <c r="Z100" i="29" s="1"/>
  <c r="L100" i="29"/>
  <c r="Q100" i="29" s="1"/>
  <c r="K100" i="29"/>
  <c r="B100" i="29"/>
  <c r="A100" i="29"/>
  <c r="T99" i="29"/>
  <c r="Z99" i="29" s="1"/>
  <c r="L99" i="29"/>
  <c r="Q99" i="29" s="1"/>
  <c r="K99" i="29"/>
  <c r="B99" i="29"/>
  <c r="A99" i="29"/>
  <c r="T98" i="29"/>
  <c r="Z98" i="29" s="1"/>
  <c r="L98" i="29"/>
  <c r="Q98" i="29" s="1"/>
  <c r="K98" i="29"/>
  <c r="B98" i="29"/>
  <c r="A98" i="29"/>
  <c r="T97" i="29"/>
  <c r="Z97" i="29" s="1"/>
  <c r="L97" i="29"/>
  <c r="Q97" i="29" s="1"/>
  <c r="K97" i="29"/>
  <c r="B97" i="29"/>
  <c r="A97" i="29"/>
  <c r="T96" i="29"/>
  <c r="Z96" i="29" s="1"/>
  <c r="L96" i="29"/>
  <c r="Q96" i="29" s="1"/>
  <c r="K96" i="29"/>
  <c r="B96" i="29"/>
  <c r="A96" i="29"/>
  <c r="T95" i="29"/>
  <c r="Z95" i="29" s="1"/>
  <c r="L95" i="29"/>
  <c r="Q95" i="29" s="1"/>
  <c r="K95" i="29"/>
  <c r="B95" i="29"/>
  <c r="A95" i="29"/>
  <c r="T94" i="29"/>
  <c r="Z94" i="29" s="1"/>
  <c r="L94" i="29"/>
  <c r="Q94" i="29" s="1"/>
  <c r="K94" i="29"/>
  <c r="B94" i="29"/>
  <c r="A94" i="29"/>
  <c r="T93" i="29"/>
  <c r="Z93" i="29" s="1"/>
  <c r="L93" i="29"/>
  <c r="Q93" i="29" s="1"/>
  <c r="K93" i="29"/>
  <c r="B93" i="29"/>
  <c r="A93" i="29"/>
  <c r="T92" i="29"/>
  <c r="Z92" i="29" s="1"/>
  <c r="Q92" i="29"/>
  <c r="L92" i="29"/>
  <c r="K92" i="29"/>
  <c r="B92" i="29"/>
  <c r="A92" i="29"/>
  <c r="T91" i="29"/>
  <c r="Z91" i="29" s="1"/>
  <c r="L91" i="29"/>
  <c r="Q91" i="29" s="1"/>
  <c r="K91" i="29"/>
  <c r="B91" i="29"/>
  <c r="A91" i="29"/>
  <c r="T90" i="29"/>
  <c r="Z90" i="29" s="1"/>
  <c r="L90" i="29"/>
  <c r="Q90" i="29" s="1"/>
  <c r="K90" i="29"/>
  <c r="B90" i="29"/>
  <c r="A90" i="29"/>
  <c r="T89" i="29"/>
  <c r="Z89" i="29" s="1"/>
  <c r="L89" i="29"/>
  <c r="Q89" i="29" s="1"/>
  <c r="K89" i="29"/>
  <c r="B89" i="29"/>
  <c r="A89" i="29"/>
  <c r="T88" i="29"/>
  <c r="Z88" i="29" s="1"/>
  <c r="L88" i="29"/>
  <c r="Q88" i="29" s="1"/>
  <c r="K88" i="29"/>
  <c r="B88" i="29"/>
  <c r="A88" i="29"/>
  <c r="T87" i="29"/>
  <c r="Z87" i="29" s="1"/>
  <c r="Q87" i="29"/>
  <c r="L87" i="29"/>
  <c r="K87" i="29"/>
  <c r="B87" i="29"/>
  <c r="A87" i="29"/>
  <c r="T86" i="29"/>
  <c r="Z86" i="29" s="1"/>
  <c r="L86" i="29"/>
  <c r="Q86" i="29" s="1"/>
  <c r="K86" i="29"/>
  <c r="B86" i="29"/>
  <c r="A86" i="29"/>
  <c r="T85" i="29"/>
  <c r="Z85" i="29" s="1"/>
  <c r="L85" i="29"/>
  <c r="Q85" i="29" s="1"/>
  <c r="K85" i="29"/>
  <c r="B85" i="29"/>
  <c r="A85" i="29"/>
  <c r="T84" i="29"/>
  <c r="Z84" i="29" s="1"/>
  <c r="L84" i="29"/>
  <c r="Q84" i="29" s="1"/>
  <c r="K84" i="29"/>
  <c r="B84" i="29"/>
  <c r="A84" i="29"/>
  <c r="T83" i="29"/>
  <c r="Z83" i="29" s="1"/>
  <c r="L83" i="29"/>
  <c r="Q83" i="29" s="1"/>
  <c r="K83" i="29"/>
  <c r="B83" i="29"/>
  <c r="A83" i="29"/>
  <c r="T82" i="29"/>
  <c r="Z82" i="29" s="1"/>
  <c r="L82" i="29"/>
  <c r="Q82" i="29" s="1"/>
  <c r="K82" i="29"/>
  <c r="B82" i="29"/>
  <c r="A82" i="29"/>
  <c r="T81" i="29"/>
  <c r="Z81" i="29" s="1"/>
  <c r="L81" i="29"/>
  <c r="Q81" i="29" s="1"/>
  <c r="K81" i="29"/>
  <c r="B81" i="29"/>
  <c r="A81" i="29"/>
  <c r="T80" i="29"/>
  <c r="Z80" i="29" s="1"/>
  <c r="L80" i="29"/>
  <c r="Q80" i="29" s="1"/>
  <c r="K80" i="29"/>
  <c r="B80" i="29"/>
  <c r="A80" i="29"/>
  <c r="T79" i="29"/>
  <c r="Z79" i="29" s="1"/>
  <c r="Q79" i="29"/>
  <c r="L79" i="29"/>
  <c r="K79" i="29"/>
  <c r="B79" i="29"/>
  <c r="A79" i="29"/>
  <c r="T78" i="29"/>
  <c r="Z78" i="29" s="1"/>
  <c r="L78" i="29"/>
  <c r="Q78" i="29" s="1"/>
  <c r="K78" i="29"/>
  <c r="B78" i="29"/>
  <c r="A78" i="29"/>
  <c r="T77" i="29"/>
  <c r="Z77" i="29" s="1"/>
  <c r="L77" i="29"/>
  <c r="Q77" i="29" s="1"/>
  <c r="K77" i="29"/>
  <c r="B77" i="29"/>
  <c r="A77" i="29"/>
  <c r="T76" i="29"/>
  <c r="Z76" i="29" s="1"/>
  <c r="L76" i="29"/>
  <c r="Q76" i="29" s="1"/>
  <c r="K76" i="29"/>
  <c r="B76" i="29"/>
  <c r="A76" i="29"/>
  <c r="T75" i="29"/>
  <c r="Z75" i="29" s="1"/>
  <c r="L75" i="29"/>
  <c r="Q75" i="29" s="1"/>
  <c r="K75" i="29"/>
  <c r="B75" i="29"/>
  <c r="A75" i="29"/>
  <c r="T74" i="29"/>
  <c r="Z74" i="29" s="1"/>
  <c r="L74" i="29"/>
  <c r="Q74" i="29" s="1"/>
  <c r="K74" i="29"/>
  <c r="B74" i="29"/>
  <c r="A74" i="29"/>
  <c r="T73" i="29"/>
  <c r="Z73" i="29" s="1"/>
  <c r="L73" i="29"/>
  <c r="Q73" i="29" s="1"/>
  <c r="K73" i="29"/>
  <c r="B73" i="29"/>
  <c r="A73" i="29"/>
  <c r="T72" i="29"/>
  <c r="Z72" i="29" s="1"/>
  <c r="L72" i="29"/>
  <c r="Q72" i="29" s="1"/>
  <c r="K72" i="29"/>
  <c r="B72" i="29"/>
  <c r="A72" i="29"/>
  <c r="T71" i="29"/>
  <c r="Z71" i="29" s="1"/>
  <c r="L71" i="29"/>
  <c r="Q71" i="29" s="1"/>
  <c r="K71" i="29"/>
  <c r="B71" i="29"/>
  <c r="A71" i="29"/>
  <c r="T70" i="29"/>
  <c r="Z70" i="29" s="1"/>
  <c r="L70" i="29"/>
  <c r="Q70" i="29" s="1"/>
  <c r="K70" i="29"/>
  <c r="B70" i="29"/>
  <c r="A70" i="29"/>
  <c r="T69" i="29"/>
  <c r="Z69" i="29" s="1"/>
  <c r="L69" i="29"/>
  <c r="Q69" i="29" s="1"/>
  <c r="K69" i="29"/>
  <c r="B69" i="29"/>
  <c r="A69" i="29"/>
  <c r="T68" i="29"/>
  <c r="Z68" i="29" s="1"/>
  <c r="Q68" i="29"/>
  <c r="L68" i="29"/>
  <c r="K68" i="29"/>
  <c r="B68" i="29"/>
  <c r="A68" i="29"/>
  <c r="T67" i="29"/>
  <c r="Z67" i="29" s="1"/>
  <c r="L67" i="29"/>
  <c r="Q67" i="29" s="1"/>
  <c r="K67" i="29"/>
  <c r="B67" i="29"/>
  <c r="A67" i="29"/>
  <c r="T66" i="29"/>
  <c r="Z66" i="29" s="1"/>
  <c r="L66" i="29"/>
  <c r="Q66" i="29" s="1"/>
  <c r="K66" i="29"/>
  <c r="B66" i="29"/>
  <c r="A66" i="29"/>
  <c r="T65" i="29"/>
  <c r="Z65" i="29" s="1"/>
  <c r="L65" i="29"/>
  <c r="Q65" i="29" s="1"/>
  <c r="K65" i="29"/>
  <c r="B65" i="29"/>
  <c r="A65" i="29"/>
  <c r="T64" i="29"/>
  <c r="Z64" i="29" s="1"/>
  <c r="L64" i="29"/>
  <c r="Q64" i="29" s="1"/>
  <c r="K64" i="29"/>
  <c r="B64" i="29"/>
  <c r="A64" i="29"/>
  <c r="T63" i="29"/>
  <c r="Z63" i="29" s="1"/>
  <c r="L63" i="29"/>
  <c r="Q63" i="29" s="1"/>
  <c r="K63" i="29"/>
  <c r="B63" i="29"/>
  <c r="A63" i="29"/>
  <c r="T62" i="29"/>
  <c r="Z62" i="29" s="1"/>
  <c r="L62" i="29"/>
  <c r="Q62" i="29" s="1"/>
  <c r="K62" i="29"/>
  <c r="B62" i="29"/>
  <c r="A62" i="29"/>
  <c r="T61" i="29"/>
  <c r="Z61" i="29" s="1"/>
  <c r="L61" i="29"/>
  <c r="Q61" i="29" s="1"/>
  <c r="K61" i="29"/>
  <c r="B61" i="29"/>
  <c r="A61" i="29"/>
  <c r="T60" i="29"/>
  <c r="Z60" i="29" s="1"/>
  <c r="L60" i="29"/>
  <c r="Q60" i="29" s="1"/>
  <c r="K60" i="29"/>
  <c r="B60" i="29"/>
  <c r="A60" i="29"/>
  <c r="T59" i="29"/>
  <c r="Z59" i="29" s="1"/>
  <c r="L59" i="29"/>
  <c r="Q59" i="29" s="1"/>
  <c r="K59" i="29"/>
  <c r="B59" i="29"/>
  <c r="A59" i="29"/>
  <c r="T58" i="29"/>
  <c r="Z58" i="29" s="1"/>
  <c r="L58" i="29"/>
  <c r="Q58" i="29" s="1"/>
  <c r="K58" i="29"/>
  <c r="B58" i="29"/>
  <c r="A58" i="29"/>
  <c r="T57" i="29"/>
  <c r="Z57" i="29" s="1"/>
  <c r="L57" i="29"/>
  <c r="Q57" i="29" s="1"/>
  <c r="K57" i="29"/>
  <c r="B57" i="29"/>
  <c r="A57" i="29"/>
  <c r="T56" i="29"/>
  <c r="Z56" i="29" s="1"/>
  <c r="L56" i="29"/>
  <c r="Q56" i="29" s="1"/>
  <c r="K56" i="29"/>
  <c r="B56" i="29"/>
  <c r="A56" i="29"/>
  <c r="T55" i="29"/>
  <c r="Z55" i="29" s="1"/>
  <c r="L55" i="29"/>
  <c r="Q55" i="29" s="1"/>
  <c r="K55" i="29"/>
  <c r="B55" i="29"/>
  <c r="A55" i="29"/>
  <c r="T54" i="29"/>
  <c r="Z54" i="29" s="1"/>
  <c r="L54" i="29"/>
  <c r="Q54" i="29" s="1"/>
  <c r="K54" i="29"/>
  <c r="B54" i="29"/>
  <c r="A54" i="29"/>
  <c r="T53" i="29"/>
  <c r="Z53" i="29" s="1"/>
  <c r="L53" i="29"/>
  <c r="Q53" i="29" s="1"/>
  <c r="K53" i="29"/>
  <c r="B53" i="29"/>
  <c r="A53" i="29"/>
  <c r="T52" i="29"/>
  <c r="Z52" i="29" s="1"/>
  <c r="L52" i="29"/>
  <c r="Q52" i="29" s="1"/>
  <c r="K52" i="29"/>
  <c r="B52" i="29"/>
  <c r="A52" i="29"/>
  <c r="T51" i="29"/>
  <c r="Z51" i="29" s="1"/>
  <c r="L51" i="29"/>
  <c r="Q51" i="29" s="1"/>
  <c r="K51" i="29"/>
  <c r="B51" i="29"/>
  <c r="A51" i="29"/>
  <c r="T50" i="29"/>
  <c r="Z50" i="29" s="1"/>
  <c r="L50" i="29"/>
  <c r="Q50" i="29" s="1"/>
  <c r="K50" i="29"/>
  <c r="B50" i="29"/>
  <c r="A50" i="29"/>
  <c r="T49" i="29"/>
  <c r="Z49" i="29" s="1"/>
  <c r="L49" i="29"/>
  <c r="Q49" i="29" s="1"/>
  <c r="K49" i="29"/>
  <c r="B49" i="29"/>
  <c r="A49" i="29"/>
  <c r="T48" i="29"/>
  <c r="Z48" i="29" s="1"/>
  <c r="L48" i="29"/>
  <c r="Q48" i="29" s="1"/>
  <c r="K48" i="29"/>
  <c r="B48" i="29"/>
  <c r="A48" i="29"/>
  <c r="T47" i="29"/>
  <c r="Z47" i="29" s="1"/>
  <c r="L47" i="29"/>
  <c r="Q47" i="29" s="1"/>
  <c r="K47" i="29"/>
  <c r="B47" i="29"/>
  <c r="A47" i="29"/>
  <c r="T46" i="29"/>
  <c r="Z46" i="29" s="1"/>
  <c r="L46" i="29"/>
  <c r="Q46" i="29" s="1"/>
  <c r="K46" i="29"/>
  <c r="B46" i="29"/>
  <c r="A46" i="29"/>
  <c r="T45" i="29"/>
  <c r="Z45" i="29" s="1"/>
  <c r="L45" i="29"/>
  <c r="Q45" i="29" s="1"/>
  <c r="K45" i="29"/>
  <c r="B45" i="29"/>
  <c r="A45" i="29"/>
  <c r="T44" i="29"/>
  <c r="Z44" i="29" s="1"/>
  <c r="L44" i="29"/>
  <c r="Q44" i="29" s="1"/>
  <c r="K44" i="29"/>
  <c r="B44" i="29"/>
  <c r="A44" i="29"/>
  <c r="T43" i="29"/>
  <c r="Z43" i="29" s="1"/>
  <c r="L43" i="29"/>
  <c r="Q43" i="29" s="1"/>
  <c r="K43" i="29"/>
  <c r="B43" i="29"/>
  <c r="A43" i="29"/>
  <c r="T42" i="29"/>
  <c r="Z42" i="29" s="1"/>
  <c r="L42" i="29"/>
  <c r="Q42" i="29" s="1"/>
  <c r="K42" i="29"/>
  <c r="B42" i="29"/>
  <c r="A42" i="29"/>
  <c r="T41" i="29"/>
  <c r="Z41" i="29" s="1"/>
  <c r="L41" i="29"/>
  <c r="Q41" i="29" s="1"/>
  <c r="K41" i="29"/>
  <c r="B41" i="29"/>
  <c r="A41" i="29"/>
  <c r="T40" i="29"/>
  <c r="Z40" i="29" s="1"/>
  <c r="L40" i="29"/>
  <c r="Q40" i="29" s="1"/>
  <c r="K40" i="29"/>
  <c r="B40" i="29"/>
  <c r="A40" i="29"/>
  <c r="T39" i="29"/>
  <c r="Z39" i="29" s="1"/>
  <c r="L39" i="29"/>
  <c r="Q39" i="29" s="1"/>
  <c r="K39" i="29"/>
  <c r="B39" i="29"/>
  <c r="A39" i="29"/>
  <c r="T38" i="29"/>
  <c r="Z38" i="29" s="1"/>
  <c r="L38" i="29"/>
  <c r="Q38" i="29" s="1"/>
  <c r="K38" i="29"/>
  <c r="B38" i="29"/>
  <c r="A38" i="29"/>
  <c r="T37" i="29"/>
  <c r="Z37" i="29" s="1"/>
  <c r="L37" i="29"/>
  <c r="Q37" i="29" s="1"/>
  <c r="K37" i="29"/>
  <c r="B37" i="29"/>
  <c r="A37" i="29"/>
  <c r="T36" i="29"/>
  <c r="Z36" i="29" s="1"/>
  <c r="L36" i="29"/>
  <c r="Q36" i="29" s="1"/>
  <c r="K36" i="29"/>
  <c r="B36" i="29"/>
  <c r="A36" i="29"/>
  <c r="T35" i="29"/>
  <c r="Z35" i="29" s="1"/>
  <c r="L35" i="29"/>
  <c r="Q35" i="29" s="1"/>
  <c r="K35" i="29"/>
  <c r="B35" i="29"/>
  <c r="A35" i="29"/>
  <c r="T34" i="29"/>
  <c r="Z34" i="29" s="1"/>
  <c r="L34" i="29"/>
  <c r="Q34" i="29" s="1"/>
  <c r="K34" i="29"/>
  <c r="B34" i="29"/>
  <c r="A34" i="29"/>
  <c r="T33" i="29"/>
  <c r="Z33" i="29" s="1"/>
  <c r="L33" i="29"/>
  <c r="Q33" i="29" s="1"/>
  <c r="K33" i="29"/>
  <c r="B33" i="29"/>
  <c r="A33" i="29"/>
  <c r="T32" i="29"/>
  <c r="Z32" i="29" s="1"/>
  <c r="L32" i="29"/>
  <c r="Q32" i="29" s="1"/>
  <c r="K32" i="29"/>
  <c r="B32" i="29"/>
  <c r="A32" i="29"/>
  <c r="T31" i="29"/>
  <c r="Z31" i="29" s="1"/>
  <c r="L31" i="29"/>
  <c r="Q31" i="29" s="1"/>
  <c r="K31" i="29"/>
  <c r="B31" i="29"/>
  <c r="A31" i="29"/>
  <c r="T30" i="29"/>
  <c r="Z30" i="29" s="1"/>
  <c r="L30" i="29"/>
  <c r="Q30" i="29" s="1"/>
  <c r="K30" i="29"/>
  <c r="B30" i="29"/>
  <c r="A30" i="29"/>
  <c r="T29" i="29"/>
  <c r="Z29" i="29" s="1"/>
  <c r="L29" i="29"/>
  <c r="Q29" i="29" s="1"/>
  <c r="K29" i="29"/>
  <c r="B29" i="29"/>
  <c r="A29" i="29"/>
  <c r="T28" i="29"/>
  <c r="Z28" i="29" s="1"/>
  <c r="L28" i="29"/>
  <c r="Q28" i="29" s="1"/>
  <c r="K28" i="29"/>
  <c r="B28" i="29"/>
  <c r="A28" i="29"/>
  <c r="T27" i="29"/>
  <c r="Z27" i="29" s="1"/>
  <c r="L27" i="29"/>
  <c r="Q27" i="29" s="1"/>
  <c r="K27" i="29"/>
  <c r="B27" i="29"/>
  <c r="A27" i="29"/>
  <c r="T26" i="29"/>
  <c r="Z26" i="29" s="1"/>
  <c r="L26" i="29"/>
  <c r="Q26" i="29" s="1"/>
  <c r="K26" i="29"/>
  <c r="B26" i="29"/>
  <c r="A26" i="29"/>
  <c r="T25" i="29"/>
  <c r="Z25" i="29" s="1"/>
  <c r="L25" i="29"/>
  <c r="Q25" i="29" s="1"/>
  <c r="K25" i="29"/>
  <c r="B25" i="29"/>
  <c r="A25" i="29"/>
  <c r="T24" i="29"/>
  <c r="Z24" i="29" s="1"/>
  <c r="L24" i="29"/>
  <c r="Q24" i="29" s="1"/>
  <c r="K24" i="29"/>
  <c r="B24" i="29"/>
  <c r="A24" i="29"/>
  <c r="T23" i="29"/>
  <c r="Z23" i="29" s="1"/>
  <c r="L23" i="29"/>
  <c r="Q23" i="29" s="1"/>
  <c r="K23" i="29"/>
  <c r="B23" i="29"/>
  <c r="A23" i="29"/>
  <c r="T22" i="29"/>
  <c r="Z22" i="29" s="1"/>
  <c r="L22" i="29"/>
  <c r="Q22" i="29" s="1"/>
  <c r="K22" i="29"/>
  <c r="B22" i="29"/>
  <c r="A22" i="29"/>
  <c r="T21" i="29"/>
  <c r="Z21" i="29" s="1"/>
  <c r="L21" i="29"/>
  <c r="Q21" i="29" s="1"/>
  <c r="K21" i="29"/>
  <c r="B21" i="29"/>
  <c r="A21" i="29"/>
  <c r="T20" i="29"/>
  <c r="Z20" i="29" s="1"/>
  <c r="L20" i="29"/>
  <c r="Q20" i="29" s="1"/>
  <c r="K20" i="29"/>
  <c r="B20" i="29"/>
  <c r="A20" i="29"/>
  <c r="T19" i="29"/>
  <c r="Z19" i="29" s="1"/>
  <c r="L19" i="29"/>
  <c r="Q19" i="29" s="1"/>
  <c r="K19" i="29"/>
  <c r="B19" i="29"/>
  <c r="A19" i="29"/>
  <c r="T18" i="29"/>
  <c r="Z18" i="29" s="1"/>
  <c r="L18" i="29"/>
  <c r="Q18" i="29" s="1"/>
  <c r="K18" i="29"/>
  <c r="B18" i="29"/>
  <c r="A18" i="29"/>
  <c r="T17" i="29"/>
  <c r="Z17" i="29" s="1"/>
  <c r="L17" i="29"/>
  <c r="Q17" i="29" s="1"/>
  <c r="K17" i="29"/>
  <c r="B17" i="29"/>
  <c r="A17" i="29"/>
  <c r="T16" i="29"/>
  <c r="Z16" i="29" s="1"/>
  <c r="L16" i="29"/>
  <c r="Q16" i="29" s="1"/>
  <c r="K16" i="29"/>
  <c r="B16" i="29"/>
  <c r="A16" i="29"/>
  <c r="T15" i="29"/>
  <c r="Z15" i="29" s="1"/>
  <c r="L15" i="29"/>
  <c r="Q15" i="29" s="1"/>
  <c r="K15" i="29"/>
  <c r="B15" i="29"/>
  <c r="A15" i="29"/>
  <c r="T14" i="29"/>
  <c r="Z14" i="29" s="1"/>
  <c r="L14" i="29"/>
  <c r="Q14" i="29" s="1"/>
  <c r="K14" i="29"/>
  <c r="B14" i="29"/>
  <c r="A14" i="29"/>
  <c r="T13" i="29"/>
  <c r="Z13" i="29" s="1"/>
  <c r="L13" i="29"/>
  <c r="Q13" i="29" s="1"/>
  <c r="K13" i="29"/>
  <c r="B13" i="29"/>
  <c r="A13" i="29"/>
  <c r="T12" i="29"/>
  <c r="Z12" i="29" s="1"/>
  <c r="Q12" i="29"/>
  <c r="L12" i="29"/>
  <c r="K12" i="29"/>
  <c r="B12" i="29"/>
  <c r="A12" i="29"/>
  <c r="T11" i="29"/>
  <c r="Z11" i="29" s="1"/>
  <c r="L11" i="29"/>
  <c r="Q11" i="29" s="1"/>
  <c r="K11" i="29"/>
  <c r="B11" i="29"/>
  <c r="A11" i="29"/>
  <c r="T10" i="29"/>
  <c r="Z10" i="29" s="1"/>
  <c r="L10" i="29"/>
  <c r="Q10" i="29" s="1"/>
  <c r="K10" i="29"/>
  <c r="B10" i="29"/>
  <c r="A10" i="29"/>
  <c r="T9" i="29"/>
  <c r="Z9" i="29" s="1"/>
  <c r="L9" i="29"/>
  <c r="Q9" i="29" s="1"/>
  <c r="K9" i="29"/>
  <c r="B9" i="29"/>
  <c r="A9" i="29"/>
  <c r="T8" i="29"/>
  <c r="Z8" i="29" s="1"/>
  <c r="L8" i="29"/>
  <c r="Q8" i="29" s="1"/>
  <c r="K8" i="29"/>
  <c r="B8" i="29"/>
  <c r="A8" i="29"/>
  <c r="T7" i="29"/>
  <c r="Z7" i="29" s="1"/>
  <c r="L7" i="29"/>
  <c r="Q7" i="29" s="1"/>
  <c r="K7" i="29"/>
  <c r="B7" i="29"/>
  <c r="A7" i="29"/>
  <c r="T6" i="29"/>
  <c r="Z6" i="29" s="1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Z69" i="1" l="1"/>
  <c r="Z187" i="1"/>
  <c r="Z139" i="1"/>
  <c r="Z91" i="1"/>
  <c r="Z43" i="1"/>
  <c r="AA3" i="1"/>
  <c r="AB3" i="1" s="1"/>
  <c r="Z204" i="1"/>
  <c r="Z192" i="1"/>
  <c r="Z180" i="1"/>
  <c r="Z168" i="1"/>
  <c r="Z156" i="1"/>
  <c r="Z144" i="1"/>
  <c r="Z132" i="1"/>
  <c r="Z120" i="1"/>
  <c r="Z108" i="1"/>
  <c r="Z96" i="1"/>
  <c r="Z84" i="1"/>
  <c r="Z72" i="1"/>
  <c r="Z60" i="1"/>
  <c r="Z48" i="1"/>
  <c r="Z36" i="1"/>
  <c r="Z24" i="1"/>
  <c r="Z12" i="1"/>
  <c r="Z203" i="1"/>
  <c r="Z191" i="1"/>
  <c r="Z179" i="1"/>
  <c r="Z167" i="1"/>
  <c r="Z155" i="1"/>
  <c r="Z143" i="1"/>
  <c r="Z131" i="1"/>
  <c r="Z119" i="1"/>
  <c r="Z107" i="1"/>
  <c r="Z95" i="1"/>
  <c r="Z83" i="1"/>
  <c r="Z71" i="1"/>
  <c r="Z59" i="1"/>
  <c r="Z47" i="1"/>
  <c r="Z35" i="1"/>
  <c r="Z23" i="1"/>
  <c r="Z11" i="1"/>
  <c r="Z202" i="1"/>
  <c r="Z190" i="1"/>
  <c r="Z178" i="1"/>
  <c r="Z166" i="1"/>
  <c r="Z154" i="1"/>
  <c r="Z142" i="1"/>
  <c r="Z130" i="1"/>
  <c r="Z118" i="1"/>
  <c r="Z106" i="1"/>
  <c r="Z94" i="1"/>
  <c r="Z82" i="1"/>
  <c r="Z70" i="1"/>
  <c r="Z58" i="1"/>
  <c r="Z46" i="1"/>
  <c r="Z34" i="1"/>
  <c r="Z22" i="1"/>
  <c r="Z10" i="1"/>
  <c r="Z201" i="1"/>
  <c r="Z165" i="1"/>
  <c r="Z93" i="1"/>
  <c r="Z45" i="1"/>
  <c r="Z200" i="1"/>
  <c r="Z188" i="1"/>
  <c r="Z176" i="1"/>
  <c r="Z164" i="1"/>
  <c r="Z152" i="1"/>
  <c r="Z140" i="1"/>
  <c r="Z128" i="1"/>
  <c r="Z116" i="1"/>
  <c r="Z104" i="1"/>
  <c r="Z92" i="1"/>
  <c r="Z80" i="1"/>
  <c r="Z68" i="1"/>
  <c r="Z56" i="1"/>
  <c r="Z44" i="1"/>
  <c r="Z32" i="1"/>
  <c r="Z20" i="1"/>
  <c r="Z8" i="1"/>
  <c r="Z129" i="1"/>
  <c r="Z199" i="1"/>
  <c r="Z103" i="1"/>
  <c r="Z7" i="1"/>
  <c r="Z210" i="1"/>
  <c r="Z198" i="1"/>
  <c r="Z186" i="1"/>
  <c r="Z174" i="1"/>
  <c r="Z162" i="1"/>
  <c r="Z150" i="1"/>
  <c r="Z138" i="1"/>
  <c r="Z126" i="1"/>
  <c r="Z114" i="1"/>
  <c r="Z102" i="1"/>
  <c r="Z90" i="1"/>
  <c r="Z78" i="1"/>
  <c r="Z66" i="1"/>
  <c r="Z54" i="1"/>
  <c r="Z42" i="1"/>
  <c r="Z30" i="1"/>
  <c r="Z18" i="1"/>
  <c r="Z81" i="1"/>
  <c r="Z175" i="1"/>
  <c r="Z79" i="1"/>
  <c r="Z31" i="1"/>
  <c r="Z6" i="1"/>
  <c r="Z209" i="1"/>
  <c r="Z197" i="1"/>
  <c r="Z185" i="1"/>
  <c r="Z173" i="1"/>
  <c r="Z161" i="1"/>
  <c r="Z149" i="1"/>
  <c r="Z137" i="1"/>
  <c r="Z125" i="1"/>
  <c r="Z113" i="1"/>
  <c r="Z101" i="1"/>
  <c r="Z89" i="1"/>
  <c r="Z77" i="1"/>
  <c r="Z65" i="1"/>
  <c r="Z53" i="1"/>
  <c r="Z41" i="1"/>
  <c r="Z29" i="1"/>
  <c r="Z17" i="1"/>
  <c r="Z177" i="1"/>
  <c r="Z105" i="1"/>
  <c r="Z9" i="1"/>
  <c r="Z163" i="1"/>
  <c r="Z67" i="1"/>
  <c r="Z208" i="1"/>
  <c r="Z196" i="1"/>
  <c r="Z184" i="1"/>
  <c r="Z172" i="1"/>
  <c r="Z160" i="1"/>
  <c r="Z148" i="1"/>
  <c r="Z136" i="1"/>
  <c r="Z124" i="1"/>
  <c r="Z112" i="1"/>
  <c r="Z100" i="1"/>
  <c r="Z88" i="1"/>
  <c r="Z76" i="1"/>
  <c r="Z64" i="1"/>
  <c r="Z52" i="1"/>
  <c r="Z40" i="1"/>
  <c r="Z28" i="1"/>
  <c r="Z16" i="1"/>
  <c r="Z153" i="1"/>
  <c r="Z21" i="1"/>
  <c r="Z151" i="1"/>
  <c r="Z55" i="1"/>
  <c r="Z207" i="1"/>
  <c r="Z195" i="1"/>
  <c r="Z183" i="1"/>
  <c r="Z171" i="1"/>
  <c r="Z159" i="1"/>
  <c r="Z147" i="1"/>
  <c r="Z135" i="1"/>
  <c r="Z123" i="1"/>
  <c r="Z111" i="1"/>
  <c r="Z99" i="1"/>
  <c r="Z87" i="1"/>
  <c r="Z75" i="1"/>
  <c r="Z63" i="1"/>
  <c r="Z51" i="1"/>
  <c r="Z39" i="1"/>
  <c r="Z27" i="1"/>
  <c r="Z15" i="1"/>
  <c r="Z189" i="1"/>
  <c r="Z117" i="1"/>
  <c r="Z57" i="1"/>
  <c r="Z33" i="1"/>
  <c r="Z115" i="1"/>
  <c r="Z206" i="1"/>
  <c r="Z194" i="1"/>
  <c r="Z182" i="1"/>
  <c r="Z170" i="1"/>
  <c r="Z158" i="1"/>
  <c r="Z146" i="1"/>
  <c r="Z134" i="1"/>
  <c r="Z122" i="1"/>
  <c r="Z110" i="1"/>
  <c r="Z98" i="1"/>
  <c r="Z86" i="1"/>
  <c r="Z74" i="1"/>
  <c r="Z62" i="1"/>
  <c r="Z50" i="1"/>
  <c r="Z38" i="1"/>
  <c r="Z26" i="1"/>
  <c r="Z14" i="1"/>
  <c r="Z141" i="1"/>
  <c r="Z127" i="1"/>
  <c r="Z19" i="1"/>
  <c r="Z205" i="1"/>
  <c r="Z193" i="1"/>
  <c r="Z181" i="1"/>
  <c r="Z169" i="1"/>
  <c r="Z157" i="1"/>
  <c r="Z145" i="1"/>
  <c r="Z133" i="1"/>
  <c r="Z121" i="1"/>
  <c r="Z109" i="1"/>
  <c r="Z97" i="1"/>
  <c r="Z85" i="1"/>
  <c r="Z73" i="1"/>
  <c r="Z61" i="1"/>
  <c r="Z49" i="1"/>
  <c r="Z37" i="1"/>
  <c r="Z25" i="1"/>
  <c r="Z13" i="1"/>
  <c r="AA105" i="29"/>
  <c r="AA19" i="29"/>
  <c r="AA57" i="29"/>
  <c r="AA33" i="29"/>
  <c r="AA45" i="29"/>
  <c r="AA81" i="29"/>
  <c r="AA117" i="29"/>
  <c r="AA129" i="29"/>
  <c r="AA141" i="29"/>
  <c r="AA150" i="29"/>
  <c r="AA166" i="29"/>
  <c r="AA184" i="29"/>
  <c r="AA195" i="29"/>
  <c r="AA12" i="29"/>
  <c r="AA26" i="29"/>
  <c r="AA38" i="29"/>
  <c r="AA50" i="29"/>
  <c r="AA66" i="29"/>
  <c r="AA68" i="29"/>
  <c r="AA79" i="29"/>
  <c r="AA90" i="29"/>
  <c r="AA92" i="29"/>
  <c r="AA103" i="29"/>
  <c r="AA110" i="29"/>
  <c r="AA122" i="29"/>
  <c r="AA134" i="29"/>
  <c r="AA159" i="29"/>
  <c r="AA175" i="29"/>
  <c r="AA193" i="29"/>
  <c r="AA204" i="29"/>
  <c r="AA10" i="29"/>
  <c r="AA17" i="29"/>
  <c r="AA31" i="29"/>
  <c r="AA43" i="29"/>
  <c r="AA55" i="29"/>
  <c r="AA77" i="29"/>
  <c r="AA101" i="29"/>
  <c r="AA115" i="29"/>
  <c r="AA127" i="29"/>
  <c r="AA139" i="29"/>
  <c r="AA146" i="29"/>
  <c r="AA148" i="29"/>
  <c r="AA164" i="29"/>
  <c r="AA173" i="29"/>
  <c r="AA182" i="29"/>
  <c r="AA191" i="29"/>
  <c r="AA202" i="29"/>
  <c r="AA209" i="29"/>
  <c r="AA64" i="29"/>
  <c r="AA108" i="29"/>
  <c r="AA144" i="29"/>
  <c r="AA189" i="29"/>
  <c r="AA200" i="29"/>
  <c r="AA29" i="29"/>
  <c r="AA137" i="29"/>
  <c r="AA153" i="29"/>
  <c r="AA155" i="29"/>
  <c r="AA162" i="29"/>
  <c r="AA187" i="29"/>
  <c r="AA198" i="29"/>
  <c r="AA207" i="29"/>
  <c r="AA62" i="29"/>
  <c r="AA171" i="29"/>
  <c r="AA48" i="29"/>
  <c r="AA86" i="29"/>
  <c r="AA157" i="29"/>
  <c r="AA15" i="29"/>
  <c r="AA73" i="29"/>
  <c r="AA180" i="29"/>
  <c r="AA13" i="29"/>
  <c r="AA20" i="29"/>
  <c r="AA27" i="29"/>
  <c r="AA39" i="29"/>
  <c r="AA51" i="29"/>
  <c r="AA69" i="29"/>
  <c r="AA93" i="29"/>
  <c r="AA111" i="29"/>
  <c r="AA123" i="29"/>
  <c r="AA135" i="29"/>
  <c r="AA151" i="29"/>
  <c r="AA160" i="29"/>
  <c r="AA176" i="29"/>
  <c r="AA194" i="29"/>
  <c r="AA205" i="29"/>
  <c r="AA8" i="29"/>
  <c r="AA75" i="29"/>
  <c r="AA132" i="29"/>
  <c r="AA169" i="29"/>
  <c r="AA22" i="29"/>
  <c r="AA41" i="29"/>
  <c r="AA53" i="29"/>
  <c r="AA125" i="29"/>
  <c r="AA11" i="29"/>
  <c r="AA18" i="29"/>
  <c r="AA32" i="29"/>
  <c r="AA44" i="29"/>
  <c r="AA56" i="29"/>
  <c r="AA67" i="29"/>
  <c r="AA78" i="29"/>
  <c r="AA80" i="29"/>
  <c r="AA91" i="29"/>
  <c r="AA102" i="29"/>
  <c r="AA104" i="29"/>
  <c r="AA116" i="29"/>
  <c r="AA128" i="29"/>
  <c r="AA140" i="29"/>
  <c r="AA149" i="29"/>
  <c r="AA165" i="29"/>
  <c r="AA174" i="29"/>
  <c r="AA183" i="29"/>
  <c r="AA210" i="29"/>
  <c r="AA34" i="29"/>
  <c r="AA60" i="29"/>
  <c r="AA118" i="29"/>
  <c r="AA3" i="29"/>
  <c r="AB3" i="29" s="1"/>
  <c r="AC6" i="29" s="1"/>
  <c r="AD6" i="29" s="1"/>
  <c r="AF6" i="29" s="1"/>
  <c r="AA25" i="29"/>
  <c r="AA37" i="29"/>
  <c r="AA49" i="29"/>
  <c r="AA65" i="29"/>
  <c r="AA89" i="29"/>
  <c r="AA109" i="29"/>
  <c r="AA121" i="29"/>
  <c r="AA133" i="29"/>
  <c r="AA145" i="29"/>
  <c r="AA147" i="29"/>
  <c r="AA158" i="29"/>
  <c r="AA190" i="29"/>
  <c r="AA192" i="29"/>
  <c r="AA201" i="29"/>
  <c r="AA203" i="29"/>
  <c r="AA24" i="29"/>
  <c r="AA36" i="29"/>
  <c r="AA88" i="29"/>
  <c r="AA120" i="29"/>
  <c r="AA113" i="29"/>
  <c r="AA9" i="29"/>
  <c r="AA16" i="29"/>
  <c r="AA23" i="29"/>
  <c r="AA30" i="29"/>
  <c r="AA42" i="29"/>
  <c r="AA54" i="29"/>
  <c r="AA63" i="29"/>
  <c r="AA74" i="29"/>
  <c r="AA76" i="29"/>
  <c r="AA87" i="29"/>
  <c r="AA98" i="29"/>
  <c r="AA100" i="29"/>
  <c r="AA114" i="29"/>
  <c r="AA126" i="29"/>
  <c r="AA138" i="29"/>
  <c r="AA163" i="29"/>
  <c r="AA170" i="29"/>
  <c r="AA172" i="29"/>
  <c r="AA181" i="29"/>
  <c r="AA208" i="29"/>
  <c r="AA99" i="29"/>
  <c r="AA6" i="29"/>
  <c r="AA58" i="29"/>
  <c r="AA71" i="29"/>
  <c r="AA84" i="29"/>
  <c r="AA95" i="29"/>
  <c r="AA106" i="29"/>
  <c r="AA142" i="29"/>
  <c r="AA185" i="29"/>
  <c r="AA196" i="29"/>
  <c r="AA7" i="29"/>
  <c r="AB7" i="29"/>
  <c r="AA35" i="29"/>
  <c r="AA47" i="29"/>
  <c r="AA61" i="29"/>
  <c r="AA85" i="29"/>
  <c r="AA107" i="29"/>
  <c r="AA119" i="29"/>
  <c r="AA131" i="29"/>
  <c r="AA143" i="29"/>
  <c r="AA154" i="29"/>
  <c r="AA156" i="29"/>
  <c r="AA168" i="29"/>
  <c r="AA186" i="29"/>
  <c r="AA188" i="29"/>
  <c r="AA197" i="29"/>
  <c r="AA199" i="29"/>
  <c r="AA97" i="29"/>
  <c r="AA46" i="29"/>
  <c r="AA82" i="29"/>
  <c r="AA130" i="29"/>
  <c r="AA167" i="29"/>
  <c r="AA178" i="29"/>
  <c r="AA14" i="29"/>
  <c r="AA21" i="29"/>
  <c r="AA28" i="29"/>
  <c r="AA40" i="29"/>
  <c r="AA52" i="29"/>
  <c r="AA59" i="29"/>
  <c r="AA70" i="29"/>
  <c r="AA72" i="29"/>
  <c r="AA83" i="29"/>
  <c r="AA94" i="29"/>
  <c r="AA96" i="29"/>
  <c r="AA112" i="29"/>
  <c r="AA124" i="29"/>
  <c r="AA136" i="29"/>
  <c r="AA152" i="29"/>
  <c r="AA161" i="29"/>
  <c r="AA177" i="29"/>
  <c r="AA179" i="29"/>
  <c r="AA206" i="29"/>
  <c r="X11" i="36"/>
  <c r="X13" i="36"/>
  <c r="X22" i="36"/>
  <c r="X26" i="36"/>
  <c r="P10" i="36"/>
  <c r="P6" i="36"/>
  <c r="R6" i="36" s="1"/>
  <c r="P8" i="36"/>
  <c r="R8" i="36" s="1"/>
  <c r="P11" i="36"/>
  <c r="R11" i="36" s="1"/>
  <c r="X18" i="36"/>
  <c r="P22" i="36"/>
  <c r="R22" i="36" s="1"/>
  <c r="X16" i="36"/>
  <c r="P24" i="36"/>
  <c r="R24" i="36" s="1"/>
  <c r="P28" i="36"/>
  <c r="R28" i="36" s="1"/>
  <c r="P34" i="36"/>
  <c r="R34" i="36" s="1"/>
  <c r="P56" i="36"/>
  <c r="R56" i="36" s="1"/>
  <c r="X6" i="36"/>
  <c r="R10" i="36"/>
  <c r="P19" i="36"/>
  <c r="R19" i="36" s="1"/>
  <c r="X15" i="36"/>
  <c r="P12" i="36"/>
  <c r="R12" i="36" s="1"/>
  <c r="X21" i="36"/>
  <c r="P39" i="36"/>
  <c r="R39" i="36" s="1"/>
  <c r="P48" i="36"/>
  <c r="R48" i="36" s="1"/>
  <c r="X25" i="36"/>
  <c r="P31" i="36"/>
  <c r="R31" i="36" s="1"/>
  <c r="X39" i="36"/>
  <c r="X27" i="36"/>
  <c r="X33" i="36"/>
  <c r="X7" i="36"/>
  <c r="X9" i="36"/>
  <c r="X14" i="36"/>
  <c r="P16" i="36"/>
  <c r="R16" i="36" s="1"/>
  <c r="P20" i="36"/>
  <c r="R20" i="36" s="1"/>
  <c r="X29" i="36"/>
  <c r="X56" i="35"/>
  <c r="P34" i="35"/>
  <c r="R34" i="35" s="1"/>
  <c r="P11" i="35"/>
  <c r="R11" i="35" s="1"/>
  <c r="X19" i="35"/>
  <c r="X28" i="35"/>
  <c r="X9" i="35"/>
  <c r="P18" i="35"/>
  <c r="R18" i="35" s="1"/>
  <c r="P27" i="35"/>
  <c r="R27" i="35" s="1"/>
  <c r="X35" i="35"/>
  <c r="R8" i="35"/>
  <c r="P8" i="35"/>
  <c r="P8" i="34"/>
  <c r="R8" i="34" s="1"/>
  <c r="P12" i="34"/>
  <c r="X18" i="34"/>
  <c r="P42" i="34"/>
  <c r="R42" i="34" s="1"/>
  <c r="X111" i="34"/>
  <c r="X14" i="34"/>
  <c r="X31" i="34"/>
  <c r="X6" i="34"/>
  <c r="X10" i="34"/>
  <c r="X25" i="34"/>
  <c r="X71" i="34"/>
  <c r="R12" i="34"/>
  <c r="P9" i="34"/>
  <c r="R9" i="34" s="1"/>
  <c r="P45" i="34"/>
  <c r="R45" i="34" s="1"/>
  <c r="X95" i="34"/>
  <c r="P39" i="34"/>
  <c r="R39" i="34" s="1"/>
  <c r="X37" i="34"/>
  <c r="P59" i="34"/>
  <c r="R59" i="34" s="1"/>
  <c r="P16" i="34"/>
  <c r="R16" i="34"/>
  <c r="X22" i="34"/>
  <c r="X21" i="32"/>
  <c r="P13" i="32"/>
  <c r="R13" i="32"/>
  <c r="P20" i="32"/>
  <c r="R20" i="32" s="1"/>
  <c r="P9" i="32"/>
  <c r="R9" i="32" s="1"/>
  <c r="X63" i="32"/>
  <c r="X7" i="32"/>
  <c r="X79" i="32"/>
  <c r="P27" i="32"/>
  <c r="R27" i="32" s="1"/>
  <c r="P6" i="32"/>
  <c r="R6" i="32" s="1"/>
  <c r="X21" i="31"/>
  <c r="X37" i="31"/>
  <c r="X33" i="31"/>
  <c r="X29" i="31"/>
  <c r="X25" i="31"/>
  <c r="X41" i="31"/>
  <c r="X8" i="31"/>
  <c r="P12" i="31"/>
  <c r="R12" i="31" s="1"/>
  <c r="X89" i="31"/>
  <c r="P16" i="31"/>
  <c r="R16" i="31" s="1"/>
  <c r="P20" i="31"/>
  <c r="R20" i="31" s="1"/>
  <c r="X69" i="31"/>
  <c r="P7" i="31"/>
  <c r="R7" i="31" s="1"/>
  <c r="X85" i="31"/>
  <c r="X137" i="31"/>
  <c r="X65" i="31"/>
  <c r="P9" i="31"/>
  <c r="P11" i="31"/>
  <c r="R11" i="31" s="1"/>
  <c r="X61" i="31"/>
  <c r="X9" i="31"/>
  <c r="P13" i="31"/>
  <c r="P15" i="31"/>
  <c r="R15" i="31" s="1"/>
  <c r="P19" i="31"/>
  <c r="R19" i="31" s="1"/>
  <c r="P45" i="31"/>
  <c r="P47" i="31"/>
  <c r="P49" i="31"/>
  <c r="R49" i="31" s="1"/>
  <c r="P51" i="31"/>
  <c r="R51" i="31" s="1"/>
  <c r="P53" i="31"/>
  <c r="X57" i="31"/>
  <c r="X113" i="31"/>
  <c r="P8" i="31"/>
  <c r="R8" i="31" s="1"/>
  <c r="P17" i="31"/>
  <c r="R17" i="31" s="1"/>
  <c r="P21" i="31"/>
  <c r="P23" i="3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57" i="29"/>
  <c r="X105" i="29"/>
  <c r="X12" i="29"/>
  <c r="P21" i="29"/>
  <c r="R21" i="29" s="1"/>
  <c r="P17" i="29"/>
  <c r="P9" i="29"/>
  <c r="P13" i="29"/>
  <c r="R13" i="29" s="1"/>
  <c r="X35" i="36"/>
  <c r="P52" i="36"/>
  <c r="R52" i="36" s="1"/>
  <c r="P43" i="36"/>
  <c r="R43" i="36" s="1"/>
  <c r="P60" i="36"/>
  <c r="R60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1" i="36"/>
  <c r="X87" i="36"/>
  <c r="X83" i="36"/>
  <c r="X79" i="36"/>
  <c r="X75" i="36"/>
  <c r="X71" i="36"/>
  <c r="X67" i="36"/>
  <c r="X63" i="36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9" i="36"/>
  <c r="R59" i="36" s="1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47" i="35"/>
  <c r="R37" i="35"/>
  <c r="X6" i="35"/>
  <c r="P15" i="35"/>
  <c r="R15" i="35" s="1"/>
  <c r="X16" i="35"/>
  <c r="P31" i="35"/>
  <c r="R31" i="35" s="1"/>
  <c r="X32" i="35"/>
  <c r="P47" i="35"/>
  <c r="P58" i="35"/>
  <c r="P21" i="35"/>
  <c r="R21" i="35" s="1"/>
  <c r="X25" i="35"/>
  <c r="P37" i="35"/>
  <c r="X41" i="35"/>
  <c r="P51" i="35"/>
  <c r="R51" i="35" s="1"/>
  <c r="P62" i="35"/>
  <c r="R62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R56" i="35" s="1"/>
  <c r="P52" i="35"/>
  <c r="R52" i="35" s="1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61" i="35"/>
  <c r="R61" i="35" s="1"/>
  <c r="P57" i="35"/>
  <c r="R57" i="35" s="1"/>
  <c r="P53" i="35"/>
  <c r="R53" i="35" s="1"/>
  <c r="P49" i="35"/>
  <c r="R49" i="35" s="1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P63" i="35"/>
  <c r="R63" i="35" s="1"/>
  <c r="X7" i="35"/>
  <c r="P19" i="35"/>
  <c r="R19" i="35" s="1"/>
  <c r="X20" i="35"/>
  <c r="P35" i="35"/>
  <c r="R35" i="35" s="1"/>
  <c r="X36" i="35"/>
  <c r="X48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P65" i="34"/>
  <c r="X51" i="34"/>
  <c r="P56" i="34"/>
  <c r="R56" i="34" s="1"/>
  <c r="X65" i="34"/>
  <c r="P70" i="34"/>
  <c r="R70" i="34" s="1"/>
  <c r="P73" i="34"/>
  <c r="R73" i="34" s="1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P67" i="34"/>
  <c r="R67" i="34" s="1"/>
  <c r="X9" i="34"/>
  <c r="X13" i="34"/>
  <c r="X17" i="34"/>
  <c r="X21" i="34"/>
  <c r="P47" i="34"/>
  <c r="R47" i="34" s="1"/>
  <c r="X59" i="34"/>
  <c r="P64" i="34"/>
  <c r="R64" i="34" s="1"/>
  <c r="X73" i="34"/>
  <c r="X83" i="34"/>
  <c r="X99" i="34"/>
  <c r="X39" i="34"/>
  <c r="P44" i="34"/>
  <c r="R44" i="34" s="1"/>
  <c r="X53" i="34"/>
  <c r="P58" i="34"/>
  <c r="R58" i="34" s="1"/>
  <c r="P61" i="34"/>
  <c r="R61" i="34" s="1"/>
  <c r="X85" i="34"/>
  <c r="X101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75" i="34"/>
  <c r="R75" i="34" s="1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P66" i="34"/>
  <c r="R66" i="34" s="1"/>
  <c r="P69" i="34"/>
  <c r="R69" i="34" s="1"/>
  <c r="P77" i="34"/>
  <c r="R77" i="34" s="1"/>
  <c r="X87" i="34"/>
  <c r="X103" i="34"/>
  <c r="X41" i="34"/>
  <c r="P46" i="34"/>
  <c r="R46" i="34" s="1"/>
  <c r="P49" i="34"/>
  <c r="R49" i="34" s="1"/>
  <c r="P63" i="34"/>
  <c r="R63" i="34" s="1"/>
  <c r="X89" i="34"/>
  <c r="X105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P74" i="34"/>
  <c r="R74" i="34" s="1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P71" i="34"/>
  <c r="R71" i="34" s="1"/>
  <c r="X91" i="34"/>
  <c r="X107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R65" i="34"/>
  <c r="P68" i="34"/>
  <c r="R68" i="34" s="1"/>
  <c r="P76" i="34"/>
  <c r="R76" i="34" s="1"/>
  <c r="X79" i="34"/>
  <c r="X93" i="34"/>
  <c r="X109" i="34"/>
  <c r="R32" i="33"/>
  <c r="P13" i="33"/>
  <c r="P27" i="33"/>
  <c r="R27" i="33" s="1"/>
  <c r="X30" i="33"/>
  <c r="P32" i="33"/>
  <c r="P37" i="33"/>
  <c r="X101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R77" i="33" s="1"/>
  <c r="P73" i="33"/>
  <c r="P69" i="33"/>
  <c r="P65" i="33"/>
  <c r="P61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90" i="33"/>
  <c r="P86" i="33"/>
  <c r="P82" i="33"/>
  <c r="P78" i="33"/>
  <c r="R78" i="33" s="1"/>
  <c r="P74" i="33"/>
  <c r="P70" i="33"/>
  <c r="R70" i="33" s="1"/>
  <c r="P66" i="33"/>
  <c r="R66" i="33" s="1"/>
  <c r="P62" i="33"/>
  <c r="R62" i="33" s="1"/>
  <c r="P58" i="33"/>
  <c r="P54" i="33"/>
  <c r="R54" i="33" s="1"/>
  <c r="P50" i="33"/>
  <c r="R50" i="33" s="1"/>
  <c r="P46" i="33"/>
  <c r="R46" i="33" s="1"/>
  <c r="P42" i="33"/>
  <c r="P38" i="33"/>
  <c r="R38" i="33" s="1"/>
  <c r="P34" i="33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R79" i="33" s="1"/>
  <c r="P75" i="33"/>
  <c r="P71" i="33"/>
  <c r="R71" i="33" s="1"/>
  <c r="P67" i="33"/>
  <c r="R67" i="33" s="1"/>
  <c r="P63" i="33"/>
  <c r="P59" i="33"/>
  <c r="R59" i="33" s="1"/>
  <c r="P92" i="33"/>
  <c r="R92" i="33" s="1"/>
  <c r="P88" i="33"/>
  <c r="R88" i="33" s="1"/>
  <c r="P84" i="33"/>
  <c r="P80" i="33"/>
  <c r="R80" i="33" s="1"/>
  <c r="P76" i="33"/>
  <c r="R76" i="33" s="1"/>
  <c r="P72" i="33"/>
  <c r="P68" i="33"/>
  <c r="R68" i="33" s="1"/>
  <c r="P64" i="33"/>
  <c r="P60" i="33"/>
  <c r="P56" i="33"/>
  <c r="R56" i="33" s="1"/>
  <c r="P52" i="33"/>
  <c r="R52" i="33" s="1"/>
  <c r="P48" i="33"/>
  <c r="R48" i="33" s="1"/>
  <c r="P44" i="33"/>
  <c r="R13" i="33"/>
  <c r="X25" i="33"/>
  <c r="R37" i="33"/>
  <c r="R64" i="33"/>
  <c r="R89" i="33"/>
  <c r="X97" i="33"/>
  <c r="X10" i="33"/>
  <c r="X22" i="33"/>
  <c r="P24" i="33"/>
  <c r="R24" i="33" s="1"/>
  <c r="P39" i="33"/>
  <c r="R39" i="33" s="1"/>
  <c r="R60" i="33"/>
  <c r="R83" i="33"/>
  <c r="X93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81" i="33"/>
  <c r="X89" i="33"/>
  <c r="P9" i="33"/>
  <c r="R9" i="33" s="1"/>
  <c r="P21" i="33"/>
  <c r="R21" i="33" s="1"/>
  <c r="P36" i="33"/>
  <c r="R36" i="33" s="1"/>
  <c r="P41" i="33"/>
  <c r="R41" i="33" s="1"/>
  <c r="R75" i="33"/>
  <c r="X85" i="33"/>
  <c r="P31" i="33"/>
  <c r="R31" i="33" s="1"/>
  <c r="X34" i="33"/>
  <c r="P43" i="33"/>
  <c r="R43" i="33" s="1"/>
  <c r="P45" i="33"/>
  <c r="R45" i="33" s="1"/>
  <c r="R73" i="33"/>
  <c r="X81" i="33"/>
  <c r="X6" i="33"/>
  <c r="X18" i="33"/>
  <c r="X29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R63" i="33"/>
  <c r="R65" i="33"/>
  <c r="X73" i="33"/>
  <c r="R90" i="33"/>
  <c r="X121" i="33"/>
  <c r="P17" i="33"/>
  <c r="R17" i="33" s="1"/>
  <c r="P33" i="33"/>
  <c r="R33" i="33" s="1"/>
  <c r="P40" i="33"/>
  <c r="R40" i="33" s="1"/>
  <c r="X45" i="33"/>
  <c r="P55" i="33"/>
  <c r="R55" i="33" s="1"/>
  <c r="P57" i="33"/>
  <c r="R57" i="33" s="1"/>
  <c r="R61" i="33"/>
  <c r="X69" i="33"/>
  <c r="R84" i="33"/>
  <c r="R86" i="33"/>
  <c r="X117" i="33"/>
  <c r="X38" i="33"/>
  <c r="X49" i="33"/>
  <c r="X65" i="33"/>
  <c r="R82" i="33"/>
  <c r="X113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R83" i="32" s="1"/>
  <c r="X87" i="32"/>
  <c r="X111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R51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95" i="32"/>
  <c r="R95" i="32" s="1"/>
  <c r="P91" i="32"/>
  <c r="R91" i="32" s="1"/>
  <c r="P87" i="32"/>
  <c r="R87" i="32" s="1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97" i="32"/>
  <c r="R97" i="32" s="1"/>
  <c r="P93" i="32"/>
  <c r="R93" i="32" s="1"/>
  <c r="P89" i="32"/>
  <c r="R89" i="32" s="1"/>
  <c r="P85" i="32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5" i="32"/>
  <c r="R23" i="31"/>
  <c r="R47" i="31"/>
  <c r="X93" i="31"/>
  <c r="X117" i="31"/>
  <c r="R9" i="31"/>
  <c r="R53" i="31"/>
  <c r="X109" i="31"/>
  <c r="X133" i="31"/>
  <c r="R13" i="31"/>
  <c r="R33" i="31"/>
  <c r="P55" i="31"/>
  <c r="R55" i="31" s="1"/>
  <c r="X81" i="31"/>
  <c r="X105" i="31"/>
  <c r="X129" i="31"/>
  <c r="R37" i="31"/>
  <c r="X77" i="31"/>
  <c r="X101" i="31"/>
  <c r="X125" i="31"/>
  <c r="X73" i="31"/>
  <c r="X97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67" i="31"/>
  <c r="R91" i="31"/>
  <c r="R104" i="31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209" i="29"/>
  <c r="P205" i="29"/>
  <c r="R205" i="29" s="1"/>
  <c r="P201" i="29"/>
  <c r="R201" i="29" s="1"/>
  <c r="P197" i="29"/>
  <c r="R197" i="29" s="1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48" i="29"/>
  <c r="P207" i="29"/>
  <c r="P203" i="29"/>
  <c r="R203" i="29" s="1"/>
  <c r="P199" i="29"/>
  <c r="X220" i="29"/>
  <c r="P206" i="29"/>
  <c r="R206" i="29" s="1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P204" i="29"/>
  <c r="R204" i="29" s="1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P186" i="29"/>
  <c r="X184" i="29"/>
  <c r="P183" i="29"/>
  <c r="X181" i="29"/>
  <c r="P141" i="29"/>
  <c r="R141" i="29" s="1"/>
  <c r="P137" i="29"/>
  <c r="P133" i="29"/>
  <c r="R133" i="29" s="1"/>
  <c r="P129" i="29"/>
  <c r="P125" i="29"/>
  <c r="R125" i="29" s="1"/>
  <c r="P121" i="29"/>
  <c r="P117" i="29"/>
  <c r="P113" i="29"/>
  <c r="P109" i="29"/>
  <c r="P105" i="29"/>
  <c r="P101" i="29"/>
  <c r="P97" i="29"/>
  <c r="R97" i="29" s="1"/>
  <c r="P93" i="29"/>
  <c r="R93" i="29" s="1"/>
  <c r="P89" i="29"/>
  <c r="R89" i="29" s="1"/>
  <c r="P85" i="29"/>
  <c r="R85" i="29" s="1"/>
  <c r="P81" i="29"/>
  <c r="P77" i="29"/>
  <c r="R77" i="29" s="1"/>
  <c r="P73" i="29"/>
  <c r="P69" i="29"/>
  <c r="P65" i="29"/>
  <c r="R65" i="29" s="1"/>
  <c r="P61" i="29"/>
  <c r="P57" i="29"/>
  <c r="P53" i="29"/>
  <c r="P49" i="29"/>
  <c r="R49" i="29" s="1"/>
  <c r="P45" i="29"/>
  <c r="R45" i="29" s="1"/>
  <c r="P41" i="29"/>
  <c r="R41" i="29" s="1"/>
  <c r="P37" i="29"/>
  <c r="R37" i="29" s="1"/>
  <c r="P33" i="29"/>
  <c r="P29" i="29"/>
  <c r="R29" i="29" s="1"/>
  <c r="X200" i="29"/>
  <c r="P192" i="29"/>
  <c r="X187" i="29"/>
  <c r="P172" i="29"/>
  <c r="P160" i="29"/>
  <c r="P148" i="29"/>
  <c r="X212" i="29"/>
  <c r="P202" i="29"/>
  <c r="R202" i="29" s="1"/>
  <c r="P178" i="29"/>
  <c r="X176" i="29"/>
  <c r="P175" i="29"/>
  <c r="R175" i="29" s="1"/>
  <c r="X167" i="29"/>
  <c r="P166" i="29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47" i="29"/>
  <c r="X243" i="29"/>
  <c r="X239" i="29"/>
  <c r="X235" i="29"/>
  <c r="X231" i="29"/>
  <c r="X227" i="29"/>
  <c r="X223" i="29"/>
  <c r="P200" i="29"/>
  <c r="P184" i="29"/>
  <c r="R184" i="29" s="1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R130" i="29" s="1"/>
  <c r="P126" i="29"/>
  <c r="R126" i="29" s="1"/>
  <c r="P122" i="29"/>
  <c r="R122" i="29" s="1"/>
  <c r="P118" i="29"/>
  <c r="P114" i="29"/>
  <c r="R114" i="29" s="1"/>
  <c r="P110" i="29"/>
  <c r="P106" i="29"/>
  <c r="R106" i="29" s="1"/>
  <c r="P102" i="29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P58" i="29"/>
  <c r="R58" i="29" s="1"/>
  <c r="P54" i="29"/>
  <c r="P50" i="29"/>
  <c r="R50" i="29" s="1"/>
  <c r="P46" i="29"/>
  <c r="P42" i="29"/>
  <c r="R42" i="29" s="1"/>
  <c r="P38" i="29"/>
  <c r="R38" i="29" s="1"/>
  <c r="P34" i="29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51" i="29"/>
  <c r="X219" i="29"/>
  <c r="X203" i="29"/>
  <c r="P195" i="29"/>
  <c r="R195" i="29" s="1"/>
  <c r="X208" i="29"/>
  <c r="X196" i="29"/>
  <c r="P190" i="29"/>
  <c r="X188" i="29"/>
  <c r="P187" i="29"/>
  <c r="R187" i="29" s="1"/>
  <c r="X185" i="29"/>
  <c r="P176" i="29"/>
  <c r="R176" i="29" s="1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P198" i="29"/>
  <c r="R198" i="29" s="1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R115" i="29" s="1"/>
  <c r="P111" i="29"/>
  <c r="P107" i="29"/>
  <c r="R107" i="29" s="1"/>
  <c r="P103" i="29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P71" i="29"/>
  <c r="R71" i="29" s="1"/>
  <c r="P67" i="29"/>
  <c r="R67" i="29" s="1"/>
  <c r="P63" i="29"/>
  <c r="P59" i="29"/>
  <c r="R59" i="29" s="1"/>
  <c r="P55" i="29"/>
  <c r="P51" i="29"/>
  <c r="R51" i="29" s="1"/>
  <c r="P47" i="29"/>
  <c r="R47" i="29" s="1"/>
  <c r="P43" i="29"/>
  <c r="R43" i="29" s="1"/>
  <c r="P39" i="29"/>
  <c r="R39" i="29" s="1"/>
  <c r="P35" i="29"/>
  <c r="P31" i="29"/>
  <c r="R31" i="29" s="1"/>
  <c r="P210" i="29"/>
  <c r="P208" i="29"/>
  <c r="R208" i="29" s="1"/>
  <c r="P196" i="29"/>
  <c r="R196" i="29" s="1"/>
  <c r="P182" i="29"/>
  <c r="R182" i="29" s="1"/>
  <c r="X180" i="29"/>
  <c r="P179" i="29"/>
  <c r="R179" i="29" s="1"/>
  <c r="X177" i="29"/>
  <c r="X165" i="29"/>
  <c r="X153" i="29"/>
  <c r="P143" i="29"/>
  <c r="R143" i="29" s="1"/>
  <c r="X244" i="29"/>
  <c r="X240" i="29"/>
  <c r="X236" i="29"/>
  <c r="X232" i="29"/>
  <c r="X228" i="29"/>
  <c r="X224" i="29"/>
  <c r="X211" i="29"/>
  <c r="X204" i="29"/>
  <c r="P168" i="29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P116" i="29"/>
  <c r="R116" i="29" s="1"/>
  <c r="P112" i="29"/>
  <c r="P108" i="29"/>
  <c r="R108" i="29" s="1"/>
  <c r="P104" i="29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P72" i="29"/>
  <c r="R72" i="29" s="1"/>
  <c r="P68" i="29"/>
  <c r="R68" i="29" s="1"/>
  <c r="P64" i="29"/>
  <c r="P60" i="29"/>
  <c r="R60" i="29" s="1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27" i="29" s="1"/>
  <c r="R53" i="29"/>
  <c r="R55" i="29"/>
  <c r="X61" i="29"/>
  <c r="R101" i="29"/>
  <c r="R103" i="29"/>
  <c r="X109" i="29"/>
  <c r="R185" i="29"/>
  <c r="R74" i="29"/>
  <c r="R166" i="29"/>
  <c r="R168" i="29"/>
  <c r="R183" i="29"/>
  <c r="R9" i="29"/>
  <c r="R17" i="29"/>
  <c r="X20" i="29"/>
  <c r="X25" i="29"/>
  <c r="X53" i="29"/>
  <c r="X101" i="29"/>
  <c r="R118" i="29"/>
  <c r="R120" i="29"/>
  <c r="R164" i="29"/>
  <c r="R181" i="29"/>
  <c r="R35" i="29"/>
  <c r="X29" i="29"/>
  <c r="X33" i="29"/>
  <c r="X37" i="29"/>
  <c r="X41" i="29"/>
  <c r="X45" i="29"/>
  <c r="X49" i="29"/>
  <c r="X97" i="29"/>
  <c r="R137" i="29"/>
  <c r="X183" i="29"/>
  <c r="R194" i="29"/>
  <c r="R33" i="29"/>
  <c r="X9" i="29"/>
  <c r="P11" i="29"/>
  <c r="R11" i="29" s="1"/>
  <c r="X17" i="29"/>
  <c r="P19" i="29"/>
  <c r="R19" i="29" s="1"/>
  <c r="R62" i="29"/>
  <c r="R64" i="29"/>
  <c r="X93" i="29"/>
  <c r="R110" i="29"/>
  <c r="R112" i="29"/>
  <c r="X141" i="29"/>
  <c r="R190" i="29"/>
  <c r="R207" i="29"/>
  <c r="R76" i="29"/>
  <c r="X6" i="29"/>
  <c r="X14" i="29"/>
  <c r="X22" i="29"/>
  <c r="R24" i="29"/>
  <c r="R81" i="29"/>
  <c r="X89" i="29"/>
  <c r="R129" i="29"/>
  <c r="R131" i="29"/>
  <c r="X137" i="29"/>
  <c r="R152" i="29"/>
  <c r="R186" i="29"/>
  <c r="P188" i="29"/>
  <c r="R188" i="29" s="1"/>
  <c r="R54" i="29"/>
  <c r="R56" i="29"/>
  <c r="X85" i="29"/>
  <c r="R102" i="29"/>
  <c r="R104" i="29"/>
  <c r="X133" i="29"/>
  <c r="R34" i="29"/>
  <c r="R46" i="29"/>
  <c r="R52" i="29"/>
  <c r="R73" i="29"/>
  <c r="R75" i="29"/>
  <c r="X81" i="29"/>
  <c r="R121" i="29"/>
  <c r="X129" i="29"/>
  <c r="R167" i="29"/>
  <c r="R199" i="29"/>
  <c r="R210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X73" i="29"/>
  <c r="R113" i="29"/>
  <c r="X121" i="29"/>
  <c r="R180" i="29"/>
  <c r="X199" i="29"/>
  <c r="P7" i="29"/>
  <c r="R7" i="29" s="1"/>
  <c r="X13" i="29"/>
  <c r="P15" i="29"/>
  <c r="R15" i="29" s="1"/>
  <c r="X21" i="29"/>
  <c r="P23" i="29"/>
  <c r="R23" i="29" s="1"/>
  <c r="R61" i="29"/>
  <c r="R63" i="29"/>
  <c r="X69" i="29"/>
  <c r="R109" i="29"/>
  <c r="R111" i="29"/>
  <c r="X117" i="29"/>
  <c r="X10" i="29"/>
  <c r="X18" i="29"/>
  <c r="R25" i="29"/>
  <c r="R57" i="29"/>
  <c r="X65" i="29"/>
  <c r="R82" i="29"/>
  <c r="R105" i="29"/>
  <c r="X113" i="29"/>
  <c r="R189" i="29"/>
  <c r="R200" i="29"/>
  <c r="R178" i="29"/>
  <c r="R209" i="29"/>
  <c r="R148" i="29"/>
  <c r="R160" i="29"/>
  <c r="R172" i="29"/>
  <c r="R192" i="29"/>
  <c r="P166" i="1"/>
  <c r="R166" i="1" s="1"/>
  <c r="X222" i="1"/>
  <c r="X216" i="1"/>
  <c r="P209" i="1"/>
  <c r="X210" i="1"/>
  <c r="P190" i="1"/>
  <c r="X101" i="1"/>
  <c r="P16" i="1"/>
  <c r="R16" i="1" s="1"/>
  <c r="X204" i="1"/>
  <c r="X179" i="1"/>
  <c r="X147" i="1"/>
  <c r="X140" i="1"/>
  <c r="P204" i="1"/>
  <c r="R204" i="1" s="1"/>
  <c r="X61" i="1"/>
  <c r="P195" i="1"/>
  <c r="R195" i="1" s="1"/>
  <c r="X22" i="1"/>
  <c r="P171" i="1"/>
  <c r="R171" i="1" s="1"/>
  <c r="X25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246" i="1"/>
  <c r="X173" i="1"/>
  <c r="X94" i="1"/>
  <c r="X16" i="1"/>
  <c r="X240" i="1"/>
  <c r="X166" i="1"/>
  <c r="X88" i="1"/>
  <c r="X9" i="1"/>
  <c r="X234" i="1"/>
  <c r="X160" i="1"/>
  <c r="X81" i="1"/>
  <c r="X228" i="1"/>
  <c r="X153" i="1"/>
  <c r="X75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185" i="1"/>
  <c r="R185" i="1" s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90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01" i="1"/>
  <c r="R201" i="1" s="1"/>
  <c r="P196" i="1"/>
  <c r="R196" i="1" s="1"/>
  <c r="P177" i="1"/>
  <c r="R177" i="1" s="1"/>
  <c r="P172" i="1"/>
  <c r="R172" i="1" s="1"/>
  <c r="P210" i="1"/>
  <c r="R210" i="1" s="1"/>
  <c r="P191" i="1"/>
  <c r="R191" i="1" s="1"/>
  <c r="P186" i="1"/>
  <c r="R186" i="1" s="1"/>
  <c r="P167" i="1"/>
  <c r="R167" i="1" s="1"/>
  <c r="P205" i="1"/>
  <c r="R205" i="1" s="1"/>
  <c r="P200" i="1"/>
  <c r="R200" i="1" s="1"/>
  <c r="P181" i="1"/>
  <c r="R181" i="1" s="1"/>
  <c r="P176" i="1"/>
  <c r="R176" i="1" s="1"/>
  <c r="P199" i="1"/>
  <c r="R199" i="1" s="1"/>
  <c r="P194" i="1"/>
  <c r="R194" i="1" s="1"/>
  <c r="P175" i="1"/>
  <c r="R175" i="1" s="1"/>
  <c r="P170" i="1"/>
  <c r="R170" i="1" s="1"/>
  <c r="P213" i="1"/>
  <c r="R213" i="1" s="1"/>
  <c r="P208" i="1"/>
  <c r="R208" i="1" s="1"/>
  <c r="P189" i="1"/>
  <c r="R189" i="1" s="1"/>
  <c r="P184" i="1"/>
  <c r="R184" i="1" s="1"/>
  <c r="P165" i="1"/>
  <c r="R165" i="1" s="1"/>
  <c r="P203" i="1"/>
  <c r="R203" i="1" s="1"/>
  <c r="P198" i="1"/>
  <c r="R198" i="1" s="1"/>
  <c r="P179" i="1"/>
  <c r="R179" i="1" s="1"/>
  <c r="P174" i="1"/>
  <c r="R174" i="1" s="1"/>
  <c r="P212" i="1"/>
  <c r="R212" i="1" s="1"/>
  <c r="P193" i="1"/>
  <c r="R193" i="1" s="1"/>
  <c r="P188" i="1"/>
  <c r="R188" i="1" s="1"/>
  <c r="P169" i="1"/>
  <c r="R169" i="1" s="1"/>
  <c r="P164" i="1"/>
  <c r="R164" i="1" s="1"/>
  <c r="P207" i="1"/>
  <c r="R207" i="1" s="1"/>
  <c r="P202" i="1"/>
  <c r="R202" i="1" s="1"/>
  <c r="P183" i="1"/>
  <c r="R183" i="1" s="1"/>
  <c r="P178" i="1"/>
  <c r="R178" i="1" s="1"/>
  <c r="P197" i="1"/>
  <c r="R197" i="1" s="1"/>
  <c r="P192" i="1"/>
  <c r="R192" i="1" s="1"/>
  <c r="P173" i="1"/>
  <c r="R173" i="1" s="1"/>
  <c r="P168" i="1"/>
  <c r="R168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AA99" i="1" l="1"/>
  <c r="AB99" i="1"/>
  <c r="AC99" i="1" s="1"/>
  <c r="AB100" i="1"/>
  <c r="AA100" i="1"/>
  <c r="AA173" i="1"/>
  <c r="AB173" i="1"/>
  <c r="AA31" i="1"/>
  <c r="AC31" i="1" s="1"/>
  <c r="AB31" i="1"/>
  <c r="AA19" i="1"/>
  <c r="AC19" i="1" s="1"/>
  <c r="AB19" i="1"/>
  <c r="AA38" i="1"/>
  <c r="AB38" i="1"/>
  <c r="AB110" i="1"/>
  <c r="AA110" i="1"/>
  <c r="AA182" i="1"/>
  <c r="AB182" i="1"/>
  <c r="AA33" i="1"/>
  <c r="AC33" i="1"/>
  <c r="AB33" i="1"/>
  <c r="AA27" i="1"/>
  <c r="AC27" i="1" s="1"/>
  <c r="AB27" i="1"/>
  <c r="AB171" i="1"/>
  <c r="AA171" i="1"/>
  <c r="AA163" i="1"/>
  <c r="AB163" i="1"/>
  <c r="AA113" i="1"/>
  <c r="AB113" i="1"/>
  <c r="AA185" i="1"/>
  <c r="AB185" i="1"/>
  <c r="AA30" i="1"/>
  <c r="AB30" i="1"/>
  <c r="AA102" i="1"/>
  <c r="AB102" i="1"/>
  <c r="AA174" i="1"/>
  <c r="AB174" i="1"/>
  <c r="AA103" i="1"/>
  <c r="AB103" i="1"/>
  <c r="AC103" i="1" s="1"/>
  <c r="AB44" i="1"/>
  <c r="AA44" i="1"/>
  <c r="AA188" i="1"/>
  <c r="AB188" i="1"/>
  <c r="AA165" i="1"/>
  <c r="AB165" i="1"/>
  <c r="AC165" i="1" s="1"/>
  <c r="AB58" i="1"/>
  <c r="AA58" i="1"/>
  <c r="AB202" i="1"/>
  <c r="AA202" i="1"/>
  <c r="AA47" i="1"/>
  <c r="AB47" i="1"/>
  <c r="AC47" i="1" s="1"/>
  <c r="AA119" i="1"/>
  <c r="AB119" i="1"/>
  <c r="AA191" i="1"/>
  <c r="AB191" i="1"/>
  <c r="AA108" i="1"/>
  <c r="AB108" i="1"/>
  <c r="AA180" i="1"/>
  <c r="AB180" i="1"/>
  <c r="AA55" i="1"/>
  <c r="AB55" i="1"/>
  <c r="AB172" i="1"/>
  <c r="AA172" i="1"/>
  <c r="AA168" i="1"/>
  <c r="AB168" i="1"/>
  <c r="AA25" i="1"/>
  <c r="AC25" i="1" s="1"/>
  <c r="AB25" i="1"/>
  <c r="AA97" i="1"/>
  <c r="AB97" i="1"/>
  <c r="AA169" i="1"/>
  <c r="AB169" i="1"/>
  <c r="AA122" i="1"/>
  <c r="AB122" i="1"/>
  <c r="AA194" i="1"/>
  <c r="AB194" i="1"/>
  <c r="AA151" i="1"/>
  <c r="AB151" i="1"/>
  <c r="AA40" i="1"/>
  <c r="AB40" i="1"/>
  <c r="AC40" i="1" s="1"/>
  <c r="AB112" i="1"/>
  <c r="AA112" i="1"/>
  <c r="AA184" i="1"/>
  <c r="AB184" i="1"/>
  <c r="AA41" i="1"/>
  <c r="AB41" i="1"/>
  <c r="AC41" i="1" s="1"/>
  <c r="AB79" i="1"/>
  <c r="AA79" i="1"/>
  <c r="AA42" i="1"/>
  <c r="AB42" i="1"/>
  <c r="AC42" i="1" s="1"/>
  <c r="AA116" i="1"/>
  <c r="AB116" i="1"/>
  <c r="AB130" i="1"/>
  <c r="AA130" i="1"/>
  <c r="AA36" i="1"/>
  <c r="AC36" i="1" s="1"/>
  <c r="AB36" i="1"/>
  <c r="AA91" i="1"/>
  <c r="AB91" i="1"/>
  <c r="AA157" i="1"/>
  <c r="AB157" i="1"/>
  <c r="AA96" i="1"/>
  <c r="AB96" i="1"/>
  <c r="AA37" i="1"/>
  <c r="AB37" i="1"/>
  <c r="AA109" i="1"/>
  <c r="AB109" i="1"/>
  <c r="AC109" i="1" s="1"/>
  <c r="AA181" i="1"/>
  <c r="AB181" i="1"/>
  <c r="AC181" i="1" s="1"/>
  <c r="AA127" i="1"/>
  <c r="AB127" i="1"/>
  <c r="AC127" i="1" s="1"/>
  <c r="AA50" i="1"/>
  <c r="AB50" i="1"/>
  <c r="AA57" i="1"/>
  <c r="AB57" i="1"/>
  <c r="AB39" i="1"/>
  <c r="AA39" i="1"/>
  <c r="AA111" i="1"/>
  <c r="AB111" i="1"/>
  <c r="AA183" i="1"/>
  <c r="AB183" i="1"/>
  <c r="AC183" i="1" s="1"/>
  <c r="AA9" i="1"/>
  <c r="AC9" i="1" s="1"/>
  <c r="AB9" i="1"/>
  <c r="AA125" i="1"/>
  <c r="AB125" i="1"/>
  <c r="AA114" i="1"/>
  <c r="AB114" i="1"/>
  <c r="AA186" i="1"/>
  <c r="AB186" i="1"/>
  <c r="AA199" i="1"/>
  <c r="AB199" i="1"/>
  <c r="AA56" i="1"/>
  <c r="AB56" i="1"/>
  <c r="AA128" i="1"/>
  <c r="AB128" i="1"/>
  <c r="AB200" i="1"/>
  <c r="AC200" i="1" s="1"/>
  <c r="AA200" i="1"/>
  <c r="AA201" i="1"/>
  <c r="AB201" i="1"/>
  <c r="AB142" i="1"/>
  <c r="AA142" i="1"/>
  <c r="AB131" i="1"/>
  <c r="AC131" i="1" s="1"/>
  <c r="AA131" i="1"/>
  <c r="AA48" i="1"/>
  <c r="AB48" i="1"/>
  <c r="AA192" i="1"/>
  <c r="AB192" i="1"/>
  <c r="AC28" i="1"/>
  <c r="AB28" i="1"/>
  <c r="AA28" i="1"/>
  <c r="AA93" i="1"/>
  <c r="AB93" i="1"/>
  <c r="AA35" i="1"/>
  <c r="AB35" i="1"/>
  <c r="AC35" i="1"/>
  <c r="AA107" i="1"/>
  <c r="AB107" i="1"/>
  <c r="AC107" i="1" s="1"/>
  <c r="AB179" i="1"/>
  <c r="AA179" i="1"/>
  <c r="AA43" i="1"/>
  <c r="AB43" i="1"/>
  <c r="AC43" i="1" s="1"/>
  <c r="AA206" i="1"/>
  <c r="AB206" i="1"/>
  <c r="AB51" i="1"/>
  <c r="AA51" i="1"/>
  <c r="AB195" i="1"/>
  <c r="AA195" i="1"/>
  <c r="AA21" i="1"/>
  <c r="AB21" i="1"/>
  <c r="AB52" i="1"/>
  <c r="AA52" i="1"/>
  <c r="AB124" i="1"/>
  <c r="AA124" i="1"/>
  <c r="AC124" i="1" s="1"/>
  <c r="AB196" i="1"/>
  <c r="AA196" i="1"/>
  <c r="AA53" i="1"/>
  <c r="AB53" i="1"/>
  <c r="AC53" i="1" s="1"/>
  <c r="AA197" i="1"/>
  <c r="AB197" i="1"/>
  <c r="AA175" i="1"/>
  <c r="AB175" i="1"/>
  <c r="AC175" i="1" s="1"/>
  <c r="AA126" i="1"/>
  <c r="AB126" i="1"/>
  <c r="AB70" i="1"/>
  <c r="AA70" i="1"/>
  <c r="AC70" i="1" s="1"/>
  <c r="AA59" i="1"/>
  <c r="AB59" i="1"/>
  <c r="AB203" i="1"/>
  <c r="AA203" i="1"/>
  <c r="AA120" i="1"/>
  <c r="AB120" i="1"/>
  <c r="AA139" i="1"/>
  <c r="AB139" i="1"/>
  <c r="AB136" i="1"/>
  <c r="AA136" i="1"/>
  <c r="AA65" i="1"/>
  <c r="AB65" i="1"/>
  <c r="AA209" i="1"/>
  <c r="AB209" i="1"/>
  <c r="AA54" i="1"/>
  <c r="AB54" i="1"/>
  <c r="AA129" i="1"/>
  <c r="AB129" i="1"/>
  <c r="AA10" i="1"/>
  <c r="AC10" i="1" s="1"/>
  <c r="AB10" i="1"/>
  <c r="AA49" i="1"/>
  <c r="AB49" i="1"/>
  <c r="AA121" i="1"/>
  <c r="AB121" i="1"/>
  <c r="AA193" i="1"/>
  <c r="AB193" i="1"/>
  <c r="AA141" i="1"/>
  <c r="AB141" i="1"/>
  <c r="AB146" i="1"/>
  <c r="AC146" i="1" s="1"/>
  <c r="AA146" i="1"/>
  <c r="AA153" i="1"/>
  <c r="AB153" i="1"/>
  <c r="AB64" i="1"/>
  <c r="AC64" i="1" s="1"/>
  <c r="AA64" i="1"/>
  <c r="AB208" i="1"/>
  <c r="AC208" i="1" s="1"/>
  <c r="AA208" i="1"/>
  <c r="AA66" i="1"/>
  <c r="AB66" i="1"/>
  <c r="AA154" i="1"/>
  <c r="AB154" i="1"/>
  <c r="AA60" i="1"/>
  <c r="AB60" i="1"/>
  <c r="AA204" i="1"/>
  <c r="AA187" i="1"/>
  <c r="AB187" i="1"/>
  <c r="AB62" i="1"/>
  <c r="AA62" i="1"/>
  <c r="AA61" i="1"/>
  <c r="AB61" i="1"/>
  <c r="AC61" i="1" s="1"/>
  <c r="AA205" i="1"/>
  <c r="AB205" i="1"/>
  <c r="AB74" i="1"/>
  <c r="AA74" i="1"/>
  <c r="AA63" i="1"/>
  <c r="AB63" i="1"/>
  <c r="AC63" i="1" s="1"/>
  <c r="AA135" i="1"/>
  <c r="AB135" i="1"/>
  <c r="AC135" i="1" s="1"/>
  <c r="AB207" i="1"/>
  <c r="AC207" i="1" s="1"/>
  <c r="AA207" i="1"/>
  <c r="AA177" i="1"/>
  <c r="AB177" i="1"/>
  <c r="AA81" i="1"/>
  <c r="AB81" i="1"/>
  <c r="AA138" i="1"/>
  <c r="AB138" i="1"/>
  <c r="AA210" i="1"/>
  <c r="AB210" i="1"/>
  <c r="AA8" i="1"/>
  <c r="AC8" i="1" s="1"/>
  <c r="AB8" i="1"/>
  <c r="AA80" i="1"/>
  <c r="AB80" i="1"/>
  <c r="AC80" i="1" s="1"/>
  <c r="AB152" i="1"/>
  <c r="AA152" i="1"/>
  <c r="AA94" i="1"/>
  <c r="AB94" i="1"/>
  <c r="AA166" i="1"/>
  <c r="AB166" i="1"/>
  <c r="AA72" i="1"/>
  <c r="AB72" i="1"/>
  <c r="AB134" i="1"/>
  <c r="AA134" i="1"/>
  <c r="AA137" i="1"/>
  <c r="AB137" i="1"/>
  <c r="AC137" i="1" s="1"/>
  <c r="AB140" i="1"/>
  <c r="AA140" i="1"/>
  <c r="AA71" i="1"/>
  <c r="AB71" i="1"/>
  <c r="AA133" i="1"/>
  <c r="AB133" i="1"/>
  <c r="AB14" i="1"/>
  <c r="AA14" i="1"/>
  <c r="AC14" i="1" s="1"/>
  <c r="AA189" i="1"/>
  <c r="AB189" i="1"/>
  <c r="AA75" i="1"/>
  <c r="AB75" i="1"/>
  <c r="AB76" i="1"/>
  <c r="AA76" i="1"/>
  <c r="AB148" i="1"/>
  <c r="AC148" i="1" s="1"/>
  <c r="AA148" i="1"/>
  <c r="AA77" i="1"/>
  <c r="AB77" i="1"/>
  <c r="AA149" i="1"/>
  <c r="AB149" i="1"/>
  <c r="AA22" i="1"/>
  <c r="AC22" i="1" s="1"/>
  <c r="AB22" i="1"/>
  <c r="AA11" i="1"/>
  <c r="AC11" i="1" s="1"/>
  <c r="AB11" i="1"/>
  <c r="AA83" i="1"/>
  <c r="AB83" i="1"/>
  <c r="AA155" i="1"/>
  <c r="AB155" i="1"/>
  <c r="AA144" i="1"/>
  <c r="AB144" i="1"/>
  <c r="AA123" i="1"/>
  <c r="AB123" i="1"/>
  <c r="AA105" i="1"/>
  <c r="AB105" i="1"/>
  <c r="AA198" i="1"/>
  <c r="AB198" i="1"/>
  <c r="AC198" i="1" s="1"/>
  <c r="AA68" i="1"/>
  <c r="AB68" i="1"/>
  <c r="AB82" i="1"/>
  <c r="AA82" i="1"/>
  <c r="AA143" i="1"/>
  <c r="AB143" i="1"/>
  <c r="AA132" i="1"/>
  <c r="AB132" i="1"/>
  <c r="AB86" i="1"/>
  <c r="AA86" i="1"/>
  <c r="AB158" i="1"/>
  <c r="AA158" i="1"/>
  <c r="AA147" i="1"/>
  <c r="AB147" i="1"/>
  <c r="AA161" i="1"/>
  <c r="AB161" i="1"/>
  <c r="AA78" i="1"/>
  <c r="AB78" i="1"/>
  <c r="AA150" i="1"/>
  <c r="AB150" i="1"/>
  <c r="AA20" i="1"/>
  <c r="AC20" i="1" s="1"/>
  <c r="AB20" i="1"/>
  <c r="AA92" i="1"/>
  <c r="AB92" i="1"/>
  <c r="AA45" i="1"/>
  <c r="AB45" i="1"/>
  <c r="AB34" i="1"/>
  <c r="AA34" i="1"/>
  <c r="AC34" i="1" s="1"/>
  <c r="AA95" i="1"/>
  <c r="AB95" i="1"/>
  <c r="AB167" i="1"/>
  <c r="AA167" i="1"/>
  <c r="AA156" i="1"/>
  <c r="AB156" i="1"/>
  <c r="AC156" i="1" s="1"/>
  <c r="AA117" i="1"/>
  <c r="AB117" i="1"/>
  <c r="AA73" i="1"/>
  <c r="AB73" i="1"/>
  <c r="AC73" i="1" s="1"/>
  <c r="AA145" i="1"/>
  <c r="AB145" i="1"/>
  <c r="AA170" i="1"/>
  <c r="AB170" i="1"/>
  <c r="AA115" i="1"/>
  <c r="AB115" i="1"/>
  <c r="AC115" i="1" s="1"/>
  <c r="AB16" i="1"/>
  <c r="AA16" i="1"/>
  <c r="AC16" i="1" s="1"/>
  <c r="AB88" i="1"/>
  <c r="AC88" i="1" s="1"/>
  <c r="AA88" i="1"/>
  <c r="AA160" i="1"/>
  <c r="AB160" i="1"/>
  <c r="AA17" i="1"/>
  <c r="AC17" i="1" s="1"/>
  <c r="AB17" i="1"/>
  <c r="AA89" i="1"/>
  <c r="AB89" i="1"/>
  <c r="AC89" i="1" s="1"/>
  <c r="AA90" i="1"/>
  <c r="AB90" i="1"/>
  <c r="AC90" i="1" s="1"/>
  <c r="AA162" i="1"/>
  <c r="AB162" i="1"/>
  <c r="AB164" i="1"/>
  <c r="AA164" i="1"/>
  <c r="AA106" i="1"/>
  <c r="AB106" i="1"/>
  <c r="AB178" i="1"/>
  <c r="AA178" i="1"/>
  <c r="AA23" i="1"/>
  <c r="AC23" i="1" s="1"/>
  <c r="AB23" i="1"/>
  <c r="AA12" i="1"/>
  <c r="AC12" i="1" s="1"/>
  <c r="AB12" i="1"/>
  <c r="AA84" i="1"/>
  <c r="AB84" i="1"/>
  <c r="AA69" i="1"/>
  <c r="AB69" i="1"/>
  <c r="AC69" i="1" s="1"/>
  <c r="AA13" i="1"/>
  <c r="AC13" i="1" s="1"/>
  <c r="AB13" i="1"/>
  <c r="AA85" i="1"/>
  <c r="AB85" i="1"/>
  <c r="AA26" i="1"/>
  <c r="AC26" i="1"/>
  <c r="AB26" i="1"/>
  <c r="AA98" i="1"/>
  <c r="AB98" i="1"/>
  <c r="AA15" i="1"/>
  <c r="AC15" i="1" s="1"/>
  <c r="AB15" i="1"/>
  <c r="AA87" i="1"/>
  <c r="AB87" i="1"/>
  <c r="AB159" i="1"/>
  <c r="AA159" i="1"/>
  <c r="AA67" i="1"/>
  <c r="AB67" i="1"/>
  <c r="AA29" i="1"/>
  <c r="AC29" i="1" s="1"/>
  <c r="AB29" i="1"/>
  <c r="AA101" i="1"/>
  <c r="AB101" i="1"/>
  <c r="AC6" i="1"/>
  <c r="AB6" i="1"/>
  <c r="AA18" i="1"/>
  <c r="AC18" i="1" s="1"/>
  <c r="AB18" i="1"/>
  <c r="AA7" i="1"/>
  <c r="AC7" i="1" s="1"/>
  <c r="AB7" i="1"/>
  <c r="AA32" i="1"/>
  <c r="AC32" i="1" s="1"/>
  <c r="AB32" i="1"/>
  <c r="AB104" i="1"/>
  <c r="AA104" i="1"/>
  <c r="AB176" i="1"/>
  <c r="AA176" i="1"/>
  <c r="AC176" i="1" s="1"/>
  <c r="AA46" i="1"/>
  <c r="AC46" i="1" s="1"/>
  <c r="AB46" i="1"/>
  <c r="AA118" i="1"/>
  <c r="AB118" i="1"/>
  <c r="AB190" i="1"/>
  <c r="AA190" i="1"/>
  <c r="AA24" i="1"/>
  <c r="AC24" i="1"/>
  <c r="AB24" i="1"/>
  <c r="AB204" i="1"/>
  <c r="AB94" i="29"/>
  <c r="AB178" i="29"/>
  <c r="AB167" i="29"/>
  <c r="AC167" i="29" s="1"/>
  <c r="AD167" i="29" s="1"/>
  <c r="AF167" i="29" s="1"/>
  <c r="AB70" i="29"/>
  <c r="AC70" i="29" s="1"/>
  <c r="AD70" i="29" s="1"/>
  <c r="AF70" i="29" s="1"/>
  <c r="AB154" i="29"/>
  <c r="AC154" i="29" s="1"/>
  <c r="AD154" i="29" s="1"/>
  <c r="AF154" i="29" s="1"/>
  <c r="AB152" i="29"/>
  <c r="AC152" i="29" s="1"/>
  <c r="AD152" i="29" s="1"/>
  <c r="AF152" i="29" s="1"/>
  <c r="AC9" i="29"/>
  <c r="AD9" i="29" s="1"/>
  <c r="AF9" i="29" s="1"/>
  <c r="AB28" i="29"/>
  <c r="AB124" i="29"/>
  <c r="AC124" i="29" s="1"/>
  <c r="AD124" i="29" s="1"/>
  <c r="AF124" i="29" s="1"/>
  <c r="AC28" i="29"/>
  <c r="AD28" i="29" s="1"/>
  <c r="AF28" i="29" s="1"/>
  <c r="AB97" i="29"/>
  <c r="AC97" i="29" s="1"/>
  <c r="AD97" i="29" s="1"/>
  <c r="AF97" i="29" s="1"/>
  <c r="AB177" i="29"/>
  <c r="AC177" i="29" s="1"/>
  <c r="AD177" i="29" s="1"/>
  <c r="AF177" i="29" s="1"/>
  <c r="AB83" i="29"/>
  <c r="AC83" i="29" s="1"/>
  <c r="AD83" i="29" s="1"/>
  <c r="AF83" i="29" s="1"/>
  <c r="AB76" i="29"/>
  <c r="AC76" i="29" s="1"/>
  <c r="AD76" i="29" s="1"/>
  <c r="AF76" i="29" s="1"/>
  <c r="AB196" i="29"/>
  <c r="AC196" i="29" s="1"/>
  <c r="AD196" i="29" s="1"/>
  <c r="AF196" i="29" s="1"/>
  <c r="AB111" i="29"/>
  <c r="AC111" i="29" s="1"/>
  <c r="AD111" i="29" s="1"/>
  <c r="AF111" i="29" s="1"/>
  <c r="AC14" i="29"/>
  <c r="AD14" i="29" s="1"/>
  <c r="AF14" i="29" s="1"/>
  <c r="AB107" i="29"/>
  <c r="AC107" i="29" s="1"/>
  <c r="AD107" i="29" s="1"/>
  <c r="AF107" i="29" s="1"/>
  <c r="AB74" i="29"/>
  <c r="AC74" i="29" s="1"/>
  <c r="AD74" i="29" s="1"/>
  <c r="AF74" i="29" s="1"/>
  <c r="AB137" i="29"/>
  <c r="AC137" i="29" s="1"/>
  <c r="AD137" i="29" s="1"/>
  <c r="AF137" i="29" s="1"/>
  <c r="AB161" i="29"/>
  <c r="AC161" i="29" s="1"/>
  <c r="AD161" i="29" s="1"/>
  <c r="AF161" i="29" s="1"/>
  <c r="AB72" i="29"/>
  <c r="AC72" i="29" s="1"/>
  <c r="AD72" i="29" s="1"/>
  <c r="AF72" i="29" s="1"/>
  <c r="AB197" i="29"/>
  <c r="AC197" i="29" s="1"/>
  <c r="AD197" i="29" s="1"/>
  <c r="AF197" i="29" s="1"/>
  <c r="AB24" i="29"/>
  <c r="AB188" i="29"/>
  <c r="AC188" i="29" s="1"/>
  <c r="AD188" i="29" s="1"/>
  <c r="AF188" i="29" s="1"/>
  <c r="AB85" i="29"/>
  <c r="AC85" i="29" s="1"/>
  <c r="AD85" i="29" s="1"/>
  <c r="AF85" i="29" s="1"/>
  <c r="AB126" i="29"/>
  <c r="AC126" i="29" s="1"/>
  <c r="AD126" i="29" s="1"/>
  <c r="AF126" i="29" s="1"/>
  <c r="AB39" i="29"/>
  <c r="AB26" i="29"/>
  <c r="AB71" i="29"/>
  <c r="AB37" i="29"/>
  <c r="AB149" i="29"/>
  <c r="AC149" i="29" s="1"/>
  <c r="AD149" i="29" s="1"/>
  <c r="AF149" i="29" s="1"/>
  <c r="AB192" i="29"/>
  <c r="AC192" i="29" s="1"/>
  <c r="AD192" i="29" s="1"/>
  <c r="AF192" i="29" s="1"/>
  <c r="AC7" i="29"/>
  <c r="AD7" i="29" s="1"/>
  <c r="AF7" i="29" s="1"/>
  <c r="AB48" i="29"/>
  <c r="AC48" i="29" s="1"/>
  <c r="AD48" i="29" s="1"/>
  <c r="AF48" i="29" s="1"/>
  <c r="AB42" i="29"/>
  <c r="AC42" i="29" s="1"/>
  <c r="AD42" i="29" s="1"/>
  <c r="AF42" i="29" s="1"/>
  <c r="AB44" i="29"/>
  <c r="AC44" i="29" s="1"/>
  <c r="AD44" i="29" s="1"/>
  <c r="AF44" i="29" s="1"/>
  <c r="AB120" i="29"/>
  <c r="AB158" i="29"/>
  <c r="AC158" i="29" s="1"/>
  <c r="AD158" i="29" s="1"/>
  <c r="AF158" i="29" s="1"/>
  <c r="AC25" i="29"/>
  <c r="AD25" i="29" s="1"/>
  <c r="AF25" i="29" s="1"/>
  <c r="AB206" i="29"/>
  <c r="AC206" i="29" s="1"/>
  <c r="AD206" i="29" s="1"/>
  <c r="AF206" i="29" s="1"/>
  <c r="AB40" i="29"/>
  <c r="AB84" i="29"/>
  <c r="AC84" i="29" s="1"/>
  <c r="AD84" i="29" s="1"/>
  <c r="AF84" i="29" s="1"/>
  <c r="AB138" i="29"/>
  <c r="AC138" i="29" s="1"/>
  <c r="AD138" i="29" s="1"/>
  <c r="AF138" i="29" s="1"/>
  <c r="AB36" i="29"/>
  <c r="AC40" i="29"/>
  <c r="AD40" i="29" s="1"/>
  <c r="AF40" i="29" s="1"/>
  <c r="AB130" i="29"/>
  <c r="AC130" i="29" s="1"/>
  <c r="AD130" i="29" s="1"/>
  <c r="AF130" i="29" s="1"/>
  <c r="AB162" i="29"/>
  <c r="AC162" i="29" s="1"/>
  <c r="AD162" i="29" s="1"/>
  <c r="AF162" i="29" s="1"/>
  <c r="AC94" i="29"/>
  <c r="AD94" i="29" s="1"/>
  <c r="AF94" i="29" s="1"/>
  <c r="AB11" i="29"/>
  <c r="AC27" i="29"/>
  <c r="AD27" i="29" s="1"/>
  <c r="AF27" i="29" s="1"/>
  <c r="AB66" i="29"/>
  <c r="AC66" i="29" s="1"/>
  <c r="AD66" i="29" s="1"/>
  <c r="AF66" i="29" s="1"/>
  <c r="AB193" i="29"/>
  <c r="AC193" i="29" s="1"/>
  <c r="AD193" i="29" s="1"/>
  <c r="AF193" i="29" s="1"/>
  <c r="AB136" i="29"/>
  <c r="AC136" i="29" s="1"/>
  <c r="AD136" i="29" s="1"/>
  <c r="AF136" i="29" s="1"/>
  <c r="AC21" i="29"/>
  <c r="AD21" i="29" s="1"/>
  <c r="AF21" i="29" s="1"/>
  <c r="AB46" i="29"/>
  <c r="AC46" i="29" s="1"/>
  <c r="AD46" i="29" s="1"/>
  <c r="AF46" i="29" s="1"/>
  <c r="AB168" i="29"/>
  <c r="AC168" i="29" s="1"/>
  <c r="AD168" i="29" s="1"/>
  <c r="AF168" i="29" s="1"/>
  <c r="AB179" i="29"/>
  <c r="AC179" i="29" s="1"/>
  <c r="AD179" i="29" s="1"/>
  <c r="AF179" i="29" s="1"/>
  <c r="AB112" i="29"/>
  <c r="AC112" i="29" s="1"/>
  <c r="AD112" i="29" s="1"/>
  <c r="AF112" i="29" s="1"/>
  <c r="AB52" i="29"/>
  <c r="AC52" i="29" s="1"/>
  <c r="AD52" i="29" s="1"/>
  <c r="AF52" i="29" s="1"/>
  <c r="AB199" i="29"/>
  <c r="AC199" i="29" s="1"/>
  <c r="AD199" i="29" s="1"/>
  <c r="AF199" i="29" s="1"/>
  <c r="AC178" i="29"/>
  <c r="AD178" i="29" s="1"/>
  <c r="AF178" i="29" s="1"/>
  <c r="AB182" i="29"/>
  <c r="AC182" i="29" s="1"/>
  <c r="AD182" i="29" s="1"/>
  <c r="AF182" i="29" s="1"/>
  <c r="AB45" i="29"/>
  <c r="AC45" i="29" s="1"/>
  <c r="AD45" i="29" s="1"/>
  <c r="AF45" i="29" s="1"/>
  <c r="AC31" i="29"/>
  <c r="AD31" i="29" s="1"/>
  <c r="AF31" i="29" s="1"/>
  <c r="AB110" i="29"/>
  <c r="AC110" i="29" s="1"/>
  <c r="AD110" i="29" s="1"/>
  <c r="AF110" i="29" s="1"/>
  <c r="AB12" i="29"/>
  <c r="AB33" i="29"/>
  <c r="AB121" i="29"/>
  <c r="AC121" i="29" s="1"/>
  <c r="AD121" i="29" s="1"/>
  <c r="AF121" i="29" s="1"/>
  <c r="AB203" i="29"/>
  <c r="AC203" i="29" s="1"/>
  <c r="AD203" i="29" s="1"/>
  <c r="AF203" i="29" s="1"/>
  <c r="AC34" i="29"/>
  <c r="AD34" i="29" s="1"/>
  <c r="AF34" i="29" s="1"/>
  <c r="AB181" i="29"/>
  <c r="AC181" i="29" s="1"/>
  <c r="AD181" i="29" s="1"/>
  <c r="AF181" i="29" s="1"/>
  <c r="AB98" i="29"/>
  <c r="AC98" i="29" s="1"/>
  <c r="AD98" i="29" s="1"/>
  <c r="AF98" i="29" s="1"/>
  <c r="AB108" i="29"/>
  <c r="AC108" i="29" s="1"/>
  <c r="AD108" i="29" s="1"/>
  <c r="AF108" i="29" s="1"/>
  <c r="AB204" i="29"/>
  <c r="AC204" i="29" s="1"/>
  <c r="AD204" i="29" s="1"/>
  <c r="AF204" i="29" s="1"/>
  <c r="AB21" i="29"/>
  <c r="AB61" i="29"/>
  <c r="AC61" i="29" s="1"/>
  <c r="AD61" i="29" s="1"/>
  <c r="AF61" i="29" s="1"/>
  <c r="AB87" i="29"/>
  <c r="AC87" i="29" s="1"/>
  <c r="AD87" i="29" s="1"/>
  <c r="AF87" i="29" s="1"/>
  <c r="AB180" i="29"/>
  <c r="AC180" i="29" s="1"/>
  <c r="AD180" i="29" s="1"/>
  <c r="AF180" i="29" s="1"/>
  <c r="AB127" i="29"/>
  <c r="AC127" i="29" s="1"/>
  <c r="AD127" i="29" s="1"/>
  <c r="AF127" i="29" s="1"/>
  <c r="AB190" i="29"/>
  <c r="AC190" i="29" s="1"/>
  <c r="AD190" i="29" s="1"/>
  <c r="AF190" i="29" s="1"/>
  <c r="AC37" i="29"/>
  <c r="AD37" i="29" s="1"/>
  <c r="AF37" i="29" s="1"/>
  <c r="AB34" i="29"/>
  <c r="AB165" i="29"/>
  <c r="AC165" i="29" s="1"/>
  <c r="AD165" i="29" s="1"/>
  <c r="AF165" i="29" s="1"/>
  <c r="AB56" i="29"/>
  <c r="AC56" i="29" s="1"/>
  <c r="AD56" i="29" s="1"/>
  <c r="AF56" i="29" s="1"/>
  <c r="AB169" i="29"/>
  <c r="AC169" i="29" s="1"/>
  <c r="AD169" i="29" s="1"/>
  <c r="AF169" i="29" s="1"/>
  <c r="AB123" i="29"/>
  <c r="AC123" i="29" s="1"/>
  <c r="AD123" i="29" s="1"/>
  <c r="AF123" i="29" s="1"/>
  <c r="AC39" i="29"/>
  <c r="AD39" i="29" s="1"/>
  <c r="AF39" i="29" s="1"/>
  <c r="AC29" i="29"/>
  <c r="AD29" i="29" s="1"/>
  <c r="AF29" i="29" s="1"/>
  <c r="AB43" i="29"/>
  <c r="AC43" i="29" s="1"/>
  <c r="AD43" i="29" s="1"/>
  <c r="AF43" i="29" s="1"/>
  <c r="AB122" i="29"/>
  <c r="AC122" i="29" s="1"/>
  <c r="AD122" i="29" s="1"/>
  <c r="AF122" i="29" s="1"/>
  <c r="AB68" i="29"/>
  <c r="AC68" i="29" s="1"/>
  <c r="AD68" i="29" s="1"/>
  <c r="AF68" i="29" s="1"/>
  <c r="AB150" i="29"/>
  <c r="AC150" i="29" s="1"/>
  <c r="AD150" i="29" s="1"/>
  <c r="AF150" i="29" s="1"/>
  <c r="AB156" i="29"/>
  <c r="AC156" i="29" s="1"/>
  <c r="AD156" i="29" s="1"/>
  <c r="AF156" i="29" s="1"/>
  <c r="AB95" i="29"/>
  <c r="AC95" i="29" s="1"/>
  <c r="AD95" i="29" s="1"/>
  <c r="AF95" i="29" s="1"/>
  <c r="AB208" i="29"/>
  <c r="AC208" i="29" s="1"/>
  <c r="AD208" i="29" s="1"/>
  <c r="AF208" i="29" s="1"/>
  <c r="AB163" i="29"/>
  <c r="AC163" i="29" s="1"/>
  <c r="AD163" i="29" s="1"/>
  <c r="AF163" i="29" s="1"/>
  <c r="AB9" i="29"/>
  <c r="AC24" i="29"/>
  <c r="AD24" i="29" s="1"/>
  <c r="AF24" i="29" s="1"/>
  <c r="AB109" i="29"/>
  <c r="AC109" i="29" s="1"/>
  <c r="AD109" i="29" s="1"/>
  <c r="AF109" i="29" s="1"/>
  <c r="AB102" i="29"/>
  <c r="AC102" i="29" s="1"/>
  <c r="AD102" i="29" s="1"/>
  <c r="AF102" i="29" s="1"/>
  <c r="AB125" i="29"/>
  <c r="AC125" i="29" s="1"/>
  <c r="AD125" i="29" s="1"/>
  <c r="AF125" i="29" s="1"/>
  <c r="AB132" i="29"/>
  <c r="AC132" i="29" s="1"/>
  <c r="AD132" i="29" s="1"/>
  <c r="AF132" i="29" s="1"/>
  <c r="AB194" i="29"/>
  <c r="AC194" i="29" s="1"/>
  <c r="AD194" i="29" s="1"/>
  <c r="AF194" i="29" s="1"/>
  <c r="AB73" i="29"/>
  <c r="AC73" i="29" s="1"/>
  <c r="AD73" i="29" s="1"/>
  <c r="AF73" i="29" s="1"/>
  <c r="AB187" i="29"/>
  <c r="AC187" i="29" s="1"/>
  <c r="AD187" i="29" s="1"/>
  <c r="AF187" i="29" s="1"/>
  <c r="AB29" i="29"/>
  <c r="AB64" i="29"/>
  <c r="AC64" i="29" s="1"/>
  <c r="AD64" i="29" s="1"/>
  <c r="AF64" i="29" s="1"/>
  <c r="AB139" i="29"/>
  <c r="AC139" i="29" s="1"/>
  <c r="AD139" i="29" s="1"/>
  <c r="AF139" i="29" s="1"/>
  <c r="AC12" i="29"/>
  <c r="AD12" i="29" s="1"/>
  <c r="AF12" i="29" s="1"/>
  <c r="AC33" i="29"/>
  <c r="AD33" i="29" s="1"/>
  <c r="AF33" i="29" s="1"/>
  <c r="AC30" i="29"/>
  <c r="AD30" i="29" s="1"/>
  <c r="AF30" i="29" s="1"/>
  <c r="AB113" i="29"/>
  <c r="AC113" i="29" s="1"/>
  <c r="AD113" i="29" s="1"/>
  <c r="AF113" i="29" s="1"/>
  <c r="AB89" i="29"/>
  <c r="AC89" i="29" s="1"/>
  <c r="AD89" i="29" s="1"/>
  <c r="AF89" i="29" s="1"/>
  <c r="AB25" i="29"/>
  <c r="AB210" i="29"/>
  <c r="AC210" i="29" s="1"/>
  <c r="AD210" i="29" s="1"/>
  <c r="AF210" i="29" s="1"/>
  <c r="AB140" i="29"/>
  <c r="AC140" i="29" s="1"/>
  <c r="AD140" i="29" s="1"/>
  <c r="AF140" i="29" s="1"/>
  <c r="AB91" i="29"/>
  <c r="AC91" i="29" s="1"/>
  <c r="AD91" i="29" s="1"/>
  <c r="AF91" i="29" s="1"/>
  <c r="AB75" i="29"/>
  <c r="AC75" i="29" s="1"/>
  <c r="AD75" i="29" s="1"/>
  <c r="AF75" i="29" s="1"/>
  <c r="AB27" i="29"/>
  <c r="AC15" i="29"/>
  <c r="AD15" i="29" s="1"/>
  <c r="AF15" i="29" s="1"/>
  <c r="AB171" i="29"/>
  <c r="AC171" i="29" s="1"/>
  <c r="AD171" i="29" s="1"/>
  <c r="AF171" i="29" s="1"/>
  <c r="AB31" i="29"/>
  <c r="AC71" i="29"/>
  <c r="AD71" i="29" s="1"/>
  <c r="AF71" i="29" s="1"/>
  <c r="AB30" i="29"/>
  <c r="AB32" i="29"/>
  <c r="AB53" i="29"/>
  <c r="AC53" i="29" s="1"/>
  <c r="AD53" i="29" s="1"/>
  <c r="AF53" i="29" s="1"/>
  <c r="AB93" i="29"/>
  <c r="AC93" i="29" s="1"/>
  <c r="AD93" i="29" s="1"/>
  <c r="AF93" i="29" s="1"/>
  <c r="AB15" i="29"/>
  <c r="AB62" i="29"/>
  <c r="AC62" i="29" s="1"/>
  <c r="AD62" i="29" s="1"/>
  <c r="AF62" i="29" s="1"/>
  <c r="AB200" i="29"/>
  <c r="AC200" i="29" s="1"/>
  <c r="AD200" i="29" s="1"/>
  <c r="AF200" i="29" s="1"/>
  <c r="AB173" i="29"/>
  <c r="AC173" i="29" s="1"/>
  <c r="AD173" i="29" s="1"/>
  <c r="AF173" i="29" s="1"/>
  <c r="AB115" i="29"/>
  <c r="AC115" i="29" s="1"/>
  <c r="AD115" i="29" s="1"/>
  <c r="AF115" i="29" s="1"/>
  <c r="AB175" i="29"/>
  <c r="AC175" i="29" s="1"/>
  <c r="AD175" i="29" s="1"/>
  <c r="AF175" i="29" s="1"/>
  <c r="AB103" i="29"/>
  <c r="AC103" i="29" s="1"/>
  <c r="AD103" i="29" s="1"/>
  <c r="AF103" i="29" s="1"/>
  <c r="AB141" i="29"/>
  <c r="AC141" i="29" s="1"/>
  <c r="AD141" i="29" s="1"/>
  <c r="AF141" i="29" s="1"/>
  <c r="AB57" i="29"/>
  <c r="AC57" i="29" s="1"/>
  <c r="AD57" i="29" s="1"/>
  <c r="AF57" i="29" s="1"/>
  <c r="AB128" i="29"/>
  <c r="AC128" i="29" s="1"/>
  <c r="AD128" i="29" s="1"/>
  <c r="AF128" i="29" s="1"/>
  <c r="AC32" i="29"/>
  <c r="AD32" i="29" s="1"/>
  <c r="AF32" i="29" s="1"/>
  <c r="AB41" i="29"/>
  <c r="AC41" i="29" s="1"/>
  <c r="AD41" i="29" s="1"/>
  <c r="AF41" i="29" s="1"/>
  <c r="AB176" i="29"/>
  <c r="AC176" i="29" s="1"/>
  <c r="AD176" i="29" s="1"/>
  <c r="AF176" i="29" s="1"/>
  <c r="AB20" i="29"/>
  <c r="AB155" i="29"/>
  <c r="AC155" i="29" s="1"/>
  <c r="AD155" i="29" s="1"/>
  <c r="AF155" i="29" s="1"/>
  <c r="AB209" i="29"/>
  <c r="AC209" i="29" s="1"/>
  <c r="AD209" i="29" s="1"/>
  <c r="AF209" i="29" s="1"/>
  <c r="AB164" i="29"/>
  <c r="AC164" i="29" s="1"/>
  <c r="AD164" i="29" s="1"/>
  <c r="AF164" i="29" s="1"/>
  <c r="AC17" i="29"/>
  <c r="AD17" i="29" s="1"/>
  <c r="AF17" i="29" s="1"/>
  <c r="AB159" i="29"/>
  <c r="AC159" i="29" s="1"/>
  <c r="AD159" i="29" s="1"/>
  <c r="AF159" i="29" s="1"/>
  <c r="AB50" i="29"/>
  <c r="AC50" i="29" s="1"/>
  <c r="AD50" i="29" s="1"/>
  <c r="AF50" i="29" s="1"/>
  <c r="AB129" i="29"/>
  <c r="AC129" i="29" s="1"/>
  <c r="AD129" i="29" s="1"/>
  <c r="AF129" i="29" s="1"/>
  <c r="AB143" i="29"/>
  <c r="AC143" i="29" s="1"/>
  <c r="AD143" i="29" s="1"/>
  <c r="AF143" i="29" s="1"/>
  <c r="AB47" i="29"/>
  <c r="AC47" i="29" s="1"/>
  <c r="AD47" i="29" s="1"/>
  <c r="AF47" i="29" s="1"/>
  <c r="AB58" i="29"/>
  <c r="AC58" i="29" s="1"/>
  <c r="AD58" i="29" s="1"/>
  <c r="AF58" i="29" s="1"/>
  <c r="AB114" i="29"/>
  <c r="AC114" i="29" s="1"/>
  <c r="AD114" i="29" s="1"/>
  <c r="AF114" i="29" s="1"/>
  <c r="AB23" i="29"/>
  <c r="AC120" i="29"/>
  <c r="AD120" i="29" s="1"/>
  <c r="AF120" i="29" s="1"/>
  <c r="AB147" i="29"/>
  <c r="AC147" i="29" s="1"/>
  <c r="AD147" i="29" s="1"/>
  <c r="AF147" i="29" s="1"/>
  <c r="AB65" i="29"/>
  <c r="AC65" i="29" s="1"/>
  <c r="AD65" i="29" s="1"/>
  <c r="AF65" i="29" s="1"/>
  <c r="AB183" i="29"/>
  <c r="AC183" i="29" s="1"/>
  <c r="AD183" i="29" s="1"/>
  <c r="AF183" i="29" s="1"/>
  <c r="AB80" i="29"/>
  <c r="AC80" i="29" s="1"/>
  <c r="AD80" i="29" s="1"/>
  <c r="AF80" i="29" s="1"/>
  <c r="AB8" i="29"/>
  <c r="AB160" i="29"/>
  <c r="AC160" i="29" s="1"/>
  <c r="AD160" i="29" s="1"/>
  <c r="AF160" i="29" s="1"/>
  <c r="AB69" i="29"/>
  <c r="AC69" i="29" s="1"/>
  <c r="AD69" i="29" s="1"/>
  <c r="AF69" i="29" s="1"/>
  <c r="AC20" i="29"/>
  <c r="AD20" i="29" s="1"/>
  <c r="AF20" i="29" s="1"/>
  <c r="AB101" i="29"/>
  <c r="AC101" i="29" s="1"/>
  <c r="AD101" i="29" s="1"/>
  <c r="AF101" i="29" s="1"/>
  <c r="AB17" i="29"/>
  <c r="AB92" i="29"/>
  <c r="AC92" i="29" s="1"/>
  <c r="AD92" i="29" s="1"/>
  <c r="AF92" i="29" s="1"/>
  <c r="AB195" i="29"/>
  <c r="AC195" i="29" s="1"/>
  <c r="AD195" i="29" s="1"/>
  <c r="AF195" i="29" s="1"/>
  <c r="AB19" i="29"/>
  <c r="AB185" i="29"/>
  <c r="AC185" i="29" s="1"/>
  <c r="AD185" i="29" s="1"/>
  <c r="AF185" i="29" s="1"/>
  <c r="AB172" i="29"/>
  <c r="AC172" i="29" s="1"/>
  <c r="AD172" i="29" s="1"/>
  <c r="AF172" i="29" s="1"/>
  <c r="AB63" i="29"/>
  <c r="AC63" i="29" s="1"/>
  <c r="AD63" i="29" s="1"/>
  <c r="AF63" i="29" s="1"/>
  <c r="AC23" i="29"/>
  <c r="AD23" i="29" s="1"/>
  <c r="AF23" i="29" s="1"/>
  <c r="AB118" i="29"/>
  <c r="AC118" i="29" s="1"/>
  <c r="AD118" i="29" s="1"/>
  <c r="AF118" i="29" s="1"/>
  <c r="AB116" i="29"/>
  <c r="AC116" i="29" s="1"/>
  <c r="AD116" i="29" s="1"/>
  <c r="AF116" i="29" s="1"/>
  <c r="AB18" i="29"/>
  <c r="AC8" i="29"/>
  <c r="AD8" i="29" s="1"/>
  <c r="AF8" i="29" s="1"/>
  <c r="AB157" i="29"/>
  <c r="AC157" i="29" s="1"/>
  <c r="AD157" i="29" s="1"/>
  <c r="AF157" i="29" s="1"/>
  <c r="AB207" i="29"/>
  <c r="AC207" i="29" s="1"/>
  <c r="AD207" i="29" s="1"/>
  <c r="AF207" i="29" s="1"/>
  <c r="AB189" i="29"/>
  <c r="AC189" i="29" s="1"/>
  <c r="AD189" i="29" s="1"/>
  <c r="AF189" i="29" s="1"/>
  <c r="AB202" i="29"/>
  <c r="AC202" i="29" s="1"/>
  <c r="AD202" i="29" s="1"/>
  <c r="AF202" i="29" s="1"/>
  <c r="AB148" i="29"/>
  <c r="AC148" i="29" s="1"/>
  <c r="AD148" i="29" s="1"/>
  <c r="AF148" i="29" s="1"/>
  <c r="AC38" i="29"/>
  <c r="AD38" i="29" s="1"/>
  <c r="AF38" i="29" s="1"/>
  <c r="AB117" i="29"/>
  <c r="AC117" i="29" s="1"/>
  <c r="AD117" i="29" s="1"/>
  <c r="AF117" i="29" s="1"/>
  <c r="AC19" i="29"/>
  <c r="AD19" i="29" s="1"/>
  <c r="AF19" i="29" s="1"/>
  <c r="AB131" i="29"/>
  <c r="AC131" i="29" s="1"/>
  <c r="AD131" i="29" s="1"/>
  <c r="AF131" i="29" s="1"/>
  <c r="AB35" i="29"/>
  <c r="AB142" i="29"/>
  <c r="AC142" i="29" s="1"/>
  <c r="AD142" i="29" s="1"/>
  <c r="AF142" i="29" s="1"/>
  <c r="AB6" i="29"/>
  <c r="AB100" i="29"/>
  <c r="AC100" i="29" s="1"/>
  <c r="AD100" i="29" s="1"/>
  <c r="AF100" i="29" s="1"/>
  <c r="AB88" i="29"/>
  <c r="AC88" i="29" s="1"/>
  <c r="AD88" i="29" s="1"/>
  <c r="AF88" i="29" s="1"/>
  <c r="AB145" i="29"/>
  <c r="AC145" i="29" s="1"/>
  <c r="AD145" i="29" s="1"/>
  <c r="AF145" i="29" s="1"/>
  <c r="AB174" i="29"/>
  <c r="AC174" i="29" s="1"/>
  <c r="AD174" i="29" s="1"/>
  <c r="AF174" i="29" s="1"/>
  <c r="AB78" i="29"/>
  <c r="AC78" i="29" s="1"/>
  <c r="AD78" i="29" s="1"/>
  <c r="AF78" i="29" s="1"/>
  <c r="AC18" i="29"/>
  <c r="AD18" i="29" s="1"/>
  <c r="AF18" i="29" s="1"/>
  <c r="AB22" i="29"/>
  <c r="AB151" i="29"/>
  <c r="AC151" i="29" s="1"/>
  <c r="AD151" i="29" s="1"/>
  <c r="AF151" i="29" s="1"/>
  <c r="AB51" i="29"/>
  <c r="AC51" i="29" s="1"/>
  <c r="AD51" i="29" s="1"/>
  <c r="AF51" i="29" s="1"/>
  <c r="AC13" i="29"/>
  <c r="AD13" i="29" s="1"/>
  <c r="AF13" i="29" s="1"/>
  <c r="AB153" i="29"/>
  <c r="AC153" i="29" s="1"/>
  <c r="AD153" i="29" s="1"/>
  <c r="AF153" i="29" s="1"/>
  <c r="AB77" i="29"/>
  <c r="AC77" i="29" s="1"/>
  <c r="AD77" i="29" s="1"/>
  <c r="AF77" i="29" s="1"/>
  <c r="AC10" i="29"/>
  <c r="AD10" i="29" s="1"/>
  <c r="AF10" i="29" s="1"/>
  <c r="AB134" i="29"/>
  <c r="AC134" i="29" s="1"/>
  <c r="AD134" i="29" s="1"/>
  <c r="AF134" i="29" s="1"/>
  <c r="AB90" i="29"/>
  <c r="AC90" i="29" s="1"/>
  <c r="AD90" i="29" s="1"/>
  <c r="AF90" i="29" s="1"/>
  <c r="AB38" i="29"/>
  <c r="AB59" i="29"/>
  <c r="AC59" i="29" s="1"/>
  <c r="AD59" i="29" s="1"/>
  <c r="AF59" i="29" s="1"/>
  <c r="AB82" i="29"/>
  <c r="AC82" i="29" s="1"/>
  <c r="AD82" i="29" s="1"/>
  <c r="AF82" i="29" s="1"/>
  <c r="AB186" i="29"/>
  <c r="AC186" i="29" s="1"/>
  <c r="AD186" i="29" s="1"/>
  <c r="AF186" i="29" s="1"/>
  <c r="AC35" i="29"/>
  <c r="AD35" i="29" s="1"/>
  <c r="AF35" i="29" s="1"/>
  <c r="AB170" i="29"/>
  <c r="AC170" i="29" s="1"/>
  <c r="AD170" i="29" s="1"/>
  <c r="AF170" i="29" s="1"/>
  <c r="AB16" i="29"/>
  <c r="AB201" i="29"/>
  <c r="AC201" i="29" s="1"/>
  <c r="AD201" i="29" s="1"/>
  <c r="AF201" i="29" s="1"/>
  <c r="AB133" i="29"/>
  <c r="AC133" i="29" s="1"/>
  <c r="AD133" i="29" s="1"/>
  <c r="AF133" i="29" s="1"/>
  <c r="AB49" i="29"/>
  <c r="AC49" i="29" s="1"/>
  <c r="AD49" i="29" s="1"/>
  <c r="AF49" i="29" s="1"/>
  <c r="AB60" i="29"/>
  <c r="AC60" i="29" s="1"/>
  <c r="AD60" i="29" s="1"/>
  <c r="AF60" i="29" s="1"/>
  <c r="AC22" i="29"/>
  <c r="AD22" i="29" s="1"/>
  <c r="AF22" i="29" s="1"/>
  <c r="AB13" i="29"/>
  <c r="AB86" i="29"/>
  <c r="AC86" i="29" s="1"/>
  <c r="AD86" i="29" s="1"/>
  <c r="AF86" i="29" s="1"/>
  <c r="AB198" i="29"/>
  <c r="AC198" i="29" s="1"/>
  <c r="AD198" i="29" s="1"/>
  <c r="AF198" i="29" s="1"/>
  <c r="AB144" i="29"/>
  <c r="AC144" i="29" s="1"/>
  <c r="AD144" i="29" s="1"/>
  <c r="AF144" i="29" s="1"/>
  <c r="AB10" i="29"/>
  <c r="AB184" i="29"/>
  <c r="AC184" i="29" s="1"/>
  <c r="AD184" i="29" s="1"/>
  <c r="AF184" i="29" s="1"/>
  <c r="AB81" i="29"/>
  <c r="AC81" i="29" s="1"/>
  <c r="AD81" i="29" s="1"/>
  <c r="AF81" i="29" s="1"/>
  <c r="AB105" i="29"/>
  <c r="AC105" i="29" s="1"/>
  <c r="AD105" i="29" s="1"/>
  <c r="AF105" i="29" s="1"/>
  <c r="AB96" i="29"/>
  <c r="AC96" i="29" s="1"/>
  <c r="AD96" i="29" s="1"/>
  <c r="AF96" i="29" s="1"/>
  <c r="AB14" i="29"/>
  <c r="AB119" i="29"/>
  <c r="AC119" i="29" s="1"/>
  <c r="AD119" i="29" s="1"/>
  <c r="AF119" i="29" s="1"/>
  <c r="AB106" i="29"/>
  <c r="AC106" i="29" s="1"/>
  <c r="AD106" i="29" s="1"/>
  <c r="AF106" i="29" s="1"/>
  <c r="AB99" i="29"/>
  <c r="AC99" i="29" s="1"/>
  <c r="AD99" i="29" s="1"/>
  <c r="AF99" i="29" s="1"/>
  <c r="AB54" i="29"/>
  <c r="AC54" i="29" s="1"/>
  <c r="AD54" i="29" s="1"/>
  <c r="AF54" i="29" s="1"/>
  <c r="AC16" i="29"/>
  <c r="AD16" i="29" s="1"/>
  <c r="AF16" i="29" s="1"/>
  <c r="AC36" i="29"/>
  <c r="AD36" i="29" s="1"/>
  <c r="AF36" i="29" s="1"/>
  <c r="AB104" i="29"/>
  <c r="AC104" i="29" s="1"/>
  <c r="AD104" i="29" s="1"/>
  <c r="AF104" i="29" s="1"/>
  <c r="AB67" i="29"/>
  <c r="AC67" i="29" s="1"/>
  <c r="AD67" i="29" s="1"/>
  <c r="AF67" i="29" s="1"/>
  <c r="AC11" i="29"/>
  <c r="AD11" i="29" s="1"/>
  <c r="AF11" i="29" s="1"/>
  <c r="AB205" i="29"/>
  <c r="AC205" i="29" s="1"/>
  <c r="AD205" i="29" s="1"/>
  <c r="AF205" i="29" s="1"/>
  <c r="AB135" i="29"/>
  <c r="AC135" i="29" s="1"/>
  <c r="AD135" i="29" s="1"/>
  <c r="AF135" i="29" s="1"/>
  <c r="AB191" i="29"/>
  <c r="AC191" i="29" s="1"/>
  <c r="AD191" i="29" s="1"/>
  <c r="AF191" i="29" s="1"/>
  <c r="AB146" i="29"/>
  <c r="AC146" i="29" s="1"/>
  <c r="AD146" i="29" s="1"/>
  <c r="AF146" i="29" s="1"/>
  <c r="AB55" i="29"/>
  <c r="AC55" i="29" s="1"/>
  <c r="AD55" i="29" s="1"/>
  <c r="AF55" i="29" s="1"/>
  <c r="AB79" i="29"/>
  <c r="AC79" i="29" s="1"/>
  <c r="AD79" i="29" s="1"/>
  <c r="AF79" i="29" s="1"/>
  <c r="AC26" i="29"/>
  <c r="AD26" i="29" s="1"/>
  <c r="AF26" i="29" s="1"/>
  <c r="AB166" i="29"/>
  <c r="AC166" i="29" s="1"/>
  <c r="AD166" i="29" s="1"/>
  <c r="AF166" i="29" s="1"/>
  <c r="Q3" i="36"/>
  <c r="Q3" i="35"/>
  <c r="Q3" i="34"/>
  <c r="Q3" i="33"/>
  <c r="Q3" i="32"/>
  <c r="Q3" i="31"/>
  <c r="Q3" i="29"/>
  <c r="Q3" i="1"/>
  <c r="O3" i="30"/>
  <c r="AC116" i="1" l="1"/>
  <c r="AC55" i="1"/>
  <c r="AD55" i="1" s="1"/>
  <c r="AC38" i="1"/>
  <c r="AD38" i="1" s="1"/>
  <c r="AC39" i="1"/>
  <c r="AD39" i="1" s="1"/>
  <c r="AC44" i="1"/>
  <c r="AD44" i="1" s="1"/>
  <c r="AC202" i="1"/>
  <c r="AD202" i="1" s="1"/>
  <c r="AC184" i="1"/>
  <c r="AD184" i="1" s="1"/>
  <c r="AC112" i="1"/>
  <c r="AD112" i="1" s="1"/>
  <c r="AC167" i="1"/>
  <c r="AD167" i="1" s="1"/>
  <c r="AC179" i="1"/>
  <c r="AD179" i="1" s="1"/>
  <c r="AC178" i="1"/>
  <c r="AD178" i="1" s="1"/>
  <c r="AD64" i="1"/>
  <c r="AD183" i="1"/>
  <c r="AD18" i="1"/>
  <c r="AD73" i="1"/>
  <c r="AD70" i="1"/>
  <c r="AD6" i="1"/>
  <c r="AD175" i="1"/>
  <c r="AD19" i="1"/>
  <c r="AC164" i="1"/>
  <c r="AC68" i="1"/>
  <c r="AC155" i="1"/>
  <c r="AC81" i="1"/>
  <c r="AC154" i="1"/>
  <c r="AC129" i="1"/>
  <c r="AC120" i="1"/>
  <c r="AC21" i="1"/>
  <c r="AC128" i="1"/>
  <c r="AC157" i="1"/>
  <c r="AC30" i="1"/>
  <c r="AD176" i="1"/>
  <c r="AD200" i="1"/>
  <c r="AD42" i="1"/>
  <c r="AD15" i="1"/>
  <c r="AC162" i="1"/>
  <c r="AC117" i="1"/>
  <c r="AC92" i="1"/>
  <c r="AC205" i="1"/>
  <c r="AD146" i="1"/>
  <c r="AD107" i="1"/>
  <c r="AD9" i="1"/>
  <c r="AD127" i="1"/>
  <c r="AD40" i="1"/>
  <c r="AD25" i="1"/>
  <c r="AD33" i="1"/>
  <c r="AD31" i="1"/>
  <c r="AD88" i="1"/>
  <c r="AD27" i="1"/>
  <c r="AC98" i="1"/>
  <c r="AD16" i="1"/>
  <c r="AC76" i="1"/>
  <c r="AC152" i="1"/>
  <c r="AC177" i="1"/>
  <c r="AC141" i="1"/>
  <c r="AC195" i="1"/>
  <c r="AC91" i="1"/>
  <c r="AC151" i="1"/>
  <c r="AC168" i="1"/>
  <c r="AC119" i="1"/>
  <c r="AC173" i="1"/>
  <c r="AD69" i="1"/>
  <c r="AD61" i="1"/>
  <c r="AD53" i="1"/>
  <c r="AD35" i="1"/>
  <c r="AD131" i="1"/>
  <c r="AD181" i="1"/>
  <c r="AD41" i="1"/>
  <c r="AD10" i="1"/>
  <c r="AD11" i="1"/>
  <c r="AD137" i="1"/>
  <c r="AD80" i="1"/>
  <c r="AD207" i="1"/>
  <c r="AD208" i="1"/>
  <c r="AC199" i="1"/>
  <c r="AD47" i="1"/>
  <c r="AC113" i="1"/>
  <c r="AC182" i="1"/>
  <c r="AC100" i="1"/>
  <c r="AD90" i="1"/>
  <c r="AD32" i="1"/>
  <c r="AD115" i="1"/>
  <c r="AD26" i="1"/>
  <c r="AD89" i="1"/>
  <c r="AD20" i="1"/>
  <c r="AD109" i="1"/>
  <c r="AD36" i="1"/>
  <c r="AD103" i="1"/>
  <c r="AD165" i="1"/>
  <c r="AD198" i="1"/>
  <c r="AD29" i="1"/>
  <c r="AD12" i="1"/>
  <c r="AC67" i="1"/>
  <c r="AC86" i="1"/>
  <c r="AC190" i="1"/>
  <c r="AD7" i="1"/>
  <c r="AD23" i="1"/>
  <c r="AC132" i="1"/>
  <c r="AD22" i="1"/>
  <c r="AC189" i="1"/>
  <c r="AC134" i="1"/>
  <c r="AC62" i="1"/>
  <c r="AC121" i="1"/>
  <c r="AC130" i="1"/>
  <c r="AC163" i="1"/>
  <c r="AD24" i="1"/>
  <c r="AD8" i="1"/>
  <c r="AD135" i="1"/>
  <c r="AD124" i="1"/>
  <c r="AD99" i="1"/>
  <c r="AD148" i="1"/>
  <c r="AD156" i="1"/>
  <c r="AD17" i="1"/>
  <c r="AC78" i="1"/>
  <c r="AD14" i="1"/>
  <c r="AC72" i="1"/>
  <c r="AC49" i="1"/>
  <c r="AC201" i="1"/>
  <c r="AC37" i="1"/>
  <c r="AC169" i="1"/>
  <c r="AD34" i="1"/>
  <c r="AD63" i="1"/>
  <c r="AD43" i="1"/>
  <c r="AD116" i="1"/>
  <c r="AD46" i="1"/>
  <c r="AC87" i="1"/>
  <c r="AD13" i="1"/>
  <c r="AC106" i="1"/>
  <c r="AC160" i="1"/>
  <c r="AC161" i="1"/>
  <c r="AC144" i="1"/>
  <c r="AC133" i="1"/>
  <c r="AC166" i="1"/>
  <c r="AC138" i="1"/>
  <c r="AC60" i="1"/>
  <c r="AC153" i="1"/>
  <c r="AC139" i="1"/>
  <c r="AD28" i="1"/>
  <c r="AC125" i="1"/>
  <c r="AC97" i="1"/>
  <c r="AC108" i="1"/>
  <c r="AC150" i="1"/>
  <c r="AC143" i="1"/>
  <c r="AC77" i="1"/>
  <c r="AC187" i="1"/>
  <c r="AC142" i="1"/>
  <c r="AC188" i="1"/>
  <c r="AC110" i="1"/>
  <c r="AC170" i="1"/>
  <c r="AC82" i="1"/>
  <c r="AC204" i="1"/>
  <c r="AC52" i="1"/>
  <c r="AC206" i="1"/>
  <c r="AC57" i="1"/>
  <c r="AC171" i="1"/>
  <c r="AC114" i="1"/>
  <c r="AC84" i="1"/>
  <c r="AC145" i="1"/>
  <c r="AC94" i="1"/>
  <c r="AC193" i="1"/>
  <c r="AC209" i="1"/>
  <c r="AC48" i="1"/>
  <c r="AC50" i="1"/>
  <c r="AC96" i="1"/>
  <c r="AC104" i="1"/>
  <c r="AC95" i="1"/>
  <c r="AC105" i="1"/>
  <c r="AC83" i="1"/>
  <c r="AC58" i="1"/>
  <c r="AC194" i="1"/>
  <c r="AC159" i="1"/>
  <c r="AC85" i="1"/>
  <c r="AC123" i="1"/>
  <c r="AC59" i="1"/>
  <c r="AC126" i="1"/>
  <c r="AC79" i="1"/>
  <c r="AC122" i="1"/>
  <c r="AC140" i="1"/>
  <c r="AC65" i="1"/>
  <c r="AC203" i="1"/>
  <c r="AC192" i="1"/>
  <c r="AC186" i="1"/>
  <c r="AC180" i="1"/>
  <c r="AC185" i="1"/>
  <c r="AC136" i="1"/>
  <c r="AC196" i="1"/>
  <c r="AC147" i="1"/>
  <c r="AC210" i="1"/>
  <c r="AC74" i="1"/>
  <c r="AC93" i="1"/>
  <c r="AC174" i="1"/>
  <c r="AC51" i="1"/>
  <c r="AC172" i="1"/>
  <c r="AC191" i="1"/>
  <c r="AC102" i="1"/>
  <c r="AC118" i="1"/>
  <c r="AC101" i="1"/>
  <c r="AC45" i="1"/>
  <c r="AC158" i="1"/>
  <c r="AC149" i="1"/>
  <c r="AC75" i="1"/>
  <c r="AC71" i="1"/>
  <c r="AC66" i="1"/>
  <c r="AC54" i="1"/>
  <c r="AC197" i="1"/>
  <c r="AC56" i="1"/>
  <c r="AC111" i="1"/>
  <c r="AD3" i="29"/>
  <c r="X246" i="30"/>
  <c r="X90" i="30"/>
  <c r="X194" i="30"/>
  <c r="X125" i="30"/>
  <c r="X80" i="30"/>
  <c r="X32" i="30"/>
  <c r="P204" i="30"/>
  <c r="R204" i="30" s="1"/>
  <c r="X186" i="30"/>
  <c r="X111" i="30"/>
  <c r="X241" i="30"/>
  <c r="X247" i="30"/>
  <c r="X71" i="30"/>
  <c r="X93" i="30"/>
  <c r="X150" i="30"/>
  <c r="X162" i="30"/>
  <c r="X81" i="30"/>
  <c r="X216" i="30"/>
  <c r="X20" i="30"/>
  <c r="X175" i="30"/>
  <c r="X38" i="30"/>
  <c r="X128" i="30"/>
  <c r="X54" i="30"/>
  <c r="X160" i="30"/>
  <c r="X180" i="30"/>
  <c r="X57" i="30"/>
  <c r="X149" i="30"/>
  <c r="X45" i="30"/>
  <c r="X31" i="30"/>
  <c r="X14" i="30"/>
  <c r="X201" i="30"/>
  <c r="X78" i="30"/>
  <c r="X119" i="30"/>
  <c r="X19" i="30"/>
  <c r="X109" i="30"/>
  <c r="X59" i="30"/>
  <c r="X98" i="30"/>
  <c r="X30" i="30"/>
  <c r="X231" i="30"/>
  <c r="X113" i="30"/>
  <c r="P172" i="30"/>
  <c r="R172" i="30" s="1"/>
  <c r="X49" i="30"/>
  <c r="X75" i="30"/>
  <c r="X200" i="30"/>
  <c r="X222" i="30"/>
  <c r="X168" i="30"/>
  <c r="X126" i="30"/>
  <c r="X223" i="30"/>
  <c r="X8" i="30"/>
  <c r="X21" i="30"/>
  <c r="X156" i="30"/>
  <c r="X147" i="30"/>
  <c r="X198" i="30"/>
  <c r="X10" i="30"/>
  <c r="X58" i="30"/>
  <c r="X193" i="30"/>
  <c r="X199" i="30"/>
  <c r="X174" i="30"/>
  <c r="X211" i="30"/>
  <c r="X69" i="30"/>
  <c r="X188" i="30"/>
  <c r="X166" i="30"/>
  <c r="X76" i="30"/>
  <c r="X134" i="30"/>
  <c r="X7" i="30"/>
  <c r="X203" i="30"/>
  <c r="X115" i="30"/>
  <c r="X28" i="30"/>
  <c r="X86" i="30"/>
  <c r="X85" i="30"/>
  <c r="X155" i="30"/>
  <c r="X143" i="30"/>
  <c r="X164" i="30"/>
  <c r="X205" i="30"/>
  <c r="X138" i="30"/>
  <c r="P157" i="30"/>
  <c r="R157" i="30" s="1"/>
  <c r="P23" i="30"/>
  <c r="R23" i="30" s="1"/>
  <c r="P29" i="30"/>
  <c r="R29" i="30" s="1"/>
  <c r="P195" i="30"/>
  <c r="R195" i="30" s="1"/>
  <c r="P32" i="30"/>
  <c r="R32" i="30" s="1"/>
  <c r="P47" i="30"/>
  <c r="R47" i="30" s="1"/>
  <c r="P166" i="30"/>
  <c r="R166" i="30" s="1"/>
  <c r="P39" i="30"/>
  <c r="R39" i="30" s="1"/>
  <c r="P91" i="30"/>
  <c r="R91" i="30" s="1"/>
  <c r="P102" i="30"/>
  <c r="R102" i="30" s="1"/>
  <c r="P190" i="30"/>
  <c r="R190" i="30" s="1"/>
  <c r="P179" i="30"/>
  <c r="R179" i="30" s="1"/>
  <c r="P55" i="30"/>
  <c r="R55" i="30" s="1"/>
  <c r="P116" i="30"/>
  <c r="R116" i="30" s="1"/>
  <c r="P45" i="30"/>
  <c r="R45" i="30" s="1"/>
  <c r="P180" i="30"/>
  <c r="R180" i="30" s="1"/>
  <c r="P146" i="30"/>
  <c r="R146" i="30" s="1"/>
  <c r="P63" i="30"/>
  <c r="R63" i="30" s="1"/>
  <c r="P64" i="30"/>
  <c r="R64" i="30" s="1"/>
  <c r="P205" i="30"/>
  <c r="R205" i="30" s="1"/>
  <c r="P148" i="30"/>
  <c r="R148" i="30" s="1"/>
  <c r="P20" i="30"/>
  <c r="R20" i="30" s="1"/>
  <c r="P60" i="30"/>
  <c r="R60" i="30" s="1"/>
  <c r="P35" i="30"/>
  <c r="R35" i="30" s="1"/>
  <c r="P95" i="30"/>
  <c r="R95" i="30" s="1"/>
  <c r="P155" i="30"/>
  <c r="R155" i="30" s="1"/>
  <c r="P13" i="30"/>
  <c r="R13" i="30" s="1"/>
  <c r="P131" i="30"/>
  <c r="R131" i="30" s="1"/>
  <c r="P125" i="30"/>
  <c r="R125" i="30" s="1"/>
  <c r="P122" i="30"/>
  <c r="R122" i="30" s="1"/>
  <c r="P138" i="30"/>
  <c r="R138" i="30" s="1"/>
  <c r="P143" i="30"/>
  <c r="R143" i="30" s="1"/>
  <c r="P19" i="30"/>
  <c r="R19" i="30" s="1"/>
  <c r="P6" i="30"/>
  <c r="R6" i="30" s="1"/>
  <c r="X136" i="30"/>
  <c r="X73" i="30"/>
  <c r="X151" i="30"/>
  <c r="X146" i="30"/>
  <c r="X196" i="30"/>
  <c r="X176" i="30"/>
  <c r="X183" i="30"/>
  <c r="X225" i="30"/>
  <c r="X133" i="30"/>
  <c r="X235" i="30"/>
  <c r="X33" i="30"/>
  <c r="X108" i="30"/>
  <c r="X157" i="30"/>
  <c r="X42" i="30"/>
  <c r="P123" i="30"/>
  <c r="R123" i="30" s="1"/>
  <c r="P133" i="30"/>
  <c r="R133" i="30" s="1"/>
  <c r="P151" i="30"/>
  <c r="R151" i="30" s="1"/>
  <c r="P186" i="30"/>
  <c r="R186" i="30" s="1"/>
  <c r="P169" i="30"/>
  <c r="R169" i="30" s="1"/>
  <c r="P124" i="30"/>
  <c r="R124" i="30" s="1"/>
  <c r="P110" i="30"/>
  <c r="R110" i="30" s="1"/>
  <c r="P33" i="30"/>
  <c r="R33" i="30" s="1"/>
  <c r="P142" i="30"/>
  <c r="R142" i="30" s="1"/>
  <c r="P120" i="30"/>
  <c r="R120" i="30" s="1"/>
  <c r="P202" i="30"/>
  <c r="R202" i="30" s="1"/>
  <c r="P173" i="30"/>
  <c r="R173" i="30" s="1"/>
  <c r="P68" i="30"/>
  <c r="R68" i="30" s="1"/>
  <c r="P188" i="30"/>
  <c r="R188" i="30" s="1"/>
  <c r="P159" i="30"/>
  <c r="R159" i="30" s="1"/>
  <c r="P96" i="30"/>
  <c r="R96" i="30" s="1"/>
  <c r="P67" i="30"/>
  <c r="R67" i="30" s="1"/>
  <c r="P97" i="30"/>
  <c r="R97" i="30" s="1"/>
  <c r="P171" i="30"/>
  <c r="R171" i="30" s="1"/>
  <c r="P129" i="30"/>
  <c r="R129" i="30" s="1"/>
  <c r="P74" i="30"/>
  <c r="R74" i="30" s="1"/>
  <c r="P141" i="30"/>
  <c r="R141" i="30" s="1"/>
  <c r="P82" i="30"/>
  <c r="R82" i="30" s="1"/>
  <c r="P164" i="30"/>
  <c r="R164" i="30" s="1"/>
  <c r="P158" i="30"/>
  <c r="R158" i="30" s="1"/>
  <c r="P139" i="30"/>
  <c r="R139" i="30" s="1"/>
  <c r="P83" i="30"/>
  <c r="R83" i="30" s="1"/>
  <c r="P77" i="30"/>
  <c r="R77" i="30" s="1"/>
  <c r="P53" i="30"/>
  <c r="R53" i="30" s="1"/>
  <c r="P161" i="30"/>
  <c r="R161" i="30" s="1"/>
  <c r="P136" i="30"/>
  <c r="R136" i="30" s="1"/>
  <c r="P197" i="30"/>
  <c r="R197" i="30" s="1"/>
  <c r="X61" i="30"/>
  <c r="X232" i="30"/>
  <c r="X102" i="30"/>
  <c r="X17" i="30"/>
  <c r="X137" i="30"/>
  <c r="X68" i="30"/>
  <c r="X177" i="30"/>
  <c r="X184" i="30"/>
  <c r="X187" i="30"/>
  <c r="X217" i="30"/>
  <c r="X60" i="30"/>
  <c r="X230" i="30"/>
  <c r="X131" i="30"/>
  <c r="P107" i="30"/>
  <c r="R107" i="30" s="1"/>
  <c r="P168" i="30"/>
  <c r="R168" i="30" s="1"/>
  <c r="X248" i="30"/>
  <c r="X170" i="30"/>
  <c r="X40" i="30"/>
  <c r="X53" i="30"/>
  <c r="X132" i="30"/>
  <c r="X63" i="30"/>
  <c r="X229" i="30"/>
  <c r="X220" i="30"/>
  <c r="X101" i="30"/>
  <c r="X202" i="30"/>
  <c r="X110" i="30"/>
  <c r="X192" i="30"/>
  <c r="X97" i="30"/>
  <c r="X144" i="30"/>
  <c r="X182" i="30"/>
  <c r="X67" i="30"/>
  <c r="P132" i="30"/>
  <c r="R132" i="30" s="1"/>
  <c r="P69" i="30"/>
  <c r="R69" i="30" s="1"/>
  <c r="P25" i="30"/>
  <c r="R25" i="30" s="1"/>
  <c r="P119" i="30"/>
  <c r="R119" i="30" s="1"/>
  <c r="P113" i="30"/>
  <c r="R113" i="30" s="1"/>
  <c r="P90" i="30"/>
  <c r="R90" i="30" s="1"/>
  <c r="P48" i="30"/>
  <c r="R48" i="30" s="1"/>
  <c r="P76" i="30"/>
  <c r="R76" i="30" s="1"/>
  <c r="P12" i="30"/>
  <c r="R12" i="30" s="1"/>
  <c r="P145" i="30"/>
  <c r="R145" i="30" s="1"/>
  <c r="P72" i="30"/>
  <c r="R72" i="30" s="1"/>
  <c r="P130" i="30"/>
  <c r="R130" i="30" s="1"/>
  <c r="P18" i="30"/>
  <c r="R18" i="30" s="1"/>
  <c r="P150" i="30"/>
  <c r="R150" i="30" s="1"/>
  <c r="P99" i="30"/>
  <c r="R99" i="30" s="1"/>
  <c r="P7" i="30"/>
  <c r="R7" i="30" s="1"/>
  <c r="P81" i="30"/>
  <c r="R81" i="30" s="1"/>
  <c r="P185" i="30"/>
  <c r="R185" i="30" s="1"/>
  <c r="P167" i="30"/>
  <c r="R167" i="30" s="1"/>
  <c r="P10" i="30"/>
  <c r="R10" i="30" s="1"/>
  <c r="P11" i="30"/>
  <c r="R11" i="30" s="1"/>
  <c r="P200" i="30"/>
  <c r="R200" i="30" s="1"/>
  <c r="P93" i="30"/>
  <c r="R93" i="30" s="1"/>
  <c r="P24" i="30"/>
  <c r="R24" i="30" s="1"/>
  <c r="P104" i="30"/>
  <c r="R104" i="30" s="1"/>
  <c r="P46" i="30"/>
  <c r="R46" i="30" s="1"/>
  <c r="P65" i="30"/>
  <c r="R65" i="30" s="1"/>
  <c r="P140" i="30"/>
  <c r="R140" i="30" s="1"/>
  <c r="P15" i="30"/>
  <c r="R15" i="30" s="1"/>
  <c r="P192" i="30"/>
  <c r="R192" i="30" s="1"/>
  <c r="P203" i="30"/>
  <c r="R203" i="30" s="1"/>
  <c r="P88" i="30"/>
  <c r="R88" i="30" s="1"/>
  <c r="P94" i="30"/>
  <c r="R94" i="30" s="1"/>
  <c r="X26" i="30"/>
  <c r="X18" i="30"/>
  <c r="X212" i="30"/>
  <c r="X95" i="30"/>
  <c r="X181" i="30"/>
  <c r="X114" i="30"/>
  <c r="X35" i="30"/>
  <c r="X154" i="30"/>
  <c r="X62" i="30"/>
  <c r="X120" i="30"/>
  <c r="X89" i="30"/>
  <c r="X117" i="30"/>
  <c r="X27" i="30"/>
  <c r="P193" i="30"/>
  <c r="R193" i="30" s="1"/>
  <c r="X88" i="30"/>
  <c r="X116" i="30"/>
  <c r="X48" i="30"/>
  <c r="X84" i="30"/>
  <c r="X178" i="30"/>
  <c r="X99" i="30"/>
  <c r="X43" i="30"/>
  <c r="X240" i="30"/>
  <c r="X50" i="30"/>
  <c r="X159" i="30"/>
  <c r="X179" i="30"/>
  <c r="X122" i="30"/>
  <c r="X13" i="30"/>
  <c r="X36" i="30"/>
  <c r="X213" i="30"/>
  <c r="X206" i="30"/>
  <c r="X66" i="30"/>
  <c r="X142" i="30"/>
  <c r="X239" i="30"/>
  <c r="X29" i="30"/>
  <c r="X72" i="30"/>
  <c r="X103" i="30"/>
  <c r="X94" i="30"/>
  <c r="P16" i="30"/>
  <c r="R16" i="30" s="1"/>
  <c r="P84" i="30"/>
  <c r="R84" i="30" s="1"/>
  <c r="P51" i="30"/>
  <c r="R51" i="30" s="1"/>
  <c r="P86" i="30"/>
  <c r="R86" i="30" s="1"/>
  <c r="P178" i="30"/>
  <c r="R178" i="30" s="1"/>
  <c r="P27" i="30"/>
  <c r="R27" i="30" s="1"/>
  <c r="P100" i="30"/>
  <c r="R100" i="30" s="1"/>
  <c r="P114" i="30"/>
  <c r="R114" i="30" s="1"/>
  <c r="P174" i="30"/>
  <c r="R174" i="30" s="1"/>
  <c r="P61" i="30"/>
  <c r="R61" i="30" s="1"/>
  <c r="P8" i="30"/>
  <c r="R8" i="30" s="1"/>
  <c r="P187" i="30"/>
  <c r="R187" i="30" s="1"/>
  <c r="P144" i="30"/>
  <c r="R144" i="30" s="1"/>
  <c r="P152" i="30"/>
  <c r="R152" i="30" s="1"/>
  <c r="P198" i="30"/>
  <c r="R198" i="30" s="1"/>
  <c r="P170" i="30"/>
  <c r="R170" i="30" s="1"/>
  <c r="P38" i="30"/>
  <c r="R38" i="30" s="1"/>
  <c r="P22" i="30"/>
  <c r="R22" i="30" s="1"/>
  <c r="P103" i="30"/>
  <c r="R103" i="30" s="1"/>
  <c r="P182" i="30"/>
  <c r="R182" i="30" s="1"/>
  <c r="P78" i="30"/>
  <c r="R78" i="30" s="1"/>
  <c r="P181" i="30"/>
  <c r="R181" i="30" s="1"/>
  <c r="P160" i="30"/>
  <c r="R160" i="30" s="1"/>
  <c r="P177" i="30"/>
  <c r="R177" i="30" s="1"/>
  <c r="P56" i="30"/>
  <c r="R56" i="30" s="1"/>
  <c r="P14" i="30"/>
  <c r="R14" i="30" s="1"/>
  <c r="P37" i="30"/>
  <c r="R37" i="30" s="1"/>
  <c r="P92" i="30"/>
  <c r="R92" i="30" s="1"/>
  <c r="P134" i="30"/>
  <c r="R134" i="30" s="1"/>
  <c r="P70" i="30"/>
  <c r="R70" i="30" s="1"/>
  <c r="P163" i="30"/>
  <c r="R163" i="30" s="1"/>
  <c r="P40" i="30"/>
  <c r="R40" i="30" s="1"/>
  <c r="P75" i="30"/>
  <c r="R75" i="30" s="1"/>
  <c r="X12" i="30"/>
  <c r="X96" i="30"/>
  <c r="X226" i="30"/>
  <c r="X207" i="30"/>
  <c r="X215" i="30"/>
  <c r="X130" i="30"/>
  <c r="X140" i="30"/>
  <c r="X9" i="30"/>
  <c r="X74" i="30"/>
  <c r="X37" i="30"/>
  <c r="X141" i="30"/>
  <c r="X165" i="30"/>
  <c r="X158" i="30"/>
  <c r="X145" i="30"/>
  <c r="X64" i="30"/>
  <c r="X191" i="30"/>
  <c r="X25" i="30"/>
  <c r="X152" i="30"/>
  <c r="X55" i="30"/>
  <c r="X46" i="30"/>
  <c r="X219" i="30"/>
  <c r="X218" i="30"/>
  <c r="X11" i="30"/>
  <c r="X51" i="30"/>
  <c r="X112" i="30"/>
  <c r="X107" i="30"/>
  <c r="X204" i="30"/>
  <c r="X77" i="30"/>
  <c r="X65" i="30"/>
  <c r="X34" i="30"/>
  <c r="X237" i="30"/>
  <c r="X233" i="30"/>
  <c r="X244" i="30"/>
  <c r="X238" i="30"/>
  <c r="X243" i="30"/>
  <c r="X24" i="30"/>
  <c r="X121" i="30"/>
  <c r="X79" i="30"/>
  <c r="X129" i="30"/>
  <c r="X209" i="30"/>
  <c r="X135" i="30"/>
  <c r="X171" i="30"/>
  <c r="P43" i="30"/>
  <c r="R43" i="30" s="1"/>
  <c r="P36" i="30"/>
  <c r="R36" i="30" s="1"/>
  <c r="P201" i="30"/>
  <c r="R201" i="30" s="1"/>
  <c r="P128" i="30"/>
  <c r="R128" i="30" s="1"/>
  <c r="P85" i="30"/>
  <c r="R85" i="30" s="1"/>
  <c r="P191" i="30"/>
  <c r="R191" i="30" s="1"/>
  <c r="P109" i="30"/>
  <c r="R109" i="30" s="1"/>
  <c r="P58" i="30"/>
  <c r="R58" i="30" s="1"/>
  <c r="P111" i="30"/>
  <c r="R111" i="30" s="1"/>
  <c r="P162" i="30"/>
  <c r="R162" i="30" s="1"/>
  <c r="P66" i="30"/>
  <c r="R66" i="30" s="1"/>
  <c r="P189" i="30"/>
  <c r="R189" i="30" s="1"/>
  <c r="P49" i="30"/>
  <c r="R49" i="30" s="1"/>
  <c r="P41" i="30"/>
  <c r="R41" i="30" s="1"/>
  <c r="P98" i="30"/>
  <c r="R98" i="30" s="1"/>
  <c r="P176" i="30"/>
  <c r="R176" i="30" s="1"/>
  <c r="P54" i="30"/>
  <c r="R54" i="30" s="1"/>
  <c r="P34" i="30"/>
  <c r="R34" i="30" s="1"/>
  <c r="P17" i="30"/>
  <c r="R17" i="30" s="1"/>
  <c r="P196" i="30"/>
  <c r="R196" i="30" s="1"/>
  <c r="P30" i="30"/>
  <c r="R30" i="30" s="1"/>
  <c r="P206" i="30"/>
  <c r="R206" i="30" s="1"/>
  <c r="P137" i="30"/>
  <c r="R137" i="30" s="1"/>
  <c r="P87" i="30"/>
  <c r="R87" i="30" s="1"/>
  <c r="P106" i="30"/>
  <c r="R106" i="30" s="1"/>
  <c r="P44" i="30"/>
  <c r="R44" i="30" s="1"/>
  <c r="P59" i="30"/>
  <c r="R59" i="30" s="1"/>
  <c r="P42" i="30"/>
  <c r="R42" i="30" s="1"/>
  <c r="P127" i="30"/>
  <c r="R127" i="30" s="1"/>
  <c r="P121" i="30"/>
  <c r="R121" i="30" s="1"/>
  <c r="P118" i="30"/>
  <c r="R118" i="30" s="1"/>
  <c r="X242" i="30"/>
  <c r="X224" i="30"/>
  <c r="X105" i="30"/>
  <c r="X44" i="30"/>
  <c r="X189" i="30"/>
  <c r="X16" i="30"/>
  <c r="X185" i="30"/>
  <c r="X118" i="30"/>
  <c r="X190" i="30"/>
  <c r="X195" i="30"/>
  <c r="X39" i="30"/>
  <c r="X148" i="30"/>
  <c r="X221" i="30"/>
  <c r="X172" i="30"/>
  <c r="X161" i="30"/>
  <c r="X83" i="30"/>
  <c r="X104" i="30"/>
  <c r="P135" i="30"/>
  <c r="R135" i="30" s="1"/>
  <c r="P101" i="30"/>
  <c r="R101" i="30" s="1"/>
  <c r="X163" i="30"/>
  <c r="X153" i="30"/>
  <c r="X127" i="30"/>
  <c r="X169" i="30"/>
  <c r="X139" i="30"/>
  <c r="X228" i="30"/>
  <c r="X167" i="30"/>
  <c r="X87" i="30"/>
  <c r="X82" i="30"/>
  <c r="X92" i="30"/>
  <c r="X47" i="30"/>
  <c r="X100" i="30"/>
  <c r="X245" i="30"/>
  <c r="X6" i="30"/>
  <c r="X52" i="30"/>
  <c r="X197" i="30"/>
  <c r="X123" i="30"/>
  <c r="X91" i="30"/>
  <c r="X236" i="30"/>
  <c r="X214" i="30"/>
  <c r="X15" i="30"/>
  <c r="X210" i="30"/>
  <c r="X70" i="30"/>
  <c r="X227" i="30"/>
  <c r="X208" i="30"/>
  <c r="X23" i="30"/>
  <c r="X41" i="30"/>
  <c r="X124" i="30"/>
  <c r="X173" i="30"/>
  <c r="X106" i="30"/>
  <c r="X234" i="30"/>
  <c r="X22" i="30"/>
  <c r="X56" i="30"/>
  <c r="P62" i="30"/>
  <c r="R62" i="30" s="1"/>
  <c r="P117" i="30"/>
  <c r="R117" i="30" s="1"/>
  <c r="P156" i="30"/>
  <c r="R156" i="30" s="1"/>
  <c r="P153" i="30"/>
  <c r="R153" i="30" s="1"/>
  <c r="P80" i="30"/>
  <c r="R80" i="30" s="1"/>
  <c r="P126" i="30"/>
  <c r="R126" i="30" s="1"/>
  <c r="P115" i="30"/>
  <c r="R115" i="30" s="1"/>
  <c r="P184" i="30"/>
  <c r="R184" i="30" s="1"/>
  <c r="P50" i="30"/>
  <c r="R50" i="30" s="1"/>
  <c r="P154" i="30"/>
  <c r="R154" i="30" s="1"/>
  <c r="P105" i="30"/>
  <c r="R105" i="30" s="1"/>
  <c r="P183" i="30"/>
  <c r="R183" i="30" s="1"/>
  <c r="P149" i="30"/>
  <c r="R149" i="30" s="1"/>
  <c r="P31" i="30"/>
  <c r="R31" i="30" s="1"/>
  <c r="P175" i="30"/>
  <c r="R175" i="30" s="1"/>
  <c r="P21" i="30"/>
  <c r="R21" i="30" s="1"/>
  <c r="P112" i="30"/>
  <c r="R112" i="30" s="1"/>
  <c r="P71" i="30"/>
  <c r="R71" i="30" s="1"/>
  <c r="P52" i="30"/>
  <c r="R52" i="30" s="1"/>
  <c r="P28" i="30"/>
  <c r="R28" i="30" s="1"/>
  <c r="P108" i="30"/>
  <c r="R108" i="30" s="1"/>
  <c r="P9" i="30"/>
  <c r="R9" i="30" s="1"/>
  <c r="P194" i="30"/>
  <c r="R194" i="30" s="1"/>
  <c r="P89" i="30"/>
  <c r="R89" i="30" s="1"/>
  <c r="P199" i="30"/>
  <c r="R199" i="30" s="1"/>
  <c r="P165" i="30"/>
  <c r="R165" i="30" s="1"/>
  <c r="P147" i="30"/>
  <c r="R147" i="30" s="1"/>
  <c r="P26" i="30"/>
  <c r="R26" i="30" s="1"/>
  <c r="P57" i="30"/>
  <c r="R57" i="30" s="1"/>
  <c r="P79" i="30"/>
  <c r="R79" i="30" s="1"/>
  <c r="P73" i="30"/>
  <c r="R73" i="30" s="1"/>
  <c r="AD159" i="1" l="1"/>
  <c r="AD161" i="1"/>
  <c r="AF116" i="1"/>
  <c r="AD169" i="1"/>
  <c r="AF32" i="1"/>
  <c r="AD152" i="1"/>
  <c r="AF31" i="1"/>
  <c r="AF107" i="1"/>
  <c r="AF200" i="1"/>
  <c r="AD81" i="1"/>
  <c r="AD56" i="1"/>
  <c r="AD191" i="1"/>
  <c r="AD186" i="1"/>
  <c r="AD194" i="1"/>
  <c r="AD145" i="1"/>
  <c r="AD142" i="1"/>
  <c r="AD97" i="1"/>
  <c r="AD160" i="1"/>
  <c r="AD37" i="1"/>
  <c r="AF148" i="1"/>
  <c r="AF124" i="1"/>
  <c r="AF165" i="1"/>
  <c r="AF11" i="1"/>
  <c r="AD76" i="1"/>
  <c r="AD155" i="1"/>
  <c r="AF184" i="1"/>
  <c r="AD108" i="1"/>
  <c r="AD192" i="1"/>
  <c r="AD58" i="1"/>
  <c r="AD84" i="1"/>
  <c r="AD187" i="1"/>
  <c r="AD125" i="1"/>
  <c r="AD106" i="1"/>
  <c r="AF43" i="1"/>
  <c r="AD201" i="1"/>
  <c r="AD163" i="1"/>
  <c r="AF7" i="1"/>
  <c r="AF20" i="1"/>
  <c r="AF90" i="1"/>
  <c r="AF47" i="1"/>
  <c r="AF35" i="1"/>
  <c r="AF33" i="1"/>
  <c r="AF146" i="1"/>
  <c r="AF176" i="1"/>
  <c r="AD68" i="1"/>
  <c r="AD102" i="1"/>
  <c r="AD54" i="1"/>
  <c r="AD51" i="1"/>
  <c r="AD203" i="1"/>
  <c r="AD83" i="1"/>
  <c r="AD114" i="1"/>
  <c r="AD77" i="1"/>
  <c r="AD49" i="1"/>
  <c r="AF135" i="1"/>
  <c r="AD130" i="1"/>
  <c r="AD190" i="1"/>
  <c r="AF179" i="1"/>
  <c r="AD199" i="1"/>
  <c r="AF10" i="1"/>
  <c r="AF16" i="1"/>
  <c r="AD205" i="1"/>
  <c r="AD164" i="1"/>
  <c r="AF73" i="1"/>
  <c r="AD94" i="1"/>
  <c r="AD197" i="1"/>
  <c r="AD66" i="1"/>
  <c r="AD174" i="1"/>
  <c r="AD65" i="1"/>
  <c r="AD105" i="1"/>
  <c r="AD171" i="1"/>
  <c r="AD143" i="1"/>
  <c r="AF28" i="1"/>
  <c r="AF13" i="1"/>
  <c r="AF63" i="1"/>
  <c r="AD72" i="1"/>
  <c r="AD121" i="1"/>
  <c r="AD86" i="1"/>
  <c r="AF167" i="1"/>
  <c r="AF53" i="1"/>
  <c r="AD173" i="1"/>
  <c r="AD98" i="1"/>
  <c r="AF25" i="1"/>
  <c r="AD92" i="1"/>
  <c r="AD71" i="1"/>
  <c r="AD93" i="1"/>
  <c r="AD140" i="1"/>
  <c r="AD95" i="1"/>
  <c r="AD57" i="1"/>
  <c r="AD150" i="1"/>
  <c r="AD139" i="1"/>
  <c r="AD87" i="1"/>
  <c r="AF99" i="1"/>
  <c r="AF8" i="1"/>
  <c r="AD62" i="1"/>
  <c r="AD67" i="1"/>
  <c r="AF208" i="1"/>
  <c r="AD119" i="1"/>
  <c r="AD117" i="1"/>
  <c r="AD30" i="1"/>
  <c r="AF19" i="1"/>
  <c r="AF18" i="1"/>
  <c r="AD113" i="1"/>
  <c r="AD74" i="1"/>
  <c r="AD104" i="1"/>
  <c r="AD206" i="1"/>
  <c r="AD153" i="1"/>
  <c r="AF34" i="1"/>
  <c r="AF14" i="1"/>
  <c r="AD134" i="1"/>
  <c r="AF89" i="1"/>
  <c r="AF44" i="1"/>
  <c r="AF61" i="1"/>
  <c r="AD168" i="1"/>
  <c r="AF27" i="1"/>
  <c r="AF40" i="1"/>
  <c r="AD162" i="1"/>
  <c r="AD157" i="1"/>
  <c r="AF131" i="1"/>
  <c r="AD75" i="1"/>
  <c r="AD149" i="1"/>
  <c r="AD210" i="1"/>
  <c r="AD79" i="1"/>
  <c r="AD96" i="1"/>
  <c r="AD52" i="1"/>
  <c r="AD60" i="1"/>
  <c r="AF46" i="1"/>
  <c r="AD78" i="1"/>
  <c r="AF202" i="1"/>
  <c r="AF178" i="1"/>
  <c r="AD189" i="1"/>
  <c r="AF12" i="1"/>
  <c r="AF207" i="1"/>
  <c r="AD151" i="1"/>
  <c r="AD128" i="1"/>
  <c r="AF175" i="1"/>
  <c r="AF38" i="1"/>
  <c r="AD188" i="1"/>
  <c r="AD122" i="1"/>
  <c r="AD158" i="1"/>
  <c r="AD147" i="1"/>
  <c r="AD126" i="1"/>
  <c r="AD50" i="1"/>
  <c r="AD204" i="1"/>
  <c r="AD138" i="1"/>
  <c r="AF103" i="1"/>
  <c r="AF26" i="1"/>
  <c r="AF41" i="1"/>
  <c r="AF69" i="1"/>
  <c r="AD91" i="1"/>
  <c r="AF88" i="1"/>
  <c r="AF127" i="1"/>
  <c r="AF15" i="1"/>
  <c r="AD21" i="1"/>
  <c r="AD111" i="1"/>
  <c r="AF23" i="1"/>
  <c r="AD45" i="1"/>
  <c r="AD196" i="1"/>
  <c r="AD59" i="1"/>
  <c r="AD48" i="1"/>
  <c r="AD82" i="1"/>
  <c r="AD166" i="1"/>
  <c r="AF17" i="1"/>
  <c r="AF55" i="1"/>
  <c r="AF24" i="1"/>
  <c r="AF22" i="1"/>
  <c r="AF29" i="1"/>
  <c r="AF80" i="1"/>
  <c r="AD195" i="1"/>
  <c r="AD120" i="1"/>
  <c r="AF6" i="1"/>
  <c r="AF183" i="1"/>
  <c r="AD180" i="1"/>
  <c r="AF109" i="1"/>
  <c r="AD101" i="1"/>
  <c r="AD123" i="1"/>
  <c r="AD209" i="1"/>
  <c r="AD170" i="1"/>
  <c r="AD133" i="1"/>
  <c r="AF112" i="1"/>
  <c r="AD132" i="1"/>
  <c r="AF36" i="1"/>
  <c r="AF115" i="1"/>
  <c r="AD100" i="1"/>
  <c r="AF181" i="1"/>
  <c r="AD141" i="1"/>
  <c r="AF9" i="1"/>
  <c r="AF42" i="1"/>
  <c r="AD129" i="1"/>
  <c r="AD172" i="1"/>
  <c r="AD136" i="1"/>
  <c r="AD118" i="1"/>
  <c r="AD185" i="1"/>
  <c r="AD85" i="1"/>
  <c r="AD193" i="1"/>
  <c r="AD110" i="1"/>
  <c r="AD144" i="1"/>
  <c r="AF156" i="1"/>
  <c r="AF39" i="1"/>
  <c r="AF198" i="1"/>
  <c r="AD182" i="1"/>
  <c r="AF137" i="1"/>
  <c r="AD177" i="1"/>
  <c r="AD154" i="1"/>
  <c r="AF70" i="1"/>
  <c r="AF64" i="1"/>
  <c r="Q3" i="30"/>
  <c r="AF193" i="1" l="1"/>
  <c r="AF185" i="1"/>
  <c r="AF132" i="1"/>
  <c r="AF101" i="1"/>
  <c r="AF195" i="1"/>
  <c r="AF45" i="1"/>
  <c r="AF138" i="1"/>
  <c r="AF122" i="1"/>
  <c r="AF149" i="1"/>
  <c r="AF113" i="1"/>
  <c r="AF139" i="1"/>
  <c r="AF71" i="1"/>
  <c r="AF66" i="1"/>
  <c r="AF51" i="1"/>
  <c r="AF163" i="1"/>
  <c r="AF84" i="1"/>
  <c r="AF76" i="1"/>
  <c r="AF160" i="1"/>
  <c r="AF191" i="1"/>
  <c r="AF152" i="1"/>
  <c r="AF129" i="1"/>
  <c r="AF154" i="1"/>
  <c r="AF141" i="1"/>
  <c r="AF91" i="1"/>
  <c r="AF204" i="1"/>
  <c r="AF188" i="1"/>
  <c r="AF60" i="1"/>
  <c r="AF75" i="1"/>
  <c r="AF168" i="1"/>
  <c r="AF67" i="1"/>
  <c r="AF150" i="1"/>
  <c r="AF92" i="1"/>
  <c r="AF86" i="1"/>
  <c r="AF143" i="1"/>
  <c r="AF197" i="1"/>
  <c r="AF49" i="1"/>
  <c r="AF54" i="1"/>
  <c r="AF201" i="1"/>
  <c r="AF58" i="1"/>
  <c r="AF97" i="1"/>
  <c r="AF56" i="1"/>
  <c r="AF166" i="1"/>
  <c r="AF177" i="1"/>
  <c r="AF144" i="1"/>
  <c r="AF136" i="1"/>
  <c r="AF133" i="1"/>
  <c r="AF180" i="1"/>
  <c r="AF82" i="1"/>
  <c r="AF111" i="1"/>
  <c r="AF50" i="1"/>
  <c r="AF189" i="1"/>
  <c r="AF52" i="1"/>
  <c r="AF153" i="1"/>
  <c r="AF62" i="1"/>
  <c r="AF57" i="1"/>
  <c r="AF121" i="1"/>
  <c r="AF171" i="1"/>
  <c r="AF94" i="1"/>
  <c r="AF199" i="1"/>
  <c r="AF77" i="1"/>
  <c r="AF102" i="1"/>
  <c r="AF192" i="1"/>
  <c r="AF142" i="1"/>
  <c r="AF81" i="1"/>
  <c r="AF169" i="1"/>
  <c r="AF110" i="1"/>
  <c r="AF172" i="1"/>
  <c r="AF100" i="1"/>
  <c r="AF170" i="1"/>
  <c r="AF48" i="1"/>
  <c r="AF21" i="1"/>
  <c r="AF126" i="1"/>
  <c r="AF96" i="1"/>
  <c r="AF157" i="1"/>
  <c r="AF206" i="1"/>
  <c r="AF30" i="1"/>
  <c r="AF95" i="1"/>
  <c r="AF98" i="1"/>
  <c r="AF72" i="1"/>
  <c r="AF105" i="1"/>
  <c r="AF114" i="1"/>
  <c r="AF68" i="1"/>
  <c r="AF106" i="1"/>
  <c r="AF108" i="1"/>
  <c r="AF145" i="1"/>
  <c r="AF118" i="1"/>
  <c r="AF182" i="1"/>
  <c r="AF209" i="1"/>
  <c r="AF147" i="1"/>
  <c r="AF128" i="1"/>
  <c r="AF79" i="1"/>
  <c r="AF162" i="1"/>
  <c r="AF104" i="1"/>
  <c r="AF117" i="1"/>
  <c r="AF140" i="1"/>
  <c r="AF173" i="1"/>
  <c r="AF65" i="1"/>
  <c r="AF164" i="1"/>
  <c r="AF190" i="1"/>
  <c r="AF83" i="1"/>
  <c r="AF125" i="1"/>
  <c r="AF194" i="1"/>
  <c r="AF161" i="1"/>
  <c r="AF59" i="1"/>
  <c r="AF85" i="1"/>
  <c r="AF123" i="1"/>
  <c r="AF120" i="1"/>
  <c r="AF196" i="1"/>
  <c r="AF158" i="1"/>
  <c r="AF151" i="1"/>
  <c r="AF78" i="1"/>
  <c r="AF210" i="1"/>
  <c r="AF134" i="1"/>
  <c r="AF74" i="1"/>
  <c r="AF119" i="1"/>
  <c r="AF87" i="1"/>
  <c r="AF93" i="1"/>
  <c r="AF174" i="1"/>
  <c r="AF205" i="1"/>
  <c r="AF130" i="1"/>
  <c r="AF203" i="1"/>
  <c r="AF187" i="1"/>
  <c r="AF155" i="1"/>
  <c r="AF37" i="1"/>
  <c r="AF186" i="1"/>
  <c r="AF159" i="1"/>
  <c r="AD3" i="1" l="1"/>
</calcChain>
</file>

<file path=xl/sharedStrings.xml><?xml version="1.0" encoding="utf-8"?>
<sst xmlns="http://schemas.openxmlformats.org/spreadsheetml/2006/main" count="438" uniqueCount="45">
  <si>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</si>
  <si>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</si>
  <si>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</si>
  <si>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</si>
  <si>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</si>
  <si>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</si>
  <si>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</si>
  <si>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</si>
  <si>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</si>
  <si>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</si>
  <si>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</si>
  <si>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</si>
  <si>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</si>
  <si>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</si>
  <si>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</si>
  <si>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</si>
  <si>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</si>
  <si>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</si>
  <si>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</si>
  <si>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</si>
  <si>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</si>
  <si>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</si>
  <si>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</si>
  <si>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</si>
  <si>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</si>
  <si>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</si>
  <si>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1242,79*kec -4,531</t>
  </si>
  <si>
    <t>Kec</t>
  </si>
  <si>
    <t>Model 0,15</t>
  </si>
  <si>
    <t>Model 0,1</t>
  </si>
  <si>
    <t>Model 0,05</t>
  </si>
  <si>
    <t>average</t>
  </si>
  <si>
    <t>Delay</t>
  </si>
  <si>
    <t>model(waktu)</t>
  </si>
  <si>
    <t>model(waktu-td)</t>
  </si>
  <si>
    <t>delta</t>
  </si>
  <si>
    <t>modelFinal</t>
  </si>
  <si>
    <t>outputSeharusnya</t>
  </si>
  <si>
    <t>detik</t>
  </si>
  <si>
    <t>data</t>
  </si>
  <si>
    <t>td</t>
  </si>
  <si>
    <t>ModelBaru</t>
  </si>
  <si>
    <t>errorBaru</t>
  </si>
  <si>
    <t>detik fix</t>
  </si>
  <si>
    <t>Ab = detik/0.33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</si>
</sst>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54.016778454651551</c:v>
                </c:pt>
                <c:pt idx="2">
                  <c:v>126.94849632423514</c:v>
                </c:pt>
                <c:pt idx="3">
                  <c:v>178.28787836470124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4FA2-AB66-45429DE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4.7806895513219155E-3</c:v>
                </c:pt>
                <c:pt idx="2">
                  <c:v>4.4723624888502782E-2</c:v>
                </c:pt>
                <c:pt idx="3">
                  <c:v>0.1234920624736917</c:v>
                </c:pt>
                <c:pt idx="4">
                  <c:v>0.23964458768778421</c:v>
                </c:pt>
                <c:pt idx="5">
                  <c:v>0.39490951660538981</c:v>
                </c:pt>
                <c:pt idx="6">
                  <c:v>0.58033866647651</c:v>
                </c:pt>
                <c:pt idx="7">
                  <c:v>0.80117048738005903</c:v>
                </c:pt>
                <c:pt idx="8">
                  <c:v>1.2056448238144297</c:v>
                </c:pt>
                <c:pt idx="9">
                  <c:v>1.5234777422981471</c:v>
                </c:pt>
                <c:pt idx="10">
                  <c:v>1.8750958006872731</c:v>
                </c:pt>
                <c:pt idx="11">
                  <c:v>2.2552392206840035</c:v>
                </c:pt>
                <c:pt idx="12">
                  <c:v>2.4668995884542375</c:v>
                </c:pt>
                <c:pt idx="13">
                  <c:v>3.0899576181149491</c:v>
                </c:pt>
                <c:pt idx="14">
                  <c:v>3.5488628711030361</c:v>
                </c:pt>
                <c:pt idx="15">
                  <c:v>4.0536856091267053</c:v>
                </c:pt>
                <c:pt idx="16">
                  <c:v>4.5778508977011159</c:v>
                </c:pt>
                <c:pt idx="17">
                  <c:v>5.133440960325161</c:v>
                </c:pt>
                <c:pt idx="18">
                  <c:v>5.6925177034589858</c:v>
                </c:pt>
                <c:pt idx="19">
                  <c:v>6.27521631521451</c:v>
                </c:pt>
                <c:pt idx="20">
                  <c:v>7.1981654749003861</c:v>
                </c:pt>
                <c:pt idx="21">
                  <c:v>7.8480043787741378</c:v>
                </c:pt>
                <c:pt idx="22">
                  <c:v>8.5225871733255349</c:v>
                </c:pt>
                <c:pt idx="23">
                  <c:v>9.2075729908290409</c:v>
                </c:pt>
                <c:pt idx="24">
                  <c:v>9.9265930569333669</c:v>
                </c:pt>
                <c:pt idx="25">
                  <c:v>11.034014768017972</c:v>
                </c:pt>
                <c:pt idx="26">
                  <c:v>11.779986661587374</c:v>
                </c:pt>
                <c:pt idx="27">
                  <c:v>12.57698303448729</c:v>
                </c:pt>
                <c:pt idx="28">
                  <c:v>13.36972145647904</c:v>
                </c:pt>
                <c:pt idx="29">
                  <c:v>13.783687547031702</c:v>
                </c:pt>
                <c:pt idx="30">
                  <c:v>14.619457294446994</c:v>
                </c:pt>
                <c:pt idx="31">
                  <c:v>15.441656581619975</c:v>
                </c:pt>
                <c:pt idx="32">
                  <c:v>16.298755566955744</c:v>
                </c:pt>
                <c:pt idx="33">
                  <c:v>17.619756114517191</c:v>
                </c:pt>
                <c:pt idx="34">
                  <c:v>18.529907412440384</c:v>
                </c:pt>
                <c:pt idx="35">
                  <c:v>19.419510671579538</c:v>
                </c:pt>
                <c:pt idx="36">
                  <c:v>20.3372972752829</c:v>
                </c:pt>
                <c:pt idx="37">
                  <c:v>21.273547672178228</c:v>
                </c:pt>
                <c:pt idx="38">
                  <c:v>22.701642881412564</c:v>
                </c:pt>
                <c:pt idx="39">
                  <c:v>23.676234994879167</c:v>
                </c:pt>
                <c:pt idx="40">
                  <c:v>24.680709783778958</c:v>
                </c:pt>
                <c:pt idx="41">
                  <c:v>25.682924261438327</c:v>
                </c:pt>
                <c:pt idx="42">
                  <c:v>26.684262353365156</c:v>
                </c:pt>
                <c:pt idx="43">
                  <c:v>27.689536736225673</c:v>
                </c:pt>
                <c:pt idx="44">
                  <c:v>28.221399854608897</c:v>
                </c:pt>
                <c:pt idx="45">
                  <c:v>29.246500064566618</c:v>
                </c:pt>
                <c:pt idx="46">
                  <c:v>30.304936258392697</c:v>
                </c:pt>
                <c:pt idx="47">
                  <c:v>31.852411695086744</c:v>
                </c:pt>
                <c:pt idx="48">
                  <c:v>32.946258343047255</c:v>
                </c:pt>
                <c:pt idx="49">
                  <c:v>34.040953254676666</c:v>
                </c:pt>
                <c:pt idx="50">
                  <c:v>35.114367434573133</c:v>
                </c:pt>
                <c:pt idx="51">
                  <c:v>36.745680686455501</c:v>
                </c:pt>
                <c:pt idx="52">
                  <c:v>37.854975908158181</c:v>
                </c:pt>
                <c:pt idx="53">
                  <c:v>38.952500733958637</c:v>
                </c:pt>
                <c:pt idx="54">
                  <c:v>40.094596539844751</c:v>
                </c:pt>
                <c:pt idx="55">
                  <c:v>41.816825603660526</c:v>
                </c:pt>
                <c:pt idx="56">
                  <c:v>42.41362481186799</c:v>
                </c:pt>
                <c:pt idx="57">
                  <c:v>44.168052573671943</c:v>
                </c:pt>
                <c:pt idx="58">
                  <c:v>45.302262501781101</c:v>
                </c:pt>
                <c:pt idx="59">
                  <c:v>46.461601180350989</c:v>
                </c:pt>
                <c:pt idx="60">
                  <c:v>47.625527733050895</c:v>
                </c:pt>
                <c:pt idx="61">
                  <c:v>48.788774229639557</c:v>
                </c:pt>
                <c:pt idx="62">
                  <c:v>49.950766326027932</c:v>
                </c:pt>
                <c:pt idx="63">
                  <c:v>51.127564330877313</c:v>
                </c:pt>
                <c:pt idx="64">
                  <c:v>52.963321674045623</c:v>
                </c:pt>
                <c:pt idx="65">
                  <c:v>53.568087390138992</c:v>
                </c:pt>
                <c:pt idx="66">
                  <c:v>54.769359935413306</c:v>
                </c:pt>
                <c:pt idx="67">
                  <c:v>55.992757653270559</c:v>
                </c:pt>
                <c:pt idx="68">
                  <c:v>57.189343947953766</c:v>
                </c:pt>
                <c:pt idx="69">
                  <c:v>58.40443715192923</c:v>
                </c:pt>
                <c:pt idx="70">
                  <c:v>60.242860460435772</c:v>
                </c:pt>
                <c:pt idx="71">
                  <c:v>60.862680054533229</c:v>
                </c:pt>
                <c:pt idx="72">
                  <c:v>62.714440098925209</c:v>
                </c:pt>
                <c:pt idx="73">
                  <c:v>63.998249762794096</c:v>
                </c:pt>
                <c:pt idx="74">
                  <c:v>65.303787832527732</c:v>
                </c:pt>
                <c:pt idx="75">
                  <c:v>66.570513579347548</c:v>
                </c:pt>
                <c:pt idx="76">
                  <c:v>68.453639164671884</c:v>
                </c:pt>
                <c:pt idx="77">
                  <c:v>69.70513707078473</c:v>
                </c:pt>
                <c:pt idx="78">
                  <c:v>70.950898761304416</c:v>
                </c:pt>
                <c:pt idx="79">
                  <c:v>71.604669760246551</c:v>
                </c:pt>
                <c:pt idx="80">
                  <c:v>72.889275695659748</c:v>
                </c:pt>
                <c:pt idx="81">
                  <c:v>74.119392214434114</c:v>
                </c:pt>
                <c:pt idx="82">
                  <c:v>76.045593393860287</c:v>
                </c:pt>
                <c:pt idx="83">
                  <c:v>76.707932743629485</c:v>
                </c:pt>
                <c:pt idx="84">
                  <c:v>78.619635040364869</c:v>
                </c:pt>
                <c:pt idx="85">
                  <c:v>79.923359267140512</c:v>
                </c:pt>
                <c:pt idx="86">
                  <c:v>81.263883795264917</c:v>
                </c:pt>
                <c:pt idx="87">
                  <c:v>82.538319776272843</c:v>
                </c:pt>
                <c:pt idx="88">
                  <c:v>83.865946598672551</c:v>
                </c:pt>
                <c:pt idx="89">
                  <c:v>85.134525312717415</c:v>
                </c:pt>
                <c:pt idx="90">
                  <c:v>86.444597884729504</c:v>
                </c:pt>
                <c:pt idx="91">
                  <c:v>88.397174079777855</c:v>
                </c:pt>
                <c:pt idx="92">
                  <c:v>89.726160934107426</c:v>
                </c:pt>
                <c:pt idx="93">
                  <c:v>91.050492621984361</c:v>
                </c:pt>
                <c:pt idx="94">
                  <c:v>92.358631812410223</c:v>
                </c:pt>
                <c:pt idx="95">
                  <c:v>93.692287393387275</c:v>
                </c:pt>
                <c:pt idx="96">
                  <c:v>95.04488434710764</c:v>
                </c:pt>
                <c:pt idx="97">
                  <c:v>96.352795129784724</c:v>
                </c:pt>
                <c:pt idx="98">
                  <c:v>97.677777555160418</c:v>
                </c:pt>
                <c:pt idx="99">
                  <c:v>99.029189720259552</c:v>
                </c:pt>
                <c:pt idx="100">
                  <c:v>101.06341871576856</c:v>
                </c:pt>
                <c:pt idx="101">
                  <c:v>101.74009830619583</c:v>
                </c:pt>
                <c:pt idx="102">
                  <c:v>103.07983763673366</c:v>
                </c:pt>
                <c:pt idx="103">
                  <c:v>105.09056598125474</c:v>
                </c:pt>
                <c:pt idx="104">
                  <c:v>106.44378254718298</c:v>
                </c:pt>
                <c:pt idx="105">
                  <c:v>107.78983656291092</c:v>
                </c:pt>
                <c:pt idx="106">
                  <c:v>109.18605795662627</c:v>
                </c:pt>
                <c:pt idx="107">
                  <c:v>110.55345273969451</c:v>
                </c:pt>
                <c:pt idx="108">
                  <c:v>111.8658629104345</c:v>
                </c:pt>
                <c:pt idx="109">
                  <c:v>113.91604424203825</c:v>
                </c:pt>
                <c:pt idx="110">
                  <c:v>114.59810766867169</c:v>
                </c:pt>
                <c:pt idx="111">
                  <c:v>115.90763747216133</c:v>
                </c:pt>
                <c:pt idx="112">
                  <c:v>117.25713234179163</c:v>
                </c:pt>
                <c:pt idx="113">
                  <c:v>119.32062404598183</c:v>
                </c:pt>
                <c:pt idx="114">
                  <c:v>120.0244776525702</c:v>
                </c:pt>
                <c:pt idx="115">
                  <c:v>122.08060323883593</c:v>
                </c:pt>
                <c:pt idx="116">
                  <c:v>123.44197618347255</c:v>
                </c:pt>
                <c:pt idx="117">
                  <c:v>124.81461201932666</c:v>
                </c:pt>
                <c:pt idx="118">
                  <c:v>126.18468542092872</c:v>
                </c:pt>
                <c:pt idx="119">
                  <c:v>127.53659194667699</c:v>
                </c:pt>
                <c:pt idx="120">
                  <c:v>128.90056721404679</c:v>
                </c:pt>
                <c:pt idx="121">
                  <c:v>130.26619640620817</c:v>
                </c:pt>
                <c:pt idx="122">
                  <c:v>134.32357773348713</c:v>
                </c:pt>
                <c:pt idx="123">
                  <c:v>135.03141035674298</c:v>
                </c:pt>
                <c:pt idx="124">
                  <c:v>135.74260866152753</c:v>
                </c:pt>
                <c:pt idx="125">
                  <c:v>136.43101229748947</c:v>
                </c:pt>
                <c:pt idx="126">
                  <c:v>137.77678291964168</c:v>
                </c:pt>
                <c:pt idx="127">
                  <c:v>139.86532448716051</c:v>
                </c:pt>
                <c:pt idx="128">
                  <c:v>141.25435393088688</c:v>
                </c:pt>
                <c:pt idx="129">
                  <c:v>141.92523889270507</c:v>
                </c:pt>
                <c:pt idx="130">
                  <c:v>143.29773124883792</c:v>
                </c:pt>
                <c:pt idx="131">
                  <c:v>144.64381616819378</c:v>
                </c:pt>
                <c:pt idx="132">
                  <c:v>146.01493342117152</c:v>
                </c:pt>
                <c:pt idx="133">
                  <c:v>147.37539895614145</c:v>
                </c:pt>
                <c:pt idx="134">
                  <c:v>149.45410711065003</c:v>
                </c:pt>
                <c:pt idx="135">
                  <c:v>150.82158670125236</c:v>
                </c:pt>
                <c:pt idx="136">
                  <c:v>152.19256953954019</c:v>
                </c:pt>
                <c:pt idx="137">
                  <c:v>153.5869328527109</c:v>
                </c:pt>
                <c:pt idx="138">
                  <c:v>154.98485481649323</c:v>
                </c:pt>
                <c:pt idx="139">
                  <c:v>156.3441157456474</c:v>
                </c:pt>
                <c:pt idx="140">
                  <c:v>158.44911767290643</c:v>
                </c:pt>
                <c:pt idx="141">
                  <c:v>159.82799060514139</c:v>
                </c:pt>
                <c:pt idx="142">
                  <c:v>161.20895118528645</c:v>
                </c:pt>
                <c:pt idx="143">
                  <c:v>162.59304548519151</c:v>
                </c:pt>
                <c:pt idx="144">
                  <c:v>163.30372171842797</c:v>
                </c:pt>
                <c:pt idx="145">
                  <c:v>165.42007541648977</c:v>
                </c:pt>
                <c:pt idx="146">
                  <c:v>166.13579129658072</c:v>
                </c:pt>
                <c:pt idx="147">
                  <c:v>167.50200170365153</c:v>
                </c:pt>
                <c:pt idx="148">
                  <c:v>169.58825062698779</c:v>
                </c:pt>
                <c:pt idx="149">
                  <c:v>170.97099142213895</c:v>
                </c:pt>
                <c:pt idx="150">
                  <c:v>172.36842722195541</c:v>
                </c:pt>
                <c:pt idx="151">
                  <c:v>173.72589491016555</c:v>
                </c:pt>
                <c:pt idx="152">
                  <c:v>175.13426658182809</c:v>
                </c:pt>
                <c:pt idx="153">
                  <c:v>177.25085151347807</c:v>
                </c:pt>
                <c:pt idx="154">
                  <c:v>178.61682731067103</c:v>
                </c:pt>
                <c:pt idx="155">
                  <c:v>180.03993818642536</c:v>
                </c:pt>
                <c:pt idx="156">
                  <c:v>180.83456790067925</c:v>
                </c:pt>
                <c:pt idx="157">
                  <c:v>182.75745535561813</c:v>
                </c:pt>
                <c:pt idx="158">
                  <c:v>184.15042655236252</c:v>
                </c:pt>
                <c:pt idx="159">
                  <c:v>185.51426640638945</c:v>
                </c:pt>
                <c:pt idx="160">
                  <c:v>187.607619987937</c:v>
                </c:pt>
                <c:pt idx="161">
                  <c:v>188.31738647561596</c:v>
                </c:pt>
                <c:pt idx="162">
                  <c:v>189.73630152670663</c:v>
                </c:pt>
                <c:pt idx="163">
                  <c:v>191.12815258950465</c:v>
                </c:pt>
                <c:pt idx="164">
                  <c:v>192.52123005780464</c:v>
                </c:pt>
                <c:pt idx="165">
                  <c:v>193.92409612999401</c:v>
                </c:pt>
                <c:pt idx="166">
                  <c:v>196.02689558281998</c:v>
                </c:pt>
                <c:pt idx="167">
                  <c:v>197.44125509397352</c:v>
                </c:pt>
                <c:pt idx="168">
                  <c:v>198.83580511737387</c:v>
                </c:pt>
                <c:pt idx="169">
                  <c:v>200.22450260825391</c:v>
                </c:pt>
                <c:pt idx="170">
                  <c:v>201.63041688013968</c:v>
                </c:pt>
                <c:pt idx="171">
                  <c:v>203.77711486921316</c:v>
                </c:pt>
                <c:pt idx="172">
                  <c:v>205.18185084082913</c:v>
                </c:pt>
                <c:pt idx="173">
                  <c:v>205.89853862303784</c:v>
                </c:pt>
                <c:pt idx="174">
                  <c:v>207.30089570902703</c:v>
                </c:pt>
                <c:pt idx="175">
                  <c:v>209.33607212177731</c:v>
                </c:pt>
                <c:pt idx="176">
                  <c:v>210.05016459520886</c:v>
                </c:pt>
                <c:pt idx="177">
                  <c:v>211.44485772346329</c:v>
                </c:pt>
                <c:pt idx="178">
                  <c:v>213.54326300462739</c:v>
                </c:pt>
                <c:pt idx="179">
                  <c:v>214.93830348334561</c:v>
                </c:pt>
                <c:pt idx="180">
                  <c:v>216.35278897952989</c:v>
                </c:pt>
                <c:pt idx="181">
                  <c:v>217.75284581307994</c:v>
                </c:pt>
                <c:pt idx="182">
                  <c:v>219.13240068376211</c:v>
                </c:pt>
                <c:pt idx="183">
                  <c:v>220.53331192733489</c:v>
                </c:pt>
                <c:pt idx="184">
                  <c:v>221.96183096598801</c:v>
                </c:pt>
                <c:pt idx="185">
                  <c:v>224.05520882782585</c:v>
                </c:pt>
                <c:pt idx="186">
                  <c:v>225.42405858246192</c:v>
                </c:pt>
                <c:pt idx="187">
                  <c:v>226.8605910926197</c:v>
                </c:pt>
                <c:pt idx="188">
                  <c:v>228.24938692970886</c:v>
                </c:pt>
                <c:pt idx="189">
                  <c:v>229.62100289066541</c:v>
                </c:pt>
                <c:pt idx="190">
                  <c:v>231.01230949117559</c:v>
                </c:pt>
                <c:pt idx="191">
                  <c:v>232.44983671172099</c:v>
                </c:pt>
                <c:pt idx="192">
                  <c:v>233.85528654884305</c:v>
                </c:pt>
                <c:pt idx="193">
                  <c:v>235.24664636175686</c:v>
                </c:pt>
                <c:pt idx="194">
                  <c:v>236.65463520885373</c:v>
                </c:pt>
                <c:pt idx="195">
                  <c:v>238.04115964079455</c:v>
                </c:pt>
                <c:pt idx="196">
                  <c:v>239.45039349043941</c:v>
                </c:pt>
                <c:pt idx="197">
                  <c:v>240.83820780870198</c:v>
                </c:pt>
                <c:pt idx="198">
                  <c:v>242.9771078573099</c:v>
                </c:pt>
                <c:pt idx="199">
                  <c:v>244.38148931261338</c:v>
                </c:pt>
                <c:pt idx="200">
                  <c:v>245.79778430337353</c:v>
                </c:pt>
                <c:pt idx="201">
                  <c:v>247.21117728601359</c:v>
                </c:pt>
                <c:pt idx="202">
                  <c:v>248.61934347483017</c:v>
                </c:pt>
                <c:pt idx="203">
                  <c:v>250.01448625714818</c:v>
                </c:pt>
                <c:pt idx="204">
                  <c:v>250.75119175079263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187.251</c:v>
                </c:pt>
                <c:pt idx="1">
                  <c:v>187.005</c:v>
                </c:pt>
                <c:pt idx="2">
                  <c:v>186.88200000000001</c:v>
                </c:pt>
                <c:pt idx="3">
                  <c:v>186.75899999999999</c:v>
                </c:pt>
                <c:pt idx="4">
                  <c:v>186.75899999999999</c:v>
                </c:pt>
                <c:pt idx="5">
                  <c:v>186.75899999999999</c:v>
                </c:pt>
                <c:pt idx="6">
                  <c:v>186.75899999999999</c:v>
                </c:pt>
                <c:pt idx="7">
                  <c:v>186.75899999999999</c:v>
                </c:pt>
                <c:pt idx="8">
                  <c:v>186.88200000000001</c:v>
                </c:pt>
                <c:pt idx="9">
                  <c:v>186.88200000000001</c:v>
                </c:pt>
                <c:pt idx="10">
                  <c:v>186.88200000000001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186.75899999999999</c:v>
                </c:pt>
                <c:pt idx="14">
                  <c:v>186.636</c:v>
                </c:pt>
                <c:pt idx="15">
                  <c:v>186.39</c:v>
                </c:pt>
                <c:pt idx="16">
                  <c:v>186.14400000000001</c:v>
                </c:pt>
                <c:pt idx="17">
                  <c:v>186.02099999999999</c:v>
                </c:pt>
                <c:pt idx="18">
                  <c:v>185.898</c:v>
                </c:pt>
                <c:pt idx="19">
                  <c:v>185.898</c:v>
                </c:pt>
                <c:pt idx="20">
                  <c:v>185.898</c:v>
                </c:pt>
                <c:pt idx="21">
                  <c:v>185.898</c:v>
                </c:pt>
                <c:pt idx="22">
                  <c:v>186.02099999999999</c:v>
                </c:pt>
                <c:pt idx="23">
                  <c:v>186.14400000000001</c:v>
                </c:pt>
                <c:pt idx="24">
                  <c:v>186.5376</c:v>
                </c:pt>
                <c:pt idx="25">
                  <c:v>186.51300000000001</c:v>
                </c:pt>
                <c:pt idx="26">
                  <c:v>186.50316000000001</c:v>
                </c:pt>
                <c:pt idx="27">
                  <c:v>186.51300000000001</c:v>
                </c:pt>
                <c:pt idx="28">
                  <c:v>186.53268</c:v>
                </c:pt>
                <c:pt idx="29">
                  <c:v>186.56219999999999</c:v>
                </c:pt>
                <c:pt idx="30">
                  <c:v>186.59664000000001</c:v>
                </c:pt>
                <c:pt idx="31">
                  <c:v>186.63108</c:v>
                </c:pt>
                <c:pt idx="32">
                  <c:v>187.10159999999999</c:v>
                </c:pt>
                <c:pt idx="33">
                  <c:v>187.57212000000001</c:v>
                </c:pt>
                <c:pt idx="34">
                  <c:v>188.05248</c:v>
                </c:pt>
                <c:pt idx="35">
                  <c:v>188.11151999999899</c:v>
                </c:pt>
                <c:pt idx="36">
                  <c:v>188.18531999999999</c:v>
                </c:pt>
                <c:pt idx="37">
                  <c:v>188.27879999999899</c:v>
                </c:pt>
                <c:pt idx="38">
                  <c:v>188.40671999999901</c:v>
                </c:pt>
                <c:pt idx="39">
                  <c:v>188.53955999999999</c:v>
                </c:pt>
                <c:pt idx="40">
                  <c:v>188.68716000000001</c:v>
                </c:pt>
                <c:pt idx="41">
                  <c:v>188.84460000000001</c:v>
                </c:pt>
                <c:pt idx="42">
                  <c:v>189.006959999999</c:v>
                </c:pt>
                <c:pt idx="43">
                  <c:v>189.61523999999901</c:v>
                </c:pt>
                <c:pt idx="44">
                  <c:v>190.22351999999901</c:v>
                </c:pt>
                <c:pt idx="45">
                  <c:v>190.83179999999899</c:v>
                </c:pt>
                <c:pt idx="46">
                  <c:v>191.440079999999</c:v>
                </c:pt>
                <c:pt idx="47">
                  <c:v>192.03359999999901</c:v>
                </c:pt>
                <c:pt idx="48">
                  <c:v>192.617279999999</c:v>
                </c:pt>
                <c:pt idx="49">
                  <c:v>193.19111999999899</c:v>
                </c:pt>
                <c:pt idx="50">
                  <c:v>193.76004</c:v>
                </c:pt>
                <c:pt idx="51">
                  <c:v>194.33387999999999</c:v>
                </c:pt>
                <c:pt idx="52">
                  <c:v>194.91263999999899</c:v>
                </c:pt>
                <c:pt idx="53">
                  <c:v>195.501239999999</c:v>
                </c:pt>
                <c:pt idx="54">
                  <c:v>196.08983999999899</c:v>
                </c:pt>
                <c:pt idx="55">
                  <c:v>196.68335999999999</c:v>
                </c:pt>
                <c:pt idx="56">
                  <c:v>197.213279999999</c:v>
                </c:pt>
                <c:pt idx="57">
                  <c:v>197.30712</c:v>
                </c:pt>
                <c:pt idx="58">
                  <c:v>197.40096</c:v>
                </c:pt>
                <c:pt idx="59">
                  <c:v>197.48496</c:v>
                </c:pt>
                <c:pt idx="60">
                  <c:v>197.65716</c:v>
                </c:pt>
                <c:pt idx="61">
                  <c:v>197.80475999999999</c:v>
                </c:pt>
                <c:pt idx="62">
                  <c:v>197.92284000000001</c:v>
                </c:pt>
                <c:pt idx="63">
                  <c:v>198.00156000000001</c:v>
                </c:pt>
                <c:pt idx="64">
                  <c:v>198.07043999999999</c:v>
                </c:pt>
                <c:pt idx="65">
                  <c:v>198.12948</c:v>
                </c:pt>
                <c:pt idx="66">
                  <c:v>198.511799999999</c:v>
                </c:pt>
                <c:pt idx="67">
                  <c:v>198.89411999999899</c:v>
                </c:pt>
                <c:pt idx="68">
                  <c:v>198.84035999999901</c:v>
                </c:pt>
                <c:pt idx="69">
                  <c:v>198.79151999999999</c:v>
                </c:pt>
                <c:pt idx="70">
                  <c:v>198.42431999999999</c:v>
                </c:pt>
                <c:pt idx="71">
                  <c:v>198.06204</c:v>
                </c:pt>
                <c:pt idx="72">
                  <c:v>197.71943999999999</c:v>
                </c:pt>
                <c:pt idx="73">
                  <c:v>197.39160000000001</c:v>
                </c:pt>
                <c:pt idx="74">
                  <c:v>197.06867999999901</c:v>
                </c:pt>
                <c:pt idx="75">
                  <c:v>196.74575999999999</c:v>
                </c:pt>
                <c:pt idx="76">
                  <c:v>196.41300000000001</c:v>
                </c:pt>
                <c:pt idx="77">
                  <c:v>196.06055999999899</c:v>
                </c:pt>
                <c:pt idx="78">
                  <c:v>195.36516</c:v>
                </c:pt>
                <c:pt idx="79">
                  <c:v>194.65499999999901</c:v>
                </c:pt>
                <c:pt idx="80">
                  <c:v>193.92515999999901</c:v>
                </c:pt>
                <c:pt idx="81">
                  <c:v>193.25399999999999</c:v>
                </c:pt>
                <c:pt idx="82">
                  <c:v>192.57792000000001</c:v>
                </c:pt>
                <c:pt idx="83">
                  <c:v>191.88708</c:v>
                </c:pt>
                <c:pt idx="84">
                  <c:v>191.19131999999999</c:v>
                </c:pt>
                <c:pt idx="85">
                  <c:v>190.81883999999999</c:v>
                </c:pt>
                <c:pt idx="86">
                  <c:v>190.451279999999</c:v>
                </c:pt>
                <c:pt idx="87">
                  <c:v>190.09356</c:v>
                </c:pt>
                <c:pt idx="88">
                  <c:v>189.74567999999999</c:v>
                </c:pt>
                <c:pt idx="89">
                  <c:v>189.73584</c:v>
                </c:pt>
                <c:pt idx="90">
                  <c:v>189.74075999999999</c:v>
                </c:pt>
                <c:pt idx="91">
                  <c:v>189.43224000000001</c:v>
                </c:pt>
                <c:pt idx="92">
                  <c:v>189.13355999999999</c:v>
                </c:pt>
                <c:pt idx="93">
                  <c:v>188.834879999999</c:v>
                </c:pt>
                <c:pt idx="94">
                  <c:v>188.53128000000001</c:v>
                </c:pt>
                <c:pt idx="95">
                  <c:v>188.54604</c:v>
                </c:pt>
                <c:pt idx="96">
                  <c:v>188.55096</c:v>
                </c:pt>
                <c:pt idx="97">
                  <c:v>188.54112000000001</c:v>
                </c:pt>
                <c:pt idx="98">
                  <c:v>188.51652000000001</c:v>
                </c:pt>
                <c:pt idx="99">
                  <c:v>188.48208</c:v>
                </c:pt>
                <c:pt idx="100">
                  <c:v>188.43779999999899</c:v>
                </c:pt>
                <c:pt idx="101">
                  <c:v>188.388599999999</c:v>
                </c:pt>
                <c:pt idx="102">
                  <c:v>188.33447999999899</c:v>
                </c:pt>
                <c:pt idx="103">
                  <c:v>188.60855999999899</c:v>
                </c:pt>
                <c:pt idx="104">
                  <c:v>188.88756000000001</c:v>
                </c:pt>
                <c:pt idx="105">
                  <c:v>189.1764</c:v>
                </c:pt>
                <c:pt idx="106">
                  <c:v>189.47507999999999</c:v>
                </c:pt>
                <c:pt idx="107">
                  <c:v>189.78360000000001</c:v>
                </c:pt>
                <c:pt idx="108">
                  <c:v>190.10687999999999</c:v>
                </c:pt>
                <c:pt idx="109">
                  <c:v>190.12164000000001</c:v>
                </c:pt>
                <c:pt idx="110">
                  <c:v>190.14624000000001</c:v>
                </c:pt>
                <c:pt idx="111">
                  <c:v>190.16592</c:v>
                </c:pt>
                <c:pt idx="112">
                  <c:v>190.17576</c:v>
                </c:pt>
                <c:pt idx="113">
                  <c:v>190.17084</c:v>
                </c:pt>
                <c:pt idx="114">
                  <c:v>189.82787999999999</c:v>
                </c:pt>
                <c:pt idx="115">
                  <c:v>189.470159999999</c:v>
                </c:pt>
                <c:pt idx="116">
                  <c:v>189.1026</c:v>
                </c:pt>
                <c:pt idx="117">
                  <c:v>188.7252</c:v>
                </c:pt>
                <c:pt idx="118">
                  <c:v>188.33796000000001</c:v>
                </c:pt>
                <c:pt idx="119">
                  <c:v>187.95071999999999</c:v>
                </c:pt>
                <c:pt idx="120">
                  <c:v>187.55856</c:v>
                </c:pt>
                <c:pt idx="121">
                  <c:v>187.17131999999901</c:v>
                </c:pt>
                <c:pt idx="122">
                  <c:v>186.78899999999899</c:v>
                </c:pt>
                <c:pt idx="123">
                  <c:v>186.411599999999</c:v>
                </c:pt>
                <c:pt idx="124">
                  <c:v>186.034199999999</c:v>
                </c:pt>
                <c:pt idx="125">
                  <c:v>185.66663999999901</c:v>
                </c:pt>
                <c:pt idx="126">
                  <c:v>185.30399999999901</c:v>
                </c:pt>
                <c:pt idx="127">
                  <c:v>185.25971999999899</c:v>
                </c:pt>
                <c:pt idx="128">
                  <c:v>185.21543999999901</c:v>
                </c:pt>
                <c:pt idx="129">
                  <c:v>185.17115999999899</c:v>
                </c:pt>
                <c:pt idx="130">
                  <c:v>185.12687999999901</c:v>
                </c:pt>
                <c:pt idx="131">
                  <c:v>185.07767999999899</c:v>
                </c:pt>
                <c:pt idx="132">
                  <c:v>185.01863999999901</c:v>
                </c:pt>
                <c:pt idx="133">
                  <c:v>184.95959999999999</c:v>
                </c:pt>
                <c:pt idx="134">
                  <c:v>185.20908</c:v>
                </c:pt>
                <c:pt idx="135">
                  <c:v>185.46347999999901</c:v>
                </c:pt>
                <c:pt idx="136">
                  <c:v>185.72772000000001</c:v>
                </c:pt>
                <c:pt idx="137">
                  <c:v>186.0018</c:v>
                </c:pt>
                <c:pt idx="138">
                  <c:v>186.29064</c:v>
                </c:pt>
                <c:pt idx="139">
                  <c:v>186.58931999999999</c:v>
                </c:pt>
                <c:pt idx="140">
                  <c:v>187.20143999999999</c:v>
                </c:pt>
                <c:pt idx="141">
                  <c:v>187.813559999999</c:v>
                </c:pt>
                <c:pt idx="142">
                  <c:v>188.42567999999901</c:v>
                </c:pt>
                <c:pt idx="143">
                  <c:v>189.11124000000001</c:v>
                </c:pt>
                <c:pt idx="144">
                  <c:v>189.79679999999999</c:v>
                </c:pt>
                <c:pt idx="145">
                  <c:v>190.08072000000001</c:v>
                </c:pt>
                <c:pt idx="146">
                  <c:v>190.36464000000001</c:v>
                </c:pt>
                <c:pt idx="147">
                  <c:v>190.64856</c:v>
                </c:pt>
                <c:pt idx="148">
                  <c:v>190.93248</c:v>
                </c:pt>
                <c:pt idx="149">
                  <c:v>191.21639999999999</c:v>
                </c:pt>
                <c:pt idx="150">
                  <c:v>191.49047999999999</c:v>
                </c:pt>
                <c:pt idx="151">
                  <c:v>191.75963999999999</c:v>
                </c:pt>
                <c:pt idx="152">
                  <c:v>191.28912</c:v>
                </c:pt>
                <c:pt idx="153">
                  <c:v>190.8186</c:v>
                </c:pt>
                <c:pt idx="154">
                  <c:v>190.34808000000001</c:v>
                </c:pt>
                <c:pt idx="155">
                  <c:v>189.94607999999999</c:v>
                </c:pt>
                <c:pt idx="156">
                  <c:v>189.54408000000001</c:v>
                </c:pt>
                <c:pt idx="157">
                  <c:v>189.46044000000001</c:v>
                </c:pt>
                <c:pt idx="158">
                  <c:v>189.37188</c:v>
                </c:pt>
                <c:pt idx="159">
                  <c:v>189.28824</c:v>
                </c:pt>
                <c:pt idx="160">
                  <c:v>189.19968</c:v>
                </c:pt>
                <c:pt idx="161">
                  <c:v>189.41963999999999</c:v>
                </c:pt>
                <c:pt idx="162">
                  <c:v>189.64452</c:v>
                </c:pt>
                <c:pt idx="163">
                  <c:v>189.93791999999999</c:v>
                </c:pt>
                <c:pt idx="164">
                  <c:v>190.23624000000001</c:v>
                </c:pt>
                <c:pt idx="165">
                  <c:v>189.81456</c:v>
                </c:pt>
                <c:pt idx="166">
                  <c:v>189.39287999999999</c:v>
                </c:pt>
                <c:pt idx="167">
                  <c:v>188.97612000000001</c:v>
                </c:pt>
                <c:pt idx="168">
                  <c:v>188.49575999999999</c:v>
                </c:pt>
                <c:pt idx="169">
                  <c:v>188.02524</c:v>
                </c:pt>
                <c:pt idx="170">
                  <c:v>187.96127999999999</c:v>
                </c:pt>
                <c:pt idx="171">
                  <c:v>187.476</c:v>
                </c:pt>
                <c:pt idx="172">
                  <c:v>186.99563999999901</c:v>
                </c:pt>
                <c:pt idx="173">
                  <c:v>186.57888</c:v>
                </c:pt>
                <c:pt idx="174">
                  <c:v>186.16211999999999</c:v>
                </c:pt>
                <c:pt idx="175">
                  <c:v>186.05879999999999</c:v>
                </c:pt>
                <c:pt idx="176">
                  <c:v>186.39973714285699</c:v>
                </c:pt>
                <c:pt idx="177">
                  <c:v>187.157074285714</c:v>
                </c:pt>
                <c:pt idx="178">
                  <c:v>188.253754285714</c:v>
                </c:pt>
                <c:pt idx="179">
                  <c:v>189.670097142857</c:v>
                </c:pt>
                <c:pt idx="180">
                  <c:v>191.01300000000001</c:v>
                </c:pt>
                <c:pt idx="181">
                  <c:v>192.52748</c:v>
                </c:pt>
                <c:pt idx="182">
                  <c:v>193.66316</c:v>
                </c:pt>
                <c:pt idx="183">
                  <c:v>194.308999999999</c:v>
                </c:pt>
                <c:pt idx="184">
                  <c:v>194.954839999999</c:v>
                </c:pt>
                <c:pt idx="185">
                  <c:v>195.59575999999899</c:v>
                </c:pt>
                <c:pt idx="186">
                  <c:v>195.923239999999</c:v>
                </c:pt>
                <c:pt idx="187">
                  <c:v>196.06447999999901</c:v>
                </c:pt>
                <c:pt idx="188">
                  <c:v>196.274239999999</c:v>
                </c:pt>
                <c:pt idx="189">
                  <c:v>196.803662857142</c:v>
                </c:pt>
                <c:pt idx="190">
                  <c:v>197.73964571428499</c:v>
                </c:pt>
                <c:pt idx="191">
                  <c:v>198.67562857142801</c:v>
                </c:pt>
                <c:pt idx="192">
                  <c:v>200.041108571428</c:v>
                </c:pt>
                <c:pt idx="193">
                  <c:v>201.70034857142801</c:v>
                </c:pt>
                <c:pt idx="194">
                  <c:v>203.339908571428</c:v>
                </c:pt>
                <c:pt idx="195">
                  <c:v>205.033228571428</c:v>
                </c:pt>
                <c:pt idx="196">
                  <c:v>206.726548571428</c:v>
                </c:pt>
                <c:pt idx="197">
                  <c:v>208.405108571428</c:v>
                </c:pt>
                <c:pt idx="198">
                  <c:v>210.010228571428</c:v>
                </c:pt>
                <c:pt idx="199">
                  <c:v>211.19402857142799</c:v>
                </c:pt>
                <c:pt idx="200">
                  <c:v>212.054548571428</c:v>
                </c:pt>
                <c:pt idx="201">
                  <c:v>212.52949142857099</c:v>
                </c:pt>
                <c:pt idx="202">
                  <c:v>213.317874285714</c:v>
                </c:pt>
                <c:pt idx="203">
                  <c:v>213.757074285714</c:v>
                </c:pt>
                <c:pt idx="204">
                  <c:v>213.86677142857101</c:v>
                </c:pt>
                <c:pt idx="205">
                  <c:v>213.971548571428</c:v>
                </c:pt>
                <c:pt idx="206">
                  <c:v>213.894908571428</c:v>
                </c:pt>
                <c:pt idx="207">
                  <c:v>214.182308571428</c:v>
                </c:pt>
                <c:pt idx="208">
                  <c:v>215.02314857142801</c:v>
                </c:pt>
                <c:pt idx="209">
                  <c:v>215.44758857142801</c:v>
                </c:pt>
                <c:pt idx="210">
                  <c:v>215.86710857142799</c:v>
                </c:pt>
                <c:pt idx="211">
                  <c:v>216.281708571428</c:v>
                </c:pt>
                <c:pt idx="212">
                  <c:v>216.86778857142801</c:v>
                </c:pt>
                <c:pt idx="213">
                  <c:v>216.880748571428</c:v>
                </c:pt>
                <c:pt idx="214">
                  <c:v>216.61796571428499</c:v>
                </c:pt>
                <c:pt idx="215">
                  <c:v>216.34534285714199</c:v>
                </c:pt>
                <c:pt idx="216">
                  <c:v>216.36156</c:v>
                </c:pt>
                <c:pt idx="217">
                  <c:v>215.93351999999999</c:v>
                </c:pt>
                <c:pt idx="218">
                  <c:v>215.20187999999999</c:v>
                </c:pt>
                <c:pt idx="219">
                  <c:v>214.77875999999901</c:v>
                </c:pt>
                <c:pt idx="220">
                  <c:v>214.355639999999</c:v>
                </c:pt>
                <c:pt idx="221">
                  <c:v>213.92759999999899</c:v>
                </c:pt>
                <c:pt idx="222">
                  <c:v>213.48971999999901</c:v>
                </c:pt>
                <c:pt idx="223">
                  <c:v>213.042</c:v>
                </c:pt>
                <c:pt idx="224">
                  <c:v>213.00083999999899</c:v>
                </c:pt>
                <c:pt idx="225">
                  <c:v>213.24851999999899</c:v>
                </c:pt>
                <c:pt idx="226">
                  <c:v>213.36232000000001</c:v>
                </c:pt>
                <c:pt idx="227">
                  <c:v>213.15776</c:v>
                </c:pt>
                <c:pt idx="228">
                  <c:v>213.46412000000001</c:v>
                </c:pt>
                <c:pt idx="229">
                  <c:v>213.76555999999999</c:v>
                </c:pt>
                <c:pt idx="230">
                  <c:v>214.06208000000001</c:v>
                </c:pt>
                <c:pt idx="231">
                  <c:v>214.68318285714199</c:v>
                </c:pt>
                <c:pt idx="232">
                  <c:v>214.995765714285</c:v>
                </c:pt>
                <c:pt idx="233">
                  <c:v>215.98768571428499</c:v>
                </c:pt>
                <c:pt idx="234">
                  <c:v>217.45468571428501</c:v>
                </c:pt>
                <c:pt idx="235">
                  <c:v>218.51512571428501</c:v>
                </c:pt>
                <c:pt idx="236">
                  <c:v>219.57556571428501</c:v>
                </c:pt>
                <c:pt idx="237">
                  <c:v>220.640925714285</c:v>
                </c:pt>
                <c:pt idx="238">
                  <c:v>222.13252571428501</c:v>
                </c:pt>
                <c:pt idx="239">
                  <c:v>223.15396571428499</c:v>
                </c:pt>
                <c:pt idx="240">
                  <c:v>224.185245714285</c:v>
                </c:pt>
                <c:pt idx="241">
                  <c:v>225.29980571428499</c:v>
                </c:pt>
                <c:pt idx="242">
                  <c:v>226.419285714285</c:v>
                </c:pt>
                <c:pt idx="243">
                  <c:v>227.53876571428501</c:v>
                </c:pt>
                <c:pt idx="244">
                  <c:v>228.359565714285</c:v>
                </c:pt>
                <c:pt idx="245">
                  <c:v>229.12660571428501</c:v>
                </c:pt>
                <c:pt idx="246">
                  <c:v>230.61856571428501</c:v>
                </c:pt>
                <c:pt idx="247">
                  <c:v>232.179045714285</c:v>
                </c:pt>
                <c:pt idx="248">
                  <c:v>233.33788571428499</c:v>
                </c:pt>
                <c:pt idx="249">
                  <c:v>234.50164571428499</c:v>
                </c:pt>
                <c:pt idx="250">
                  <c:v>235.37656571428499</c:v>
                </c:pt>
                <c:pt idx="251">
                  <c:v>236.32176571428499</c:v>
                </c:pt>
                <c:pt idx="252">
                  <c:v>237.27680571428499</c:v>
                </c:pt>
                <c:pt idx="253">
                  <c:v>237.29960571428501</c:v>
                </c:pt>
                <c:pt idx="254">
                  <c:v>237.390925714285</c:v>
                </c:pt>
                <c:pt idx="255">
                  <c:v>237.79568571428501</c:v>
                </c:pt>
                <c:pt idx="256">
                  <c:v>237.87586285714201</c:v>
                </c:pt>
                <c:pt idx="257">
                  <c:v>237.96096</c:v>
                </c:pt>
                <c:pt idx="258">
                  <c:v>237.29820000000001</c:v>
                </c:pt>
                <c:pt idx="259">
                  <c:v>236.87052</c:v>
                </c:pt>
                <c:pt idx="260">
                  <c:v>236.85432</c:v>
                </c:pt>
                <c:pt idx="261">
                  <c:v>236.90172000000001</c:v>
                </c:pt>
                <c:pt idx="262">
                  <c:v>236.54256000000001</c:v>
                </c:pt>
                <c:pt idx="263">
                  <c:v>236.18832</c:v>
                </c:pt>
                <c:pt idx="264">
                  <c:v>236.25047999999899</c:v>
                </c:pt>
                <c:pt idx="265">
                  <c:v>236.31755999999999</c:v>
                </c:pt>
                <c:pt idx="266">
                  <c:v>236.0076</c:v>
                </c:pt>
                <c:pt idx="267">
                  <c:v>235.28124</c:v>
                </c:pt>
                <c:pt idx="268">
                  <c:v>234.55488</c:v>
                </c:pt>
                <c:pt idx="269">
                  <c:v>233.89212000000001</c:v>
                </c:pt>
                <c:pt idx="270">
                  <c:v>233.53295999999901</c:v>
                </c:pt>
                <c:pt idx="271">
                  <c:v>232.87511999999899</c:v>
                </c:pt>
                <c:pt idx="272">
                  <c:v>232.16843999999901</c:v>
                </c:pt>
                <c:pt idx="273">
                  <c:v>231.88307999999901</c:v>
                </c:pt>
                <c:pt idx="274">
                  <c:v>231.911159999999</c:v>
                </c:pt>
                <c:pt idx="275">
                  <c:v>231.95399999999901</c:v>
                </c:pt>
                <c:pt idx="276">
                  <c:v>232.06536</c:v>
                </c:pt>
                <c:pt idx="277">
                  <c:v>231.76524000000001</c:v>
                </c:pt>
                <c:pt idx="278">
                  <c:v>231.89135999999999</c:v>
                </c:pt>
                <c:pt idx="279">
                  <c:v>231.95388</c:v>
                </c:pt>
                <c:pt idx="280">
                  <c:v>231.28655999999901</c:v>
                </c:pt>
                <c:pt idx="281">
                  <c:v>230.62415999999899</c:v>
                </c:pt>
                <c:pt idx="282">
                  <c:v>230.02536000000001</c:v>
                </c:pt>
                <c:pt idx="283">
                  <c:v>229.72524000000001</c:v>
                </c:pt>
                <c:pt idx="284">
                  <c:v>229.12643999999901</c:v>
                </c:pt>
                <c:pt idx="285">
                  <c:v>228.97189714285699</c:v>
                </c:pt>
                <c:pt idx="286">
                  <c:v>229.08325714285701</c:v>
                </c:pt>
                <c:pt idx="287">
                  <c:v>229.94543999999999</c:v>
                </c:pt>
                <c:pt idx="288">
                  <c:v>230.60040000000001</c:v>
                </c:pt>
                <c:pt idx="289">
                  <c:v>231.56880000000001</c:v>
                </c:pt>
                <c:pt idx="290">
                  <c:v>232.51751999999999</c:v>
                </c:pt>
                <c:pt idx="291">
                  <c:v>232.96655999999999</c:v>
                </c:pt>
                <c:pt idx="292">
                  <c:v>233.82216</c:v>
                </c:pt>
                <c:pt idx="293">
                  <c:v>234.66792000000001</c:v>
                </c:pt>
                <c:pt idx="294">
                  <c:v>236.21892</c:v>
                </c:pt>
                <c:pt idx="295">
                  <c:v>237.03515999999999</c:v>
                </c:pt>
                <c:pt idx="296">
                  <c:v>237.90516</c:v>
                </c:pt>
                <c:pt idx="297">
                  <c:v>238.7604</c:v>
                </c:pt>
                <c:pt idx="298">
                  <c:v>239.90939999999901</c:v>
                </c:pt>
                <c:pt idx="299">
                  <c:v>240.74003999999999</c:v>
                </c:pt>
                <c:pt idx="300">
                  <c:v>241.54607999999999</c:v>
                </c:pt>
                <c:pt idx="301">
                  <c:v>242.26391999999899</c:v>
                </c:pt>
                <c:pt idx="302">
                  <c:v>243.67715999999999</c:v>
                </c:pt>
                <c:pt idx="303">
                  <c:v>245.13924</c:v>
                </c:pt>
                <c:pt idx="304">
                  <c:v>246.58655999999999</c:v>
                </c:pt>
                <c:pt idx="305">
                  <c:v>248.03387999999899</c:v>
                </c:pt>
                <c:pt idx="306">
                  <c:v>249.46152000000001</c:v>
                </c:pt>
                <c:pt idx="307">
                  <c:v>250.80588</c:v>
                </c:pt>
                <c:pt idx="308">
                  <c:v>251.83680000000001</c:v>
                </c:pt>
                <c:pt idx="309">
                  <c:v>252.85787999999999</c:v>
                </c:pt>
                <c:pt idx="310">
                  <c:v>253.018302857142</c:v>
                </c:pt>
                <c:pt idx="311">
                  <c:v>252.917742857142</c:v>
                </c:pt>
                <c:pt idx="312">
                  <c:v>252.78635999999901</c:v>
                </c:pt>
                <c:pt idx="313">
                  <c:v>252.86711999999901</c:v>
                </c:pt>
                <c:pt idx="314">
                  <c:v>252.63935999999899</c:v>
                </c:pt>
                <c:pt idx="315">
                  <c:v>252.42635999999899</c:v>
                </c:pt>
                <c:pt idx="316">
                  <c:v>252.72287999999901</c:v>
                </c:pt>
                <c:pt idx="317">
                  <c:v>253.02923999999899</c:v>
                </c:pt>
                <c:pt idx="318">
                  <c:v>253.722479999999</c:v>
                </c:pt>
                <c:pt idx="319">
                  <c:v>253.245239999999</c:v>
                </c:pt>
                <c:pt idx="320">
                  <c:v>253.20407999999901</c:v>
                </c:pt>
                <c:pt idx="321">
                  <c:v>253.123919999999</c:v>
                </c:pt>
                <c:pt idx="322">
                  <c:v>253.06343999999899</c:v>
                </c:pt>
                <c:pt idx="323">
                  <c:v>252.71903999999901</c:v>
                </c:pt>
                <c:pt idx="324">
                  <c:v>252.06611999999899</c:v>
                </c:pt>
                <c:pt idx="325">
                  <c:v>251.45256000000001</c:v>
                </c:pt>
                <c:pt idx="326">
                  <c:v>251.1918</c:v>
                </c:pt>
                <c:pt idx="327">
                  <c:v>250.66188</c:v>
                </c:pt>
                <c:pt idx="328">
                  <c:v>250.1028</c:v>
                </c:pt>
                <c:pt idx="329">
                  <c:v>249.57816</c:v>
                </c:pt>
                <c:pt idx="330">
                  <c:v>249.50435999999999</c:v>
                </c:pt>
                <c:pt idx="331">
                  <c:v>249.46991999999901</c:v>
                </c:pt>
                <c:pt idx="332">
                  <c:v>249.85187999999999</c:v>
                </c:pt>
                <c:pt idx="333">
                  <c:v>249.87155999999999</c:v>
                </c:pt>
                <c:pt idx="334">
                  <c:v>249.92076</c:v>
                </c:pt>
                <c:pt idx="335">
                  <c:v>250.40111999999999</c:v>
                </c:pt>
                <c:pt idx="336">
                  <c:v>250.84247999999999</c:v>
                </c:pt>
                <c:pt idx="337">
                  <c:v>250.58351999999999</c:v>
                </c:pt>
                <c:pt idx="338">
                  <c:v>250.41275999999999</c:v>
                </c:pt>
                <c:pt idx="339">
                  <c:v>250.56528</c:v>
                </c:pt>
                <c:pt idx="340">
                  <c:v>250.7424</c:v>
                </c:pt>
                <c:pt idx="341">
                  <c:v>250.92444</c:v>
                </c:pt>
                <c:pt idx="342">
                  <c:v>251.12124</c:v>
                </c:pt>
                <c:pt idx="343">
                  <c:v>250.95084</c:v>
                </c:pt>
                <c:pt idx="344">
                  <c:v>251.49552</c:v>
                </c:pt>
                <c:pt idx="345">
                  <c:v>252.12347999999901</c:v>
                </c:pt>
                <c:pt idx="346">
                  <c:v>252.35471999999899</c:v>
                </c:pt>
                <c:pt idx="347">
                  <c:v>252.605639999999</c:v>
                </c:pt>
                <c:pt idx="348">
                  <c:v>252.876239999999</c:v>
                </c:pt>
                <c:pt idx="349">
                  <c:v>253.509479999999</c:v>
                </c:pt>
                <c:pt idx="350">
                  <c:v>254.16731999999899</c:v>
                </c:pt>
                <c:pt idx="351">
                  <c:v>254.19827999999899</c:v>
                </c:pt>
                <c:pt idx="352">
                  <c:v>254.253839999999</c:v>
                </c:pt>
                <c:pt idx="353">
                  <c:v>254.203182857142</c:v>
                </c:pt>
                <c:pt idx="354">
                  <c:v>254.17712571428501</c:v>
                </c:pt>
                <c:pt idx="355">
                  <c:v>253.83140571428501</c:v>
                </c:pt>
                <c:pt idx="356">
                  <c:v>253.83978857142799</c:v>
                </c:pt>
                <c:pt idx="357">
                  <c:v>253.50557142857099</c:v>
                </c:pt>
                <c:pt idx="358">
                  <c:v>253.23365142857099</c:v>
                </c:pt>
                <c:pt idx="359">
                  <c:v>252.21257142857101</c:v>
                </c:pt>
                <c:pt idx="360">
                  <c:v>251.24069142857101</c:v>
                </c:pt>
                <c:pt idx="361">
                  <c:v>249.90161142857099</c:v>
                </c:pt>
                <c:pt idx="362">
                  <c:v>249.081891428571</c:v>
                </c:pt>
                <c:pt idx="363">
                  <c:v>248.53169142857101</c:v>
                </c:pt>
                <c:pt idx="364">
                  <c:v>247.70741142857099</c:v>
                </c:pt>
                <c:pt idx="365">
                  <c:v>246.907731428571</c:v>
                </c:pt>
                <c:pt idx="366">
                  <c:v>246.13265142857099</c:v>
                </c:pt>
                <c:pt idx="367">
                  <c:v>245.690691428571</c:v>
                </c:pt>
                <c:pt idx="368">
                  <c:v>244.920531428571</c:v>
                </c:pt>
                <c:pt idx="369">
                  <c:v>243.851691428571</c:v>
                </c:pt>
                <c:pt idx="370">
                  <c:v>242.69465142857101</c:v>
                </c:pt>
                <c:pt idx="371">
                  <c:v>241.90973142857101</c:v>
                </c:pt>
                <c:pt idx="372">
                  <c:v>241.08053142857099</c:v>
                </c:pt>
                <c:pt idx="373">
                  <c:v>240.19721142857099</c:v>
                </c:pt>
                <c:pt idx="374">
                  <c:v>239.24501142857099</c:v>
                </c:pt>
                <c:pt idx="375">
                  <c:v>238.22393142857101</c:v>
                </c:pt>
                <c:pt idx="376">
                  <c:v>237.893331428571</c:v>
                </c:pt>
                <c:pt idx="377">
                  <c:v>237.50861142857099</c:v>
                </c:pt>
                <c:pt idx="378">
                  <c:v>237.13698857142799</c:v>
                </c:pt>
                <c:pt idx="379">
                  <c:v>236.72108571428501</c:v>
                </c:pt>
                <c:pt idx="380">
                  <c:v>236.60024571428499</c:v>
                </c:pt>
                <c:pt idx="381">
                  <c:v>236.11054285714201</c:v>
                </c:pt>
                <c:pt idx="382">
                  <c:v>235.57655999999901</c:v>
                </c:pt>
                <c:pt idx="383">
                  <c:v>235.37699999999899</c:v>
                </c:pt>
                <c:pt idx="384">
                  <c:v>235.94135999999901</c:v>
                </c:pt>
                <c:pt idx="385">
                  <c:v>236.45651999999899</c:v>
                </c:pt>
                <c:pt idx="386">
                  <c:v>237.34871999999999</c:v>
                </c:pt>
                <c:pt idx="387">
                  <c:v>238.1232</c:v>
                </c:pt>
                <c:pt idx="388">
                  <c:v>238.206839999999</c:v>
                </c:pt>
                <c:pt idx="389">
                  <c:v>237.30516</c:v>
                </c:pt>
                <c:pt idx="390">
                  <c:v>236.339519999999</c:v>
                </c:pt>
                <c:pt idx="391">
                  <c:v>236.31</c:v>
                </c:pt>
                <c:pt idx="392">
                  <c:v>235.95228</c:v>
                </c:pt>
                <c:pt idx="393">
                  <c:v>235.93260000000001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75.641999999999996</c:v>
                </c:pt>
                <c:pt idx="1">
                  <c:v>75.641999999999996</c:v>
                </c:pt>
                <c:pt idx="2">
                  <c:v>75.772999999999996</c:v>
                </c:pt>
                <c:pt idx="3">
                  <c:v>75.772999999999996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76.165999999999997</c:v>
                </c:pt>
                <c:pt idx="7">
                  <c:v>76.296999999999997</c:v>
                </c:pt>
                <c:pt idx="8">
                  <c:v>76.427999999999997</c:v>
                </c:pt>
                <c:pt idx="9">
                  <c:v>76.558999999999997</c:v>
                </c:pt>
                <c:pt idx="10">
                  <c:v>76.69</c:v>
                </c:pt>
                <c:pt idx="11">
                  <c:v>76.820999999999998</c:v>
                </c:pt>
                <c:pt idx="12">
                  <c:v>76.951999999999998</c:v>
                </c:pt>
                <c:pt idx="13">
                  <c:v>77.082999999999998</c:v>
                </c:pt>
                <c:pt idx="14">
                  <c:v>77.213999999999999</c:v>
                </c:pt>
                <c:pt idx="15">
                  <c:v>77.082999999999998</c:v>
                </c:pt>
                <c:pt idx="16">
                  <c:v>77.082999999999998</c:v>
                </c:pt>
                <c:pt idx="17">
                  <c:v>76.820999999999998</c:v>
                </c:pt>
                <c:pt idx="18">
                  <c:v>76.558999999999997</c:v>
                </c:pt>
                <c:pt idx="19">
                  <c:v>76.427999999999997</c:v>
                </c:pt>
                <c:pt idx="20">
                  <c:v>76.034999999999997</c:v>
                </c:pt>
                <c:pt idx="21">
                  <c:v>75.641999999999996</c:v>
                </c:pt>
                <c:pt idx="22">
                  <c:v>75.38</c:v>
                </c:pt>
                <c:pt idx="23">
                  <c:v>75.117999999999995</c:v>
                </c:pt>
                <c:pt idx="24">
                  <c:v>76.228880000000004</c:v>
                </c:pt>
                <c:pt idx="25">
                  <c:v>76.181719999999999</c:v>
                </c:pt>
                <c:pt idx="26">
                  <c:v>76.129319999999893</c:v>
                </c:pt>
                <c:pt idx="27">
                  <c:v>76.0611999999999</c:v>
                </c:pt>
                <c:pt idx="28">
                  <c:v>75.987839999999906</c:v>
                </c:pt>
                <c:pt idx="29">
                  <c:v>75.909239999999997</c:v>
                </c:pt>
                <c:pt idx="30">
                  <c:v>75.820159999999902</c:v>
                </c:pt>
                <c:pt idx="31">
                  <c:v>75.710119999999904</c:v>
                </c:pt>
                <c:pt idx="32">
                  <c:v>75.598959999999906</c:v>
                </c:pt>
                <c:pt idx="33">
                  <c:v>75.477319999999906</c:v>
                </c:pt>
                <c:pt idx="34">
                  <c:v>75.350439999999907</c:v>
                </c:pt>
                <c:pt idx="35">
                  <c:v>75.208959999999905</c:v>
                </c:pt>
                <c:pt idx="36">
                  <c:v>75.062239999999903</c:v>
                </c:pt>
                <c:pt idx="37">
                  <c:v>74.915519999999901</c:v>
                </c:pt>
                <c:pt idx="38">
                  <c:v>74.774039999999999</c:v>
                </c:pt>
                <c:pt idx="39">
                  <c:v>74.632559999999998</c:v>
                </c:pt>
                <c:pt idx="40">
                  <c:v>74.491079999999897</c:v>
                </c:pt>
                <c:pt idx="41">
                  <c:v>74.339119999999994</c:v>
                </c:pt>
                <c:pt idx="42">
                  <c:v>74.181920000000005</c:v>
                </c:pt>
                <c:pt idx="43">
                  <c:v>74.028840000000002</c:v>
                </c:pt>
                <c:pt idx="44">
                  <c:v>73.860039999999998</c:v>
                </c:pt>
                <c:pt idx="45">
                  <c:v>73.691239999999993</c:v>
                </c:pt>
                <c:pt idx="46">
                  <c:v>73.527680000000004</c:v>
                </c:pt>
                <c:pt idx="47">
                  <c:v>73.36412</c:v>
                </c:pt>
                <c:pt idx="48">
                  <c:v>73.205799999999996</c:v>
                </c:pt>
                <c:pt idx="49">
                  <c:v>73.063199999999995</c:v>
                </c:pt>
                <c:pt idx="50">
                  <c:v>72.936319999999995</c:v>
                </c:pt>
                <c:pt idx="51">
                  <c:v>72.814679999999996</c:v>
                </c:pt>
                <c:pt idx="52">
                  <c:v>72.708759999999998</c:v>
                </c:pt>
                <c:pt idx="53">
                  <c:v>72.60284</c:v>
                </c:pt>
                <c:pt idx="54">
                  <c:v>72.491680000000002</c:v>
                </c:pt>
                <c:pt idx="55">
                  <c:v>72.364800000000002</c:v>
                </c:pt>
                <c:pt idx="56">
                  <c:v>72.257159999999999</c:v>
                </c:pt>
                <c:pt idx="57">
                  <c:v>72.129679999999993</c:v>
                </c:pt>
                <c:pt idx="58">
                  <c:v>71.986479999999901</c:v>
                </c:pt>
                <c:pt idx="59">
                  <c:v>71.827559999999906</c:v>
                </c:pt>
                <c:pt idx="60">
                  <c:v>71.699559999999906</c:v>
                </c:pt>
                <c:pt idx="61">
                  <c:v>71.566319999999905</c:v>
                </c:pt>
                <c:pt idx="62">
                  <c:v>71.422599999999903</c:v>
                </c:pt>
                <c:pt idx="63">
                  <c:v>71.273639999999901</c:v>
                </c:pt>
                <c:pt idx="64">
                  <c:v>71.124679999999898</c:v>
                </c:pt>
                <c:pt idx="65">
                  <c:v>70.986199999999897</c:v>
                </c:pt>
                <c:pt idx="66">
                  <c:v>70.836640000000003</c:v>
                </c:pt>
                <c:pt idx="67">
                  <c:v>70.713279999999997</c:v>
                </c:pt>
                <c:pt idx="68">
                  <c:v>70.596279999999993</c:v>
                </c:pt>
                <c:pt idx="69">
                  <c:v>70.495000000000005</c:v>
                </c:pt>
                <c:pt idx="70">
                  <c:v>70.425759999999997</c:v>
                </c:pt>
                <c:pt idx="71">
                  <c:v>70.346040000000002</c:v>
                </c:pt>
                <c:pt idx="72">
                  <c:v>70.261080000000007</c:v>
                </c:pt>
                <c:pt idx="73">
                  <c:v>70.160399999999996</c:v>
                </c:pt>
                <c:pt idx="74">
                  <c:v>70.038759999999996</c:v>
                </c:pt>
                <c:pt idx="75">
                  <c:v>69.896159999999995</c:v>
                </c:pt>
                <c:pt idx="76">
                  <c:v>69.737839999999906</c:v>
                </c:pt>
                <c:pt idx="77">
                  <c:v>69.553319999999999</c:v>
                </c:pt>
                <c:pt idx="78">
                  <c:v>69.385119999999901</c:v>
                </c:pt>
                <c:pt idx="79">
                  <c:v>69.211680000000001</c:v>
                </c:pt>
                <c:pt idx="80">
                  <c:v>69.048720000000003</c:v>
                </c:pt>
                <c:pt idx="81">
                  <c:v>68.866519999999994</c:v>
                </c:pt>
                <c:pt idx="82">
                  <c:v>68.700040000000001</c:v>
                </c:pt>
                <c:pt idx="83">
                  <c:v>68.554519999999997</c:v>
                </c:pt>
                <c:pt idx="84">
                  <c:v>68.424719999999994</c:v>
                </c:pt>
                <c:pt idx="85">
                  <c:v>68.283839999999998</c:v>
                </c:pt>
                <c:pt idx="86">
                  <c:v>68.153440000000003</c:v>
                </c:pt>
                <c:pt idx="87">
                  <c:v>68.038759999999996</c:v>
                </c:pt>
                <c:pt idx="88">
                  <c:v>67.929320000000004</c:v>
                </c:pt>
                <c:pt idx="89">
                  <c:v>67.798320000000004</c:v>
                </c:pt>
                <c:pt idx="90">
                  <c:v>67.677800000000005</c:v>
                </c:pt>
                <c:pt idx="91">
                  <c:v>67.589320000000001</c:v>
                </c:pt>
                <c:pt idx="92">
                  <c:v>67.500839999999997</c:v>
                </c:pt>
                <c:pt idx="93">
                  <c:v>67.417599999999993</c:v>
                </c:pt>
                <c:pt idx="94">
                  <c:v>67.339599999999905</c:v>
                </c:pt>
                <c:pt idx="95">
                  <c:v>67.245279999999994</c:v>
                </c:pt>
                <c:pt idx="96">
                  <c:v>67.156199999999998</c:v>
                </c:pt>
                <c:pt idx="97">
                  <c:v>67.072360000000003</c:v>
                </c:pt>
                <c:pt idx="98">
                  <c:v>66.998999999999995</c:v>
                </c:pt>
                <c:pt idx="99">
                  <c:v>66.930880000000002</c:v>
                </c:pt>
                <c:pt idx="100">
                  <c:v>66.878479999999996</c:v>
                </c:pt>
                <c:pt idx="101">
                  <c:v>66.847039999999893</c:v>
                </c:pt>
                <c:pt idx="102">
                  <c:v>66.836560000000006</c:v>
                </c:pt>
                <c:pt idx="103">
                  <c:v>66.820239999999998</c:v>
                </c:pt>
                <c:pt idx="104">
                  <c:v>66.819639999999893</c:v>
                </c:pt>
                <c:pt idx="105">
                  <c:v>66.824280000000002</c:v>
                </c:pt>
                <c:pt idx="106">
                  <c:v>66.828919999999897</c:v>
                </c:pt>
                <c:pt idx="107">
                  <c:v>66.807359999999903</c:v>
                </c:pt>
                <c:pt idx="108">
                  <c:v>66.780559999999994</c:v>
                </c:pt>
                <c:pt idx="109">
                  <c:v>66.754359999999906</c:v>
                </c:pt>
                <c:pt idx="110">
                  <c:v>66.70196</c:v>
                </c:pt>
                <c:pt idx="111">
                  <c:v>66.623360000000005</c:v>
                </c:pt>
                <c:pt idx="112">
                  <c:v>66.518559999999994</c:v>
                </c:pt>
                <c:pt idx="113">
                  <c:v>66.398039999999995</c:v>
                </c:pt>
                <c:pt idx="114">
                  <c:v>66.283360000000002</c:v>
                </c:pt>
                <c:pt idx="115">
                  <c:v>66.152959999999993</c:v>
                </c:pt>
                <c:pt idx="116">
                  <c:v>66.012079999999997</c:v>
                </c:pt>
                <c:pt idx="117">
                  <c:v>65.860719999999901</c:v>
                </c:pt>
                <c:pt idx="118">
                  <c:v>65.704119999999904</c:v>
                </c:pt>
                <c:pt idx="119">
                  <c:v>65.547519999999906</c:v>
                </c:pt>
                <c:pt idx="120">
                  <c:v>65.396159999999895</c:v>
                </c:pt>
                <c:pt idx="121">
                  <c:v>65.270999999999901</c:v>
                </c:pt>
                <c:pt idx="122">
                  <c:v>65.166799999999895</c:v>
                </c:pt>
                <c:pt idx="123">
                  <c:v>65.088799999999907</c:v>
                </c:pt>
                <c:pt idx="124">
                  <c:v>65.031759999999906</c:v>
                </c:pt>
                <c:pt idx="125">
                  <c:v>64.995679999999894</c:v>
                </c:pt>
                <c:pt idx="126">
                  <c:v>64.964839999999896</c:v>
                </c:pt>
                <c:pt idx="127">
                  <c:v>64.928159999999906</c:v>
                </c:pt>
                <c:pt idx="128">
                  <c:v>64.896720000000002</c:v>
                </c:pt>
                <c:pt idx="129">
                  <c:v>64.881</c:v>
                </c:pt>
                <c:pt idx="130">
                  <c:v>64.886240000000001</c:v>
                </c:pt>
                <c:pt idx="131">
                  <c:v>64.912440000000004</c:v>
                </c:pt>
                <c:pt idx="132">
                  <c:v>64.980559999999997</c:v>
                </c:pt>
                <c:pt idx="133">
                  <c:v>65.074879999999993</c:v>
                </c:pt>
                <c:pt idx="134">
                  <c:v>65.18956</c:v>
                </c:pt>
                <c:pt idx="135">
                  <c:v>65.346159999999998</c:v>
                </c:pt>
                <c:pt idx="136">
                  <c:v>65.565640000000002</c:v>
                </c:pt>
                <c:pt idx="137">
                  <c:v>65.816559999999996</c:v>
                </c:pt>
                <c:pt idx="138">
                  <c:v>66.098920000000007</c:v>
                </c:pt>
                <c:pt idx="139">
                  <c:v>66.423199999999994</c:v>
                </c:pt>
                <c:pt idx="140">
                  <c:v>66.757360000000006</c:v>
                </c:pt>
                <c:pt idx="141">
                  <c:v>67.122960000000006</c:v>
                </c:pt>
                <c:pt idx="142">
                  <c:v>67.52</c:v>
                </c:pt>
                <c:pt idx="143">
                  <c:v>67.939719999999994</c:v>
                </c:pt>
                <c:pt idx="144">
                  <c:v>68.390879999999996</c:v>
                </c:pt>
                <c:pt idx="145">
                  <c:v>68.885080000000002</c:v>
                </c:pt>
                <c:pt idx="146">
                  <c:v>69.400239999999997</c:v>
                </c:pt>
                <c:pt idx="147">
                  <c:v>69.936359999999993</c:v>
                </c:pt>
                <c:pt idx="148">
                  <c:v>70.488200000000006</c:v>
                </c:pt>
                <c:pt idx="149">
                  <c:v>71.055760000000006</c:v>
                </c:pt>
                <c:pt idx="150">
                  <c:v>71.644279999999995</c:v>
                </c:pt>
                <c:pt idx="151">
                  <c:v>72.25376</c:v>
                </c:pt>
                <c:pt idx="152">
                  <c:v>72.906879999999902</c:v>
                </c:pt>
                <c:pt idx="153">
                  <c:v>73.591440000000006</c:v>
                </c:pt>
                <c:pt idx="154">
                  <c:v>74.302199999999999</c:v>
                </c:pt>
                <c:pt idx="155">
                  <c:v>75.02516</c:v>
                </c:pt>
                <c:pt idx="156">
                  <c:v>75.784800000000004</c:v>
                </c:pt>
                <c:pt idx="157">
                  <c:v>76.549080000000004</c:v>
                </c:pt>
                <c:pt idx="158">
                  <c:v>77.344800000000006</c:v>
                </c:pt>
                <c:pt idx="159">
                  <c:v>78.166719999999998</c:v>
                </c:pt>
                <c:pt idx="160">
                  <c:v>79.009600000000006</c:v>
                </c:pt>
                <c:pt idx="161">
                  <c:v>79.836160000000007</c:v>
                </c:pt>
                <c:pt idx="162">
                  <c:v>80.688919999999996</c:v>
                </c:pt>
                <c:pt idx="163">
                  <c:v>81.548640000000006</c:v>
                </c:pt>
                <c:pt idx="164">
                  <c:v>82.418840000000003</c:v>
                </c:pt>
                <c:pt idx="165">
                  <c:v>83.327439999999996</c:v>
                </c:pt>
                <c:pt idx="166">
                  <c:v>84.246520000000004</c:v>
                </c:pt>
                <c:pt idx="167">
                  <c:v>85.181319999999999</c:v>
                </c:pt>
                <c:pt idx="168">
                  <c:v>86.140599999999907</c:v>
                </c:pt>
                <c:pt idx="169">
                  <c:v>87.11036</c:v>
                </c:pt>
                <c:pt idx="170">
                  <c:v>88.078999999999994</c:v>
                </c:pt>
                <c:pt idx="171">
                  <c:v>89.064480000000003</c:v>
                </c:pt>
                <c:pt idx="172">
                  <c:v>90.065679999999901</c:v>
                </c:pt>
                <c:pt idx="173">
                  <c:v>91.073840000000004</c:v>
                </c:pt>
                <c:pt idx="174">
                  <c:v>92.108199999999997</c:v>
                </c:pt>
                <c:pt idx="175">
                  <c:v>93.131479999999996</c:v>
                </c:pt>
                <c:pt idx="176">
                  <c:v>94.152834285714206</c:v>
                </c:pt>
                <c:pt idx="177">
                  <c:v>95.188788571428503</c:v>
                </c:pt>
                <c:pt idx="178">
                  <c:v>96.231908571428505</c:v>
                </c:pt>
                <c:pt idx="179">
                  <c:v>97.294062857142805</c:v>
                </c:pt>
                <c:pt idx="180">
                  <c:v>98.354497142857099</c:v>
                </c:pt>
                <c:pt idx="181">
                  <c:v>99.442057142857095</c:v>
                </c:pt>
                <c:pt idx="182">
                  <c:v>100.566097142857</c:v>
                </c:pt>
                <c:pt idx="183">
                  <c:v>101.715137142857</c:v>
                </c:pt>
                <c:pt idx="184">
                  <c:v>102.874657142857</c:v>
                </c:pt>
                <c:pt idx="185">
                  <c:v>104.04989714285701</c:v>
                </c:pt>
                <c:pt idx="186">
                  <c:v>105.251937142857</c:v>
                </c:pt>
                <c:pt idx="187">
                  <c:v>106.473737142857</c:v>
                </c:pt>
                <c:pt idx="188">
                  <c:v>107.708737142857</c:v>
                </c:pt>
                <c:pt idx="189">
                  <c:v>108.94466285714201</c:v>
                </c:pt>
                <c:pt idx="190">
                  <c:v>110.20042857142801</c:v>
                </c:pt>
                <c:pt idx="191">
                  <c:v>111.48763428571399</c:v>
                </c:pt>
                <c:pt idx="192">
                  <c:v>112.76767428571399</c:v>
                </c:pt>
                <c:pt idx="193">
                  <c:v>114.041874285714</c:v>
                </c:pt>
                <c:pt idx="194">
                  <c:v>115.342274285714</c:v>
                </c:pt>
                <c:pt idx="195">
                  <c:v>116.644394285714</c:v>
                </c:pt>
                <c:pt idx="196">
                  <c:v>117.97271428571401</c:v>
                </c:pt>
                <c:pt idx="197">
                  <c:v>119.316754285714</c:v>
                </c:pt>
                <c:pt idx="198">
                  <c:v>120.685274285714</c:v>
                </c:pt>
                <c:pt idx="199">
                  <c:v>122.07587428571399</c:v>
                </c:pt>
                <c:pt idx="200">
                  <c:v>123.503754285714</c:v>
                </c:pt>
                <c:pt idx="201">
                  <c:v>124.950999999999</c:v>
                </c:pt>
                <c:pt idx="202">
                  <c:v>126.387165714285</c:v>
                </c:pt>
                <c:pt idx="203">
                  <c:v>127.83188571428499</c:v>
                </c:pt>
                <c:pt idx="204">
                  <c:v>129.27329142857101</c:v>
                </c:pt>
                <c:pt idx="205">
                  <c:v>130.751377142857</c:v>
                </c:pt>
                <c:pt idx="206">
                  <c:v>132.21805714285699</c:v>
                </c:pt>
                <c:pt idx="207">
                  <c:v>133.66921714285701</c:v>
                </c:pt>
                <c:pt idx="208">
                  <c:v>135.097097142857</c:v>
                </c:pt>
                <c:pt idx="209">
                  <c:v>136.54181714285701</c:v>
                </c:pt>
                <c:pt idx="210">
                  <c:v>137.99177714285699</c:v>
                </c:pt>
                <c:pt idx="211">
                  <c:v>139.45745714285701</c:v>
                </c:pt>
                <c:pt idx="212">
                  <c:v>140.93481714285701</c:v>
                </c:pt>
                <c:pt idx="213">
                  <c:v>142.44029714285699</c:v>
                </c:pt>
                <c:pt idx="214">
                  <c:v>143.95705142857099</c:v>
                </c:pt>
                <c:pt idx="215">
                  <c:v>145.47904571428501</c:v>
                </c:pt>
                <c:pt idx="216">
                  <c:v>146.97423999999901</c:v>
                </c:pt>
                <c:pt idx="217">
                  <c:v>148.497559999999</c:v>
                </c:pt>
                <c:pt idx="218">
                  <c:v>150.04768000000001</c:v>
                </c:pt>
                <c:pt idx="219">
                  <c:v>151.571</c:v>
                </c:pt>
                <c:pt idx="220">
                  <c:v>153.09432000000001</c:v>
                </c:pt>
                <c:pt idx="221">
                  <c:v>154.60715999999999</c:v>
                </c:pt>
                <c:pt idx="222">
                  <c:v>156.12</c:v>
                </c:pt>
                <c:pt idx="223">
                  <c:v>157.63808</c:v>
                </c:pt>
                <c:pt idx="224">
                  <c:v>159.14455999999899</c:v>
                </c:pt>
                <c:pt idx="225">
                  <c:v>160.63936000000001</c:v>
                </c:pt>
                <c:pt idx="226">
                  <c:v>162.15259999999901</c:v>
                </c:pt>
                <c:pt idx="227">
                  <c:v>163.69264000000001</c:v>
                </c:pt>
                <c:pt idx="228">
                  <c:v>165.20547999999999</c:v>
                </c:pt>
                <c:pt idx="229">
                  <c:v>166.73403999999999</c:v>
                </c:pt>
                <c:pt idx="230">
                  <c:v>168.26784000000001</c:v>
                </c:pt>
                <c:pt idx="231">
                  <c:v>169.78399428571399</c:v>
                </c:pt>
                <c:pt idx="232">
                  <c:v>171.33218857142799</c:v>
                </c:pt>
                <c:pt idx="233">
                  <c:v>172.853788571428</c:v>
                </c:pt>
                <c:pt idx="234">
                  <c:v>174.36026857142801</c:v>
                </c:pt>
                <c:pt idx="235">
                  <c:v>175.87834857142801</c:v>
                </c:pt>
                <c:pt idx="236">
                  <c:v>177.39118857142799</c:v>
                </c:pt>
                <c:pt idx="237">
                  <c:v>178.893548571428</c:v>
                </c:pt>
                <c:pt idx="238">
                  <c:v>180.38430857142799</c:v>
                </c:pt>
                <c:pt idx="239">
                  <c:v>181.87970857142801</c:v>
                </c:pt>
                <c:pt idx="240">
                  <c:v>183.35938857142801</c:v>
                </c:pt>
                <c:pt idx="241">
                  <c:v>184.814588571428</c:v>
                </c:pt>
                <c:pt idx="242">
                  <c:v>186.25930857142799</c:v>
                </c:pt>
                <c:pt idx="243">
                  <c:v>187.70402857142801</c:v>
                </c:pt>
                <c:pt idx="244">
                  <c:v>189.170308571428</c:v>
                </c:pt>
                <c:pt idx="245">
                  <c:v>190.645348571428</c:v>
                </c:pt>
                <c:pt idx="246">
                  <c:v>192.087228571428</c:v>
                </c:pt>
                <c:pt idx="247">
                  <c:v>193.541308571428</c:v>
                </c:pt>
                <c:pt idx="248">
                  <c:v>194.95982857142801</c:v>
                </c:pt>
                <c:pt idx="249">
                  <c:v>196.39930857142801</c:v>
                </c:pt>
                <c:pt idx="250">
                  <c:v>197.850468571428</c:v>
                </c:pt>
                <c:pt idx="251">
                  <c:v>199.29194857142801</c:v>
                </c:pt>
                <c:pt idx="252">
                  <c:v>200.696748571428</c:v>
                </c:pt>
                <c:pt idx="253">
                  <c:v>202.166548571428</c:v>
                </c:pt>
                <c:pt idx="254">
                  <c:v>203.60662857142799</c:v>
                </c:pt>
                <c:pt idx="255">
                  <c:v>205.01466857142799</c:v>
                </c:pt>
                <c:pt idx="256">
                  <c:v>206.44035428571399</c:v>
                </c:pt>
                <c:pt idx="257">
                  <c:v>207.85556</c:v>
                </c:pt>
                <c:pt idx="258">
                  <c:v>209.30088000000001</c:v>
                </c:pt>
                <c:pt idx="259">
                  <c:v>210.71768</c:v>
                </c:pt>
                <c:pt idx="260">
                  <c:v>212.11240000000001</c:v>
                </c:pt>
                <c:pt idx="261">
                  <c:v>213.49311999999901</c:v>
                </c:pt>
                <c:pt idx="262">
                  <c:v>214.87495999999999</c:v>
                </c:pt>
                <c:pt idx="263">
                  <c:v>216.25156000000001</c:v>
                </c:pt>
                <c:pt idx="264">
                  <c:v>217.65324000000001</c:v>
                </c:pt>
                <c:pt idx="265">
                  <c:v>219.02871999999999</c:v>
                </c:pt>
                <c:pt idx="266">
                  <c:v>220.43451999999999</c:v>
                </c:pt>
                <c:pt idx="267">
                  <c:v>221.84667999999999</c:v>
                </c:pt>
                <c:pt idx="268">
                  <c:v>223.24312</c:v>
                </c:pt>
                <c:pt idx="269">
                  <c:v>224.61508000000001</c:v>
                </c:pt>
                <c:pt idx="270">
                  <c:v>225.96024</c:v>
                </c:pt>
                <c:pt idx="271">
                  <c:v>227.3322</c:v>
                </c:pt>
                <c:pt idx="272">
                  <c:v>228.69195999999999</c:v>
                </c:pt>
                <c:pt idx="273">
                  <c:v>230.07679999999999</c:v>
                </c:pt>
                <c:pt idx="274">
                  <c:v>231.41911999999999</c:v>
                </c:pt>
                <c:pt idx="275">
                  <c:v>232.76143999999999</c:v>
                </c:pt>
                <c:pt idx="276">
                  <c:v>234.10548</c:v>
                </c:pt>
                <c:pt idx="277">
                  <c:v>235.492559999999</c:v>
                </c:pt>
                <c:pt idx="278">
                  <c:v>236.84707999999901</c:v>
                </c:pt>
                <c:pt idx="279">
                  <c:v>238.226079999999</c:v>
                </c:pt>
                <c:pt idx="280">
                  <c:v>239.648719999999</c:v>
                </c:pt>
                <c:pt idx="281">
                  <c:v>241.07659999999899</c:v>
                </c:pt>
                <c:pt idx="282">
                  <c:v>242.49047999999999</c:v>
                </c:pt>
                <c:pt idx="283">
                  <c:v>243.89328</c:v>
                </c:pt>
                <c:pt idx="284">
                  <c:v>245.33336</c:v>
                </c:pt>
                <c:pt idx="285">
                  <c:v>246.74531428571399</c:v>
                </c:pt>
                <c:pt idx="286">
                  <c:v>248.14599428571401</c:v>
                </c:pt>
                <c:pt idx="287">
                  <c:v>249.53414857142801</c:v>
                </c:pt>
                <c:pt idx="288">
                  <c:v>250.93290857142799</c:v>
                </c:pt>
                <c:pt idx="289">
                  <c:v>252.28974857142799</c:v>
                </c:pt>
                <c:pt idx="290">
                  <c:v>253.678028571428</c:v>
                </c:pt>
                <c:pt idx="291">
                  <c:v>255.107028571428</c:v>
                </c:pt>
                <c:pt idx="292">
                  <c:v>256.54014857142801</c:v>
                </c:pt>
                <c:pt idx="293">
                  <c:v>257.98374857142801</c:v>
                </c:pt>
                <c:pt idx="294">
                  <c:v>259.40990857142799</c:v>
                </c:pt>
                <c:pt idx="295">
                  <c:v>260.86398857142802</c:v>
                </c:pt>
                <c:pt idx="296">
                  <c:v>262.30930857142801</c:v>
                </c:pt>
                <c:pt idx="297">
                  <c:v>263.75462857142799</c:v>
                </c:pt>
                <c:pt idx="298">
                  <c:v>265.16790857142797</c:v>
                </c:pt>
                <c:pt idx="299">
                  <c:v>266.59750857142802</c:v>
                </c:pt>
                <c:pt idx="300">
                  <c:v>268.01662857142799</c:v>
                </c:pt>
                <c:pt idx="301">
                  <c:v>269.42878857142802</c:v>
                </c:pt>
                <c:pt idx="302">
                  <c:v>270.797308571428</c:v>
                </c:pt>
                <c:pt idx="303">
                  <c:v>272.13086857142798</c:v>
                </c:pt>
                <c:pt idx="304">
                  <c:v>273.45394857142799</c:v>
                </c:pt>
                <c:pt idx="305">
                  <c:v>274.75082857142797</c:v>
                </c:pt>
                <c:pt idx="306">
                  <c:v>276.03722857142799</c:v>
                </c:pt>
                <c:pt idx="307">
                  <c:v>277.332388571428</c:v>
                </c:pt>
                <c:pt idx="308">
                  <c:v>278.63338857142799</c:v>
                </c:pt>
                <c:pt idx="309">
                  <c:v>279.923908571428</c:v>
                </c:pt>
                <c:pt idx="310">
                  <c:v>281.23843428571399</c:v>
                </c:pt>
                <c:pt idx="311">
                  <c:v>282.56423428571401</c:v>
                </c:pt>
                <c:pt idx="312">
                  <c:v>283.87988000000001</c:v>
                </c:pt>
                <c:pt idx="313">
                  <c:v>285.19015999999999</c:v>
                </c:pt>
                <c:pt idx="314">
                  <c:v>286.52663999999999</c:v>
                </c:pt>
                <c:pt idx="315">
                  <c:v>287.86311999999998</c:v>
                </c:pt>
                <c:pt idx="316">
                  <c:v>289.16935999999998</c:v>
                </c:pt>
                <c:pt idx="317">
                  <c:v>290.47036000000003</c:v>
                </c:pt>
                <c:pt idx="318">
                  <c:v>291.76724000000002</c:v>
                </c:pt>
                <c:pt idx="319">
                  <c:v>293.11763999999999</c:v>
                </c:pt>
                <c:pt idx="320">
                  <c:v>294.43547999999998</c:v>
                </c:pt>
                <c:pt idx="321">
                  <c:v>295.78827999999999</c:v>
                </c:pt>
                <c:pt idx="322">
                  <c:v>297.13060000000002</c:v>
                </c:pt>
                <c:pt idx="323">
                  <c:v>298.49972000000002</c:v>
                </c:pt>
                <c:pt idx="324">
                  <c:v>299.85595999999998</c:v>
                </c:pt>
                <c:pt idx="325">
                  <c:v>301.21744000000001</c:v>
                </c:pt>
                <c:pt idx="326">
                  <c:v>302.55736000000002</c:v>
                </c:pt>
                <c:pt idx="327">
                  <c:v>303.92408</c:v>
                </c:pt>
                <c:pt idx="328">
                  <c:v>305.33100000000002</c:v>
                </c:pt>
                <c:pt idx="329">
                  <c:v>306.74315999999999</c:v>
                </c:pt>
                <c:pt idx="330">
                  <c:v>308.16467999999998</c:v>
                </c:pt>
                <c:pt idx="331">
                  <c:v>309.59143999999998</c:v>
                </c:pt>
                <c:pt idx="332">
                  <c:v>310.99835999999999</c:v>
                </c:pt>
                <c:pt idx="333">
                  <c:v>312.41687999999999</c:v>
                </c:pt>
                <c:pt idx="334">
                  <c:v>313.84064000000001</c:v>
                </c:pt>
                <c:pt idx="335">
                  <c:v>315.279</c:v>
                </c:pt>
                <c:pt idx="336">
                  <c:v>316.73660000000001</c:v>
                </c:pt>
                <c:pt idx="337">
                  <c:v>318.22212000000002</c:v>
                </c:pt>
                <c:pt idx="338">
                  <c:v>319.70411999999999</c:v>
                </c:pt>
                <c:pt idx="339">
                  <c:v>321.16455999999999</c:v>
                </c:pt>
                <c:pt idx="340">
                  <c:v>322.63024000000001</c:v>
                </c:pt>
                <c:pt idx="341">
                  <c:v>324.09591999999998</c:v>
                </c:pt>
                <c:pt idx="342">
                  <c:v>325.55635999999998</c:v>
                </c:pt>
                <c:pt idx="343">
                  <c:v>327.01567999999997</c:v>
                </c:pt>
                <c:pt idx="344">
                  <c:v>328.43659999999898</c:v>
                </c:pt>
                <c:pt idx="345">
                  <c:v>329.87495999999902</c:v>
                </c:pt>
                <c:pt idx="346">
                  <c:v>331.28823999999901</c:v>
                </c:pt>
                <c:pt idx="347">
                  <c:v>332.70675999999997</c:v>
                </c:pt>
                <c:pt idx="348">
                  <c:v>334.12527999999998</c:v>
                </c:pt>
                <c:pt idx="349">
                  <c:v>335.56191999999999</c:v>
                </c:pt>
                <c:pt idx="350">
                  <c:v>336.99856</c:v>
                </c:pt>
                <c:pt idx="351">
                  <c:v>338.459599999999</c:v>
                </c:pt>
                <c:pt idx="352">
                  <c:v>339.92587999999898</c:v>
                </c:pt>
                <c:pt idx="353">
                  <c:v>341.39872571428498</c:v>
                </c:pt>
                <c:pt idx="354">
                  <c:v>342.87681142857099</c:v>
                </c:pt>
                <c:pt idx="355">
                  <c:v>344.379171428571</c:v>
                </c:pt>
                <c:pt idx="356">
                  <c:v>345.87436571428498</c:v>
                </c:pt>
                <c:pt idx="357">
                  <c:v>347.40511999999899</c:v>
                </c:pt>
                <c:pt idx="358">
                  <c:v>348.949399999999</c:v>
                </c:pt>
                <c:pt idx="359">
                  <c:v>350.54608000000002</c:v>
                </c:pt>
                <c:pt idx="360">
                  <c:v>352.16372000000001</c:v>
                </c:pt>
                <c:pt idx="361">
                  <c:v>353.79295999999903</c:v>
                </c:pt>
                <c:pt idx="362">
                  <c:v>355.41755999999901</c:v>
                </c:pt>
                <c:pt idx="363">
                  <c:v>357.04507999999998</c:v>
                </c:pt>
                <c:pt idx="364">
                  <c:v>358.69940000000003</c:v>
                </c:pt>
                <c:pt idx="365">
                  <c:v>360.34848</c:v>
                </c:pt>
                <c:pt idx="366">
                  <c:v>361.99756000000002</c:v>
                </c:pt>
                <c:pt idx="367">
                  <c:v>363.62508000000003</c:v>
                </c:pt>
                <c:pt idx="368">
                  <c:v>365.21352000000002</c:v>
                </c:pt>
                <c:pt idx="369">
                  <c:v>366.80779999999999</c:v>
                </c:pt>
                <c:pt idx="370">
                  <c:v>368.38463999999999</c:v>
                </c:pt>
                <c:pt idx="371">
                  <c:v>369.92367999999999</c:v>
                </c:pt>
                <c:pt idx="372">
                  <c:v>371.41031999999899</c:v>
                </c:pt>
                <c:pt idx="373">
                  <c:v>372.83407999999997</c:v>
                </c:pt>
                <c:pt idx="374">
                  <c:v>374.168759999999</c:v>
                </c:pt>
                <c:pt idx="375">
                  <c:v>375.41435999999902</c:v>
                </c:pt>
                <c:pt idx="376">
                  <c:v>376.58787999999902</c:v>
                </c:pt>
                <c:pt idx="377">
                  <c:v>377.66707999999898</c:v>
                </c:pt>
                <c:pt idx="378">
                  <c:v>378.65939428571397</c:v>
                </c:pt>
                <c:pt idx="379">
                  <c:v>379.55738857142802</c:v>
                </c:pt>
                <c:pt idx="380">
                  <c:v>380.347268571428</c:v>
                </c:pt>
                <c:pt idx="381">
                  <c:v>381.06047428571401</c:v>
                </c:pt>
                <c:pt idx="382">
                  <c:v>381.68459999999999</c:v>
                </c:pt>
                <c:pt idx="383">
                  <c:v>382.21547999999899</c:v>
                </c:pt>
                <c:pt idx="384">
                  <c:v>382.620599999999</c:v>
                </c:pt>
                <c:pt idx="385">
                  <c:v>382.9314</c:v>
                </c:pt>
                <c:pt idx="386">
                  <c:v>383.16248000000002</c:v>
                </c:pt>
                <c:pt idx="387">
                  <c:v>383.33420000000001</c:v>
                </c:pt>
                <c:pt idx="388">
                  <c:v>383.45895999999999</c:v>
                </c:pt>
                <c:pt idx="389">
                  <c:v>383.45071999999999</c:v>
                </c:pt>
                <c:pt idx="390">
                  <c:v>383.38484</c:v>
                </c:pt>
                <c:pt idx="391">
                  <c:v>383.18795999999998</c:v>
                </c:pt>
                <c:pt idx="392">
                  <c:v>382.97071999999997</c:v>
                </c:pt>
                <c:pt idx="393">
                  <c:v>382.75587999999999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(2)'!$W$6:$W$256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67.798320000000004</c:v>
                </c:pt>
                <c:pt idx="2">
                  <c:v>67.677800000000005</c:v>
                </c:pt>
                <c:pt idx="3">
                  <c:v>67.589320000000001</c:v>
                </c:pt>
                <c:pt idx="4">
                  <c:v>67.500839999999997</c:v>
                </c:pt>
                <c:pt idx="5">
                  <c:v>67.417599999999993</c:v>
                </c:pt>
                <c:pt idx="6">
                  <c:v>67.339599999999905</c:v>
                </c:pt>
                <c:pt idx="7">
                  <c:v>67.245279999999994</c:v>
                </c:pt>
                <c:pt idx="8">
                  <c:v>67.156199999999998</c:v>
                </c:pt>
                <c:pt idx="9">
                  <c:v>67.072360000000003</c:v>
                </c:pt>
                <c:pt idx="10">
                  <c:v>66.998999999999995</c:v>
                </c:pt>
                <c:pt idx="11">
                  <c:v>66.930880000000002</c:v>
                </c:pt>
                <c:pt idx="12">
                  <c:v>66.878479999999996</c:v>
                </c:pt>
                <c:pt idx="13">
                  <c:v>66.847039999999893</c:v>
                </c:pt>
                <c:pt idx="14">
                  <c:v>66.836560000000006</c:v>
                </c:pt>
                <c:pt idx="15">
                  <c:v>66.820239999999998</c:v>
                </c:pt>
                <c:pt idx="16">
                  <c:v>66.819639999999893</c:v>
                </c:pt>
                <c:pt idx="17">
                  <c:v>66.824280000000002</c:v>
                </c:pt>
                <c:pt idx="18">
                  <c:v>66.828919999999897</c:v>
                </c:pt>
                <c:pt idx="19">
                  <c:v>66.807359999999903</c:v>
                </c:pt>
                <c:pt idx="20">
                  <c:v>66.780559999999994</c:v>
                </c:pt>
                <c:pt idx="21">
                  <c:v>66.754359999999906</c:v>
                </c:pt>
                <c:pt idx="22">
                  <c:v>66.70196</c:v>
                </c:pt>
                <c:pt idx="23">
                  <c:v>66.623360000000005</c:v>
                </c:pt>
                <c:pt idx="24">
                  <c:v>66.518559999999994</c:v>
                </c:pt>
                <c:pt idx="25">
                  <c:v>66.398039999999995</c:v>
                </c:pt>
                <c:pt idx="26">
                  <c:v>66.283360000000002</c:v>
                </c:pt>
                <c:pt idx="27">
                  <c:v>66.152959999999993</c:v>
                </c:pt>
                <c:pt idx="28">
                  <c:v>66.012079999999997</c:v>
                </c:pt>
                <c:pt idx="29">
                  <c:v>65.860719999999901</c:v>
                </c:pt>
                <c:pt idx="30">
                  <c:v>65.704119999999904</c:v>
                </c:pt>
                <c:pt idx="31">
                  <c:v>65.547519999999906</c:v>
                </c:pt>
                <c:pt idx="32">
                  <c:v>65.396159999999895</c:v>
                </c:pt>
                <c:pt idx="33">
                  <c:v>65.270999999999901</c:v>
                </c:pt>
                <c:pt idx="34">
                  <c:v>65.166799999999895</c:v>
                </c:pt>
                <c:pt idx="35">
                  <c:v>65.088799999999907</c:v>
                </c:pt>
                <c:pt idx="36">
                  <c:v>65.031759999999906</c:v>
                </c:pt>
                <c:pt idx="37">
                  <c:v>64.995679999999894</c:v>
                </c:pt>
                <c:pt idx="38">
                  <c:v>64.964839999999896</c:v>
                </c:pt>
                <c:pt idx="39">
                  <c:v>64.928159999999906</c:v>
                </c:pt>
                <c:pt idx="40">
                  <c:v>64.896720000000002</c:v>
                </c:pt>
                <c:pt idx="41">
                  <c:v>64.881</c:v>
                </c:pt>
                <c:pt idx="42">
                  <c:v>64.886240000000001</c:v>
                </c:pt>
                <c:pt idx="43">
                  <c:v>64.912440000000004</c:v>
                </c:pt>
                <c:pt idx="44">
                  <c:v>64.980559999999997</c:v>
                </c:pt>
                <c:pt idx="45">
                  <c:v>65.074879999999993</c:v>
                </c:pt>
                <c:pt idx="46">
                  <c:v>65.18956</c:v>
                </c:pt>
                <c:pt idx="47">
                  <c:v>65.346159999999998</c:v>
                </c:pt>
                <c:pt idx="48">
                  <c:v>65.565640000000002</c:v>
                </c:pt>
                <c:pt idx="49">
                  <c:v>65.816559999999996</c:v>
                </c:pt>
                <c:pt idx="50">
                  <c:v>66.098920000000007</c:v>
                </c:pt>
                <c:pt idx="51">
                  <c:v>66.423199999999994</c:v>
                </c:pt>
                <c:pt idx="52">
                  <c:v>66.757360000000006</c:v>
                </c:pt>
                <c:pt idx="53">
                  <c:v>67.122960000000006</c:v>
                </c:pt>
                <c:pt idx="54">
                  <c:v>67.52</c:v>
                </c:pt>
                <c:pt idx="55">
                  <c:v>67.939719999999994</c:v>
                </c:pt>
                <c:pt idx="56">
                  <c:v>68.390879999999996</c:v>
                </c:pt>
                <c:pt idx="57">
                  <c:v>68.885080000000002</c:v>
                </c:pt>
                <c:pt idx="58">
                  <c:v>69.400239999999997</c:v>
                </c:pt>
                <c:pt idx="59">
                  <c:v>69.936359999999993</c:v>
                </c:pt>
                <c:pt idx="60">
                  <c:v>70.488200000000006</c:v>
                </c:pt>
                <c:pt idx="61">
                  <c:v>71.055760000000006</c:v>
                </c:pt>
                <c:pt idx="62">
                  <c:v>71.644279999999995</c:v>
                </c:pt>
                <c:pt idx="63">
                  <c:v>72.25376</c:v>
                </c:pt>
                <c:pt idx="64">
                  <c:v>72.906879999999902</c:v>
                </c:pt>
                <c:pt idx="65">
                  <c:v>73.591440000000006</c:v>
                </c:pt>
                <c:pt idx="66">
                  <c:v>74.302199999999999</c:v>
                </c:pt>
                <c:pt idx="67">
                  <c:v>75.02516</c:v>
                </c:pt>
                <c:pt idx="68">
                  <c:v>75.784800000000004</c:v>
                </c:pt>
                <c:pt idx="69">
                  <c:v>76.549080000000004</c:v>
                </c:pt>
                <c:pt idx="70">
                  <c:v>77.344800000000006</c:v>
                </c:pt>
                <c:pt idx="71">
                  <c:v>78.166719999999998</c:v>
                </c:pt>
                <c:pt idx="72">
                  <c:v>79.009600000000006</c:v>
                </c:pt>
                <c:pt idx="73">
                  <c:v>79.836160000000007</c:v>
                </c:pt>
                <c:pt idx="74">
                  <c:v>80.688919999999996</c:v>
                </c:pt>
                <c:pt idx="75">
                  <c:v>81.548640000000006</c:v>
                </c:pt>
                <c:pt idx="76">
                  <c:v>82.418840000000003</c:v>
                </c:pt>
                <c:pt idx="77">
                  <c:v>83.327439999999996</c:v>
                </c:pt>
                <c:pt idx="78">
                  <c:v>84.246520000000004</c:v>
                </c:pt>
                <c:pt idx="79">
                  <c:v>85.181319999999999</c:v>
                </c:pt>
                <c:pt idx="80">
                  <c:v>86.140599999999907</c:v>
                </c:pt>
                <c:pt idx="81">
                  <c:v>87.11036</c:v>
                </c:pt>
                <c:pt idx="82">
                  <c:v>88.078999999999994</c:v>
                </c:pt>
                <c:pt idx="83">
                  <c:v>89.064480000000003</c:v>
                </c:pt>
                <c:pt idx="84">
                  <c:v>90.065679999999901</c:v>
                </c:pt>
                <c:pt idx="85">
                  <c:v>91.073840000000004</c:v>
                </c:pt>
                <c:pt idx="86">
                  <c:v>92.108199999999997</c:v>
                </c:pt>
                <c:pt idx="87">
                  <c:v>93.131479999999996</c:v>
                </c:pt>
                <c:pt idx="88">
                  <c:v>94.152834285714206</c:v>
                </c:pt>
                <c:pt idx="89">
                  <c:v>95.188788571428503</c:v>
                </c:pt>
                <c:pt idx="90">
                  <c:v>96.231908571428505</c:v>
                </c:pt>
                <c:pt idx="91">
                  <c:v>97.294062857142805</c:v>
                </c:pt>
                <c:pt idx="92">
                  <c:v>98.354497142857099</c:v>
                </c:pt>
                <c:pt idx="93">
                  <c:v>99.442057142857095</c:v>
                </c:pt>
                <c:pt idx="94">
                  <c:v>100.566097142857</c:v>
                </c:pt>
                <c:pt idx="95">
                  <c:v>101.715137142857</c:v>
                </c:pt>
                <c:pt idx="96">
                  <c:v>102.874657142857</c:v>
                </c:pt>
                <c:pt idx="97">
                  <c:v>104.04989714285701</c:v>
                </c:pt>
                <c:pt idx="98">
                  <c:v>105.251937142857</c:v>
                </c:pt>
                <c:pt idx="99">
                  <c:v>106.473737142857</c:v>
                </c:pt>
                <c:pt idx="100">
                  <c:v>107.708737142857</c:v>
                </c:pt>
                <c:pt idx="101">
                  <c:v>108.94466285714201</c:v>
                </c:pt>
                <c:pt idx="102">
                  <c:v>110.20042857142801</c:v>
                </c:pt>
                <c:pt idx="103">
                  <c:v>111.48763428571399</c:v>
                </c:pt>
                <c:pt idx="104">
                  <c:v>112.76767428571399</c:v>
                </c:pt>
                <c:pt idx="105">
                  <c:v>114.041874285714</c:v>
                </c:pt>
                <c:pt idx="106">
                  <c:v>115.342274285714</c:v>
                </c:pt>
                <c:pt idx="107">
                  <c:v>116.644394285714</c:v>
                </c:pt>
                <c:pt idx="108">
                  <c:v>117.97271428571401</c:v>
                </c:pt>
                <c:pt idx="109">
                  <c:v>119.316754285714</c:v>
                </c:pt>
                <c:pt idx="110">
                  <c:v>120.685274285714</c:v>
                </c:pt>
                <c:pt idx="111">
                  <c:v>122.07587428571399</c:v>
                </c:pt>
                <c:pt idx="112">
                  <c:v>123.503754285714</c:v>
                </c:pt>
                <c:pt idx="113">
                  <c:v>124.950999999999</c:v>
                </c:pt>
                <c:pt idx="114">
                  <c:v>126.387165714285</c:v>
                </c:pt>
                <c:pt idx="115">
                  <c:v>127.83188571428499</c:v>
                </c:pt>
                <c:pt idx="116">
                  <c:v>129.27329142857101</c:v>
                </c:pt>
                <c:pt idx="117">
                  <c:v>130.751377142857</c:v>
                </c:pt>
                <c:pt idx="118">
                  <c:v>132.21805714285699</c:v>
                </c:pt>
                <c:pt idx="119">
                  <c:v>133.66921714285701</c:v>
                </c:pt>
                <c:pt idx="120">
                  <c:v>135.097097142857</c:v>
                </c:pt>
                <c:pt idx="121">
                  <c:v>136.54181714285701</c:v>
                </c:pt>
                <c:pt idx="122">
                  <c:v>137.99177714285699</c:v>
                </c:pt>
                <c:pt idx="123">
                  <c:v>139.45745714285701</c:v>
                </c:pt>
                <c:pt idx="124">
                  <c:v>140.93481714285701</c:v>
                </c:pt>
                <c:pt idx="125">
                  <c:v>142.44029714285699</c:v>
                </c:pt>
                <c:pt idx="126">
                  <c:v>143.95705142857099</c:v>
                </c:pt>
                <c:pt idx="127">
                  <c:v>145.47904571428501</c:v>
                </c:pt>
                <c:pt idx="128">
                  <c:v>146.97423999999901</c:v>
                </c:pt>
                <c:pt idx="129">
                  <c:v>148.497559999999</c:v>
                </c:pt>
                <c:pt idx="130">
                  <c:v>150.04768000000001</c:v>
                </c:pt>
                <c:pt idx="131">
                  <c:v>151.571</c:v>
                </c:pt>
                <c:pt idx="132">
                  <c:v>153.09432000000001</c:v>
                </c:pt>
                <c:pt idx="133">
                  <c:v>154.60715999999999</c:v>
                </c:pt>
                <c:pt idx="134">
                  <c:v>156.12</c:v>
                </c:pt>
                <c:pt idx="135">
                  <c:v>157.63808</c:v>
                </c:pt>
                <c:pt idx="136">
                  <c:v>159.14455999999899</c:v>
                </c:pt>
                <c:pt idx="137">
                  <c:v>160.63936000000001</c:v>
                </c:pt>
                <c:pt idx="138">
                  <c:v>162.15259999999901</c:v>
                </c:pt>
                <c:pt idx="139">
                  <c:v>163.69264000000001</c:v>
                </c:pt>
                <c:pt idx="140">
                  <c:v>165.20547999999999</c:v>
                </c:pt>
                <c:pt idx="141">
                  <c:v>166.73403999999999</c:v>
                </c:pt>
                <c:pt idx="142">
                  <c:v>168.26784000000001</c:v>
                </c:pt>
                <c:pt idx="143">
                  <c:v>169.78399428571399</c:v>
                </c:pt>
                <c:pt idx="144">
                  <c:v>171.33218857142799</c:v>
                </c:pt>
                <c:pt idx="145">
                  <c:v>172.853788571428</c:v>
                </c:pt>
                <c:pt idx="146">
                  <c:v>174.36026857142801</c:v>
                </c:pt>
                <c:pt idx="147">
                  <c:v>175.87834857142801</c:v>
                </c:pt>
                <c:pt idx="148">
                  <c:v>177.39118857142799</c:v>
                </c:pt>
                <c:pt idx="149">
                  <c:v>178.893548571428</c:v>
                </c:pt>
                <c:pt idx="150">
                  <c:v>180.38430857142799</c:v>
                </c:pt>
                <c:pt idx="151">
                  <c:v>181.87970857142801</c:v>
                </c:pt>
                <c:pt idx="152">
                  <c:v>183.35938857142801</c:v>
                </c:pt>
                <c:pt idx="153">
                  <c:v>184.814588571428</c:v>
                </c:pt>
                <c:pt idx="154">
                  <c:v>186.25930857142799</c:v>
                </c:pt>
                <c:pt idx="155">
                  <c:v>187.70402857142801</c:v>
                </c:pt>
                <c:pt idx="156">
                  <c:v>189.170308571428</c:v>
                </c:pt>
                <c:pt idx="157">
                  <c:v>190.645348571428</c:v>
                </c:pt>
                <c:pt idx="158">
                  <c:v>192.087228571428</c:v>
                </c:pt>
                <c:pt idx="159">
                  <c:v>193.541308571428</c:v>
                </c:pt>
                <c:pt idx="160">
                  <c:v>194.95982857142801</c:v>
                </c:pt>
                <c:pt idx="161">
                  <c:v>196.39930857142801</c:v>
                </c:pt>
                <c:pt idx="162">
                  <c:v>197.850468571428</c:v>
                </c:pt>
                <c:pt idx="163">
                  <c:v>199.29194857142801</c:v>
                </c:pt>
                <c:pt idx="164">
                  <c:v>200.696748571428</c:v>
                </c:pt>
                <c:pt idx="165">
                  <c:v>202.166548571428</c:v>
                </c:pt>
                <c:pt idx="166">
                  <c:v>203.60662857142799</c:v>
                </c:pt>
                <c:pt idx="167">
                  <c:v>205.01466857142799</c:v>
                </c:pt>
                <c:pt idx="168">
                  <c:v>206.44035428571399</c:v>
                </c:pt>
                <c:pt idx="169">
                  <c:v>207.85556</c:v>
                </c:pt>
                <c:pt idx="170">
                  <c:v>209.30088000000001</c:v>
                </c:pt>
                <c:pt idx="171">
                  <c:v>210.71768</c:v>
                </c:pt>
                <c:pt idx="172">
                  <c:v>212.11240000000001</c:v>
                </c:pt>
                <c:pt idx="173">
                  <c:v>213.49311999999901</c:v>
                </c:pt>
                <c:pt idx="174">
                  <c:v>214.87495999999999</c:v>
                </c:pt>
                <c:pt idx="175">
                  <c:v>216.25156000000001</c:v>
                </c:pt>
                <c:pt idx="176">
                  <c:v>217.65324000000001</c:v>
                </c:pt>
                <c:pt idx="177">
                  <c:v>219.02871999999999</c:v>
                </c:pt>
                <c:pt idx="178">
                  <c:v>220.43451999999999</c:v>
                </c:pt>
                <c:pt idx="179">
                  <c:v>221.84667999999999</c:v>
                </c:pt>
                <c:pt idx="180">
                  <c:v>223.24312</c:v>
                </c:pt>
                <c:pt idx="181">
                  <c:v>224.61508000000001</c:v>
                </c:pt>
                <c:pt idx="182">
                  <c:v>225.96024</c:v>
                </c:pt>
                <c:pt idx="183">
                  <c:v>227.3322</c:v>
                </c:pt>
                <c:pt idx="184">
                  <c:v>228.69195999999999</c:v>
                </c:pt>
                <c:pt idx="185">
                  <c:v>230.07679999999999</c:v>
                </c:pt>
                <c:pt idx="186">
                  <c:v>231.41911999999999</c:v>
                </c:pt>
                <c:pt idx="187">
                  <c:v>232.76143999999999</c:v>
                </c:pt>
                <c:pt idx="188">
                  <c:v>234.10548</c:v>
                </c:pt>
                <c:pt idx="189">
                  <c:v>235.492559999999</c:v>
                </c:pt>
                <c:pt idx="190">
                  <c:v>236.84707999999901</c:v>
                </c:pt>
                <c:pt idx="191">
                  <c:v>238.226079999999</c:v>
                </c:pt>
                <c:pt idx="192">
                  <c:v>239.648719999999</c:v>
                </c:pt>
                <c:pt idx="193">
                  <c:v>241.07659999999899</c:v>
                </c:pt>
                <c:pt idx="194">
                  <c:v>242.49047999999999</c:v>
                </c:pt>
                <c:pt idx="195">
                  <c:v>243.89328</c:v>
                </c:pt>
                <c:pt idx="196">
                  <c:v>245.33336</c:v>
                </c:pt>
                <c:pt idx="197">
                  <c:v>246.74531428571399</c:v>
                </c:pt>
                <c:pt idx="198">
                  <c:v>248.14599428571401</c:v>
                </c:pt>
                <c:pt idx="199">
                  <c:v>249.53414857142801</c:v>
                </c:pt>
                <c:pt idx="200">
                  <c:v>250.93290857142799</c:v>
                </c:pt>
                <c:pt idx="201">
                  <c:v>252.28974857142799</c:v>
                </c:pt>
                <c:pt idx="202">
                  <c:v>253.678028571428</c:v>
                </c:pt>
                <c:pt idx="203">
                  <c:v>255.107028571428</c:v>
                </c:pt>
                <c:pt idx="204">
                  <c:v>256.54014857142801</c:v>
                </c:pt>
                <c:pt idx="205">
                  <c:v>257.98374857142801</c:v>
                </c:pt>
                <c:pt idx="206">
                  <c:v>259.40990857142799</c:v>
                </c:pt>
                <c:pt idx="207">
                  <c:v>260.86398857142802</c:v>
                </c:pt>
                <c:pt idx="208">
                  <c:v>262.30930857142801</c:v>
                </c:pt>
                <c:pt idx="209">
                  <c:v>263.75462857142799</c:v>
                </c:pt>
                <c:pt idx="210">
                  <c:v>265.16790857142797</c:v>
                </c:pt>
                <c:pt idx="211">
                  <c:v>266.59750857142802</c:v>
                </c:pt>
                <c:pt idx="212">
                  <c:v>268.01662857142799</c:v>
                </c:pt>
                <c:pt idx="213">
                  <c:v>269.42878857142802</c:v>
                </c:pt>
                <c:pt idx="214">
                  <c:v>270.797308571428</c:v>
                </c:pt>
                <c:pt idx="215">
                  <c:v>272.13086857142798</c:v>
                </c:pt>
                <c:pt idx="216">
                  <c:v>273.45394857142799</c:v>
                </c:pt>
                <c:pt idx="217">
                  <c:v>274.75082857142797</c:v>
                </c:pt>
                <c:pt idx="218">
                  <c:v>276.03722857142799</c:v>
                </c:pt>
                <c:pt idx="219">
                  <c:v>277.332388571428</c:v>
                </c:pt>
                <c:pt idx="220">
                  <c:v>278.63338857142799</c:v>
                </c:pt>
                <c:pt idx="221">
                  <c:v>279.923908571428</c:v>
                </c:pt>
                <c:pt idx="222">
                  <c:v>281.23843428571399</c:v>
                </c:pt>
                <c:pt idx="223">
                  <c:v>282.56423428571401</c:v>
                </c:pt>
                <c:pt idx="224">
                  <c:v>283.87988000000001</c:v>
                </c:pt>
                <c:pt idx="225">
                  <c:v>285.19015999999999</c:v>
                </c:pt>
                <c:pt idx="226">
                  <c:v>286.52663999999999</c:v>
                </c:pt>
                <c:pt idx="227">
                  <c:v>287.86311999999998</c:v>
                </c:pt>
                <c:pt idx="228">
                  <c:v>289.16935999999998</c:v>
                </c:pt>
                <c:pt idx="229">
                  <c:v>290.47036000000003</c:v>
                </c:pt>
                <c:pt idx="230">
                  <c:v>291.76724000000002</c:v>
                </c:pt>
                <c:pt idx="231">
                  <c:v>293.11763999999999</c:v>
                </c:pt>
                <c:pt idx="232">
                  <c:v>294.43547999999998</c:v>
                </c:pt>
                <c:pt idx="233">
                  <c:v>295.78827999999999</c:v>
                </c:pt>
                <c:pt idx="234">
                  <c:v>297.13060000000002</c:v>
                </c:pt>
                <c:pt idx="235">
                  <c:v>298.49972000000002</c:v>
                </c:pt>
                <c:pt idx="236">
                  <c:v>299.85595999999998</c:v>
                </c:pt>
                <c:pt idx="237">
                  <c:v>301.21744000000001</c:v>
                </c:pt>
                <c:pt idx="238">
                  <c:v>302.55736000000002</c:v>
                </c:pt>
                <c:pt idx="239">
                  <c:v>303.92408</c:v>
                </c:pt>
                <c:pt idx="240">
                  <c:v>305.33100000000002</c:v>
                </c:pt>
                <c:pt idx="241">
                  <c:v>306.74315999999999</c:v>
                </c:pt>
                <c:pt idx="242">
                  <c:v>308.16467999999998</c:v>
                </c:pt>
                <c:pt idx="243">
                  <c:v>309.59143999999998</c:v>
                </c:pt>
                <c:pt idx="244">
                  <c:v>310.99835999999999</c:v>
                </c:pt>
                <c:pt idx="245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1-4CD1-BB0B-52568000C37A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(2)'!$AD$6:$AD$256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67.812492094076632</c:v>
                </c:pt>
                <c:pt idx="2">
                  <c:v>67.73478197325241</c:v>
                </c:pt>
                <c:pt idx="3">
                  <c:v>67.685365870666786</c:v>
                </c:pt>
                <c:pt idx="4">
                  <c:v>67.724972475770159</c:v>
                </c:pt>
                <c:pt idx="5">
                  <c:v>67.835936696307712</c:v>
                </c:pt>
                <c:pt idx="6">
                  <c:v>67.839823687215784</c:v>
                </c:pt>
                <c:pt idx="7">
                  <c:v>67.922445993234007</c:v>
                </c:pt>
                <c:pt idx="8">
                  <c:v>68.035035547822901</c:v>
                </c:pt>
                <c:pt idx="9">
                  <c:v>68.176713358331142</c:v>
                </c:pt>
                <c:pt idx="10">
                  <c:v>68.48925399516753</c:v>
                </c:pt>
                <c:pt idx="11">
                  <c:v>68.720773676315432</c:v>
                </c:pt>
                <c:pt idx="12">
                  <c:v>68.976987427238157</c:v>
                </c:pt>
                <c:pt idx="13">
                  <c:v>69.280007991442204</c:v>
                </c:pt>
                <c:pt idx="14">
                  <c:v>69.62574598213871</c:v>
                </c:pt>
                <c:pt idx="15">
                  <c:v>70.191047867579286</c:v>
                </c:pt>
                <c:pt idx="16">
                  <c:v>70.602480050250577</c:v>
                </c:pt>
                <c:pt idx="17">
                  <c:v>71.039223539696764</c:v>
                </c:pt>
                <c:pt idx="18">
                  <c:v>71.503830353934404</c:v>
                </c:pt>
                <c:pt idx="19">
                  <c:v>71.971779175622856</c:v>
                </c:pt>
                <c:pt idx="20">
                  <c:v>72.442977813862854</c:v>
                </c:pt>
                <c:pt idx="21">
                  <c:v>73.197710840054469</c:v>
                </c:pt>
                <c:pt idx="22">
                  <c:v>73.419478981490201</c:v>
                </c:pt>
                <c:pt idx="23">
                  <c:v>73.917010945066352</c:v>
                </c:pt>
                <c:pt idx="24">
                  <c:v>74.386439517697042</c:v>
                </c:pt>
                <c:pt idx="25">
                  <c:v>74.850894628203264</c:v>
                </c:pt>
                <c:pt idx="26">
                  <c:v>75.369521040144036</c:v>
                </c:pt>
                <c:pt idx="27">
                  <c:v>75.89687555943317</c:v>
                </c:pt>
                <c:pt idx="28">
                  <c:v>76.42907577721374</c:v>
                </c:pt>
                <c:pt idx="29">
                  <c:v>76.940786318492826</c:v>
                </c:pt>
                <c:pt idx="30">
                  <c:v>77.828892304002991</c:v>
                </c:pt>
                <c:pt idx="31">
                  <c:v>78.400618522915948</c:v>
                </c:pt>
                <c:pt idx="32">
                  <c:v>78.980479468972163</c:v>
                </c:pt>
                <c:pt idx="33">
                  <c:v>79.617209776058587</c:v>
                </c:pt>
                <c:pt idx="34">
                  <c:v>80.273900413029509</c:v>
                </c:pt>
                <c:pt idx="35">
                  <c:v>82.188200147705032</c:v>
                </c:pt>
                <c:pt idx="36">
                  <c:v>82.531801540485262</c:v>
                </c:pt>
                <c:pt idx="37">
                  <c:v>82.888878290850613</c:v>
                </c:pt>
                <c:pt idx="38">
                  <c:v>83.263162209076242</c:v>
                </c:pt>
                <c:pt idx="39">
                  <c:v>84.422888131884505</c:v>
                </c:pt>
                <c:pt idx="40">
                  <c:v>85.454159865985758</c:v>
                </c:pt>
                <c:pt idx="41">
                  <c:v>86.167340233251849</c:v>
                </c:pt>
                <c:pt idx="42">
                  <c:v>86.529164333245916</c:v>
                </c:pt>
                <c:pt idx="43">
                  <c:v>87.286073697778917</c:v>
                </c:pt>
                <c:pt idx="44">
                  <c:v>88.068125314424805</c:v>
                </c:pt>
                <c:pt idx="45">
                  <c:v>88.86275148075643</c:v>
                </c:pt>
                <c:pt idx="46">
                  <c:v>89.677177486997607</c:v>
                </c:pt>
                <c:pt idx="47">
                  <c:v>90.501579739323716</c:v>
                </c:pt>
                <c:pt idx="48">
                  <c:v>91.384185207306786</c:v>
                </c:pt>
                <c:pt idx="49">
                  <c:v>92.636674488663317</c:v>
                </c:pt>
                <c:pt idx="50">
                  <c:v>93.586026969657951</c:v>
                </c:pt>
                <c:pt idx="51">
                  <c:v>94.566836294118247</c:v>
                </c:pt>
                <c:pt idx="52">
                  <c:v>95.540304268190823</c:v>
                </c:pt>
                <c:pt idx="53">
                  <c:v>96.23681999101855</c:v>
                </c:pt>
                <c:pt idx="54">
                  <c:v>97.527005117357803</c:v>
                </c:pt>
                <c:pt idx="55">
                  <c:v>98.542980059883021</c:v>
                </c:pt>
                <c:pt idx="56">
                  <c:v>99.60280396801943</c:v>
                </c:pt>
                <c:pt idx="57">
                  <c:v>100.68589431695958</c:v>
                </c:pt>
                <c:pt idx="58">
                  <c:v>101.78534024619412</c:v>
                </c:pt>
                <c:pt idx="59">
                  <c:v>102.87437846031516</c:v>
                </c:pt>
                <c:pt idx="60">
                  <c:v>103.97050764241527</c:v>
                </c:pt>
                <c:pt idx="61">
                  <c:v>105.34372040774566</c:v>
                </c:pt>
                <c:pt idx="62">
                  <c:v>106.46407163568526</c:v>
                </c:pt>
                <c:pt idx="63">
                  <c:v>107.59899955436273</c:v>
                </c:pt>
                <c:pt idx="64">
                  <c:v>108.7610900159559</c:v>
                </c:pt>
                <c:pt idx="65">
                  <c:v>109.95618447969062</c:v>
                </c:pt>
                <c:pt idx="66">
                  <c:v>111.41143958430048</c:v>
                </c:pt>
                <c:pt idx="67">
                  <c:v>112.61058295058479</c:v>
                </c:pt>
                <c:pt idx="68">
                  <c:v>113.85892735743995</c:v>
                </c:pt>
                <c:pt idx="69">
                  <c:v>115.09060717815041</c:v>
                </c:pt>
                <c:pt idx="70">
                  <c:v>116.12354146912975</c:v>
                </c:pt>
                <c:pt idx="71">
                  <c:v>117.41105904003371</c:v>
                </c:pt>
                <c:pt idx="72">
                  <c:v>118.69578189417895</c:v>
                </c:pt>
                <c:pt idx="73">
                  <c:v>119.96719050909837</c:v>
                </c:pt>
                <c:pt idx="74">
                  <c:v>121.47685184225341</c:v>
                </c:pt>
                <c:pt idx="75">
                  <c:v>122.77063031705075</c:v>
                </c:pt>
                <c:pt idx="76">
                  <c:v>124.05167059738753</c:v>
                </c:pt>
                <c:pt idx="77">
                  <c:v>125.37116575433117</c:v>
                </c:pt>
                <c:pt idx="78">
                  <c:v>126.69672936079868</c:v>
                </c:pt>
                <c:pt idx="79">
                  <c:v>128.22870739077041</c:v>
                </c:pt>
                <c:pt idx="80">
                  <c:v>129.58081547988442</c:v>
                </c:pt>
                <c:pt idx="81">
                  <c:v>130.94382938346601</c:v>
                </c:pt>
                <c:pt idx="82">
                  <c:v>132.29376930823196</c:v>
                </c:pt>
                <c:pt idx="83">
                  <c:v>133.64979802991604</c:v>
                </c:pt>
                <c:pt idx="84">
                  <c:v>135.01309860746159</c:v>
                </c:pt>
                <c:pt idx="85">
                  <c:v>136.20900119736419</c:v>
                </c:pt>
                <c:pt idx="86">
                  <c:v>137.59805136870443</c:v>
                </c:pt>
                <c:pt idx="87">
                  <c:v>138.97808759514933</c:v>
                </c:pt>
                <c:pt idx="88">
                  <c:v>140.50470964817001</c:v>
                </c:pt>
                <c:pt idx="89">
                  <c:v>141.8867782250033</c:v>
                </c:pt>
                <c:pt idx="90">
                  <c:v>143.26762828192847</c:v>
                </c:pt>
                <c:pt idx="91">
                  <c:v>144.65292999054034</c:v>
                </c:pt>
                <c:pt idx="92">
                  <c:v>146.19005006517068</c:v>
                </c:pt>
                <c:pt idx="93">
                  <c:v>147.59232295142482</c:v>
                </c:pt>
                <c:pt idx="94">
                  <c:v>149.02058822874935</c:v>
                </c:pt>
                <c:pt idx="95">
                  <c:v>150.47897149016916</c:v>
                </c:pt>
                <c:pt idx="96">
                  <c:v>152.09166897340867</c:v>
                </c:pt>
                <c:pt idx="97">
                  <c:v>153.42036690150667</c:v>
                </c:pt>
                <c:pt idx="98">
                  <c:v>155.06334895119329</c:v>
                </c:pt>
                <c:pt idx="99">
                  <c:v>156.56243188780178</c:v>
                </c:pt>
                <c:pt idx="100">
                  <c:v>158.0748172478028</c:v>
                </c:pt>
                <c:pt idx="101">
                  <c:v>159.58330329693752</c:v>
                </c:pt>
                <c:pt idx="102">
                  <c:v>161.1057504912313</c:v>
                </c:pt>
                <c:pt idx="103">
                  <c:v>162.65383872056969</c:v>
                </c:pt>
                <c:pt idx="104">
                  <c:v>164.19266154297759</c:v>
                </c:pt>
                <c:pt idx="105">
                  <c:v>165.86008128847502</c:v>
                </c:pt>
                <c:pt idx="106">
                  <c:v>167.28732114876166</c:v>
                </c:pt>
                <c:pt idx="107">
                  <c:v>168.83754894505549</c:v>
                </c:pt>
                <c:pt idx="108">
                  <c:v>170.41343721023767</c:v>
                </c:pt>
                <c:pt idx="109">
                  <c:v>171.99478909282456</c:v>
                </c:pt>
                <c:pt idx="110">
                  <c:v>173.59955385517384</c:v>
                </c:pt>
                <c:pt idx="111">
                  <c:v>175.3388340600186</c:v>
                </c:pt>
                <c:pt idx="112">
                  <c:v>176.88196554262097</c:v>
                </c:pt>
                <c:pt idx="113">
                  <c:v>178.66684792223811</c:v>
                </c:pt>
                <c:pt idx="114">
                  <c:v>180.33138602310947</c:v>
                </c:pt>
                <c:pt idx="115">
                  <c:v>182.00371324462461</c:v>
                </c:pt>
                <c:pt idx="116">
                  <c:v>183.66162614500678</c:v>
                </c:pt>
                <c:pt idx="117">
                  <c:v>185.45394316493122</c:v>
                </c:pt>
                <c:pt idx="118">
                  <c:v>187.12457092558839</c:v>
                </c:pt>
                <c:pt idx="119">
                  <c:v>188.77499001485825</c:v>
                </c:pt>
                <c:pt idx="120">
                  <c:v>190.30597511632354</c:v>
                </c:pt>
                <c:pt idx="121">
                  <c:v>191.95041479312818</c:v>
                </c:pt>
                <c:pt idx="122">
                  <c:v>193.58813059267055</c:v>
                </c:pt>
                <c:pt idx="123">
                  <c:v>195.34115196436778</c:v>
                </c:pt>
                <c:pt idx="124">
                  <c:v>196.91548605334623</c:v>
                </c:pt>
                <c:pt idx="125">
                  <c:v>198.69576125805605</c:v>
                </c:pt>
                <c:pt idx="126">
                  <c:v>200.39568102819067</c:v>
                </c:pt>
                <c:pt idx="127">
                  <c:v>202.10253174282326</c:v>
                </c:pt>
                <c:pt idx="128">
                  <c:v>203.77027775088226</c:v>
                </c:pt>
                <c:pt idx="129">
                  <c:v>205.47012349999227</c:v>
                </c:pt>
                <c:pt idx="130">
                  <c:v>207.18591318507947</c:v>
                </c:pt>
                <c:pt idx="131">
                  <c:v>208.87731190520157</c:v>
                </c:pt>
                <c:pt idx="132">
                  <c:v>210.64561810962326</c:v>
                </c:pt>
                <c:pt idx="133">
                  <c:v>212.32152342457132</c:v>
                </c:pt>
                <c:pt idx="134">
                  <c:v>213.99397105047458</c:v>
                </c:pt>
                <c:pt idx="135">
                  <c:v>215.66694224513486</c:v>
                </c:pt>
                <c:pt idx="136">
                  <c:v>217.32856916152997</c:v>
                </c:pt>
                <c:pt idx="137">
                  <c:v>218.97793108347193</c:v>
                </c:pt>
                <c:pt idx="138">
                  <c:v>220.63801508671065</c:v>
                </c:pt>
                <c:pt idx="139">
                  <c:v>222.3242546080165</c:v>
                </c:pt>
                <c:pt idx="140">
                  <c:v>223.98361225745589</c:v>
                </c:pt>
                <c:pt idx="141">
                  <c:v>225.72789684927537</c:v>
                </c:pt>
                <c:pt idx="142">
                  <c:v>227.33220006412432</c:v>
                </c:pt>
                <c:pt idx="143">
                  <c:v>228.98613024478578</c:v>
                </c:pt>
                <c:pt idx="144">
                  <c:v>230.73668057422105</c:v>
                </c:pt>
                <c:pt idx="145">
                  <c:v>232.39154965714397</c:v>
                </c:pt>
                <c:pt idx="146">
                  <c:v>234.02832175393931</c:v>
                </c:pt>
                <c:pt idx="147">
                  <c:v>235.67920567699605</c:v>
                </c:pt>
                <c:pt idx="148">
                  <c:v>237.31984184644926</c:v>
                </c:pt>
                <c:pt idx="149">
                  <c:v>238.94279323044321</c:v>
                </c:pt>
                <c:pt idx="150">
                  <c:v>240.61797987579581</c:v>
                </c:pt>
                <c:pt idx="151">
                  <c:v>242.1736878260875</c:v>
                </c:pt>
                <c:pt idx="152">
                  <c:v>243.76771860312937</c:v>
                </c:pt>
                <c:pt idx="153">
                  <c:v>245.33881318137719</c:v>
                </c:pt>
                <c:pt idx="154">
                  <c:v>246.95701287258873</c:v>
                </c:pt>
                <c:pt idx="155">
                  <c:v>248.45989439312672</c:v>
                </c:pt>
                <c:pt idx="156">
                  <c:v>250.09319670368842</c:v>
                </c:pt>
                <c:pt idx="157">
                  <c:v>251.67650658967924</c:v>
                </c:pt>
                <c:pt idx="158">
                  <c:v>253.22572543885954</c:v>
                </c:pt>
                <c:pt idx="159">
                  <c:v>254.78514961608627</c:v>
                </c:pt>
                <c:pt idx="160">
                  <c:v>256.30589306724607</c:v>
                </c:pt>
                <c:pt idx="161">
                  <c:v>257.84680627994021</c:v>
                </c:pt>
                <c:pt idx="162">
                  <c:v>259.39784095114925</c:v>
                </c:pt>
                <c:pt idx="163">
                  <c:v>261.12643259243049</c:v>
                </c:pt>
                <c:pt idx="164">
                  <c:v>262.57988619203195</c:v>
                </c:pt>
                <c:pt idx="165">
                  <c:v>264.09815241394813</c:v>
                </c:pt>
                <c:pt idx="166">
                  <c:v>265.58474925546795</c:v>
                </c:pt>
                <c:pt idx="167">
                  <c:v>267.08261436437817</c:v>
                </c:pt>
                <c:pt idx="168">
                  <c:v>268.6448433869615</c:v>
                </c:pt>
                <c:pt idx="169">
                  <c:v>270.14897559076041</c:v>
                </c:pt>
                <c:pt idx="170">
                  <c:v>271.63671669057339</c:v>
                </c:pt>
                <c:pt idx="171">
                  <c:v>273.13924337080869</c:v>
                </c:pt>
                <c:pt idx="172">
                  <c:v>274.616680278047</c:v>
                </c:pt>
                <c:pt idx="173">
                  <c:v>276.08029501087645</c:v>
                </c:pt>
                <c:pt idx="174">
                  <c:v>277.54305265409141</c:v>
                </c:pt>
                <c:pt idx="175">
                  <c:v>279.04077819488668</c:v>
                </c:pt>
                <c:pt idx="176">
                  <c:v>280.52051904230274</c:v>
                </c:pt>
                <c:pt idx="177">
                  <c:v>281.9729944313134</c:v>
                </c:pt>
                <c:pt idx="178">
                  <c:v>283.45582603263546</c:v>
                </c:pt>
                <c:pt idx="179">
                  <c:v>284.94394441511901</c:v>
                </c:pt>
                <c:pt idx="180">
                  <c:v>286.41304425371209</c:v>
                </c:pt>
                <c:pt idx="181">
                  <c:v>287.89524475819115</c:v>
                </c:pt>
                <c:pt idx="182">
                  <c:v>289.31114372649597</c:v>
                </c:pt>
                <c:pt idx="183">
                  <c:v>290.75280437817321</c:v>
                </c:pt>
                <c:pt idx="184">
                  <c:v>292.18129283327687</c:v>
                </c:pt>
                <c:pt idx="185">
                  <c:v>293.60098875863451</c:v>
                </c:pt>
                <c:pt idx="186">
                  <c:v>295.0453964672609</c:v>
                </c:pt>
                <c:pt idx="187">
                  <c:v>296.42166957903487</c:v>
                </c:pt>
                <c:pt idx="188">
                  <c:v>297.82973397705729</c:v>
                </c:pt>
                <c:pt idx="189">
                  <c:v>299.31262062382325</c:v>
                </c:pt>
                <c:pt idx="190">
                  <c:v>300.72936016606889</c:v>
                </c:pt>
                <c:pt idx="191">
                  <c:v>302.17022483324024</c:v>
                </c:pt>
                <c:pt idx="192">
                  <c:v>303.65199852277794</c:v>
                </c:pt>
                <c:pt idx="193">
                  <c:v>305.1402450298616</c:v>
                </c:pt>
                <c:pt idx="194">
                  <c:v>306.64299874035123</c:v>
                </c:pt>
                <c:pt idx="195">
                  <c:v>308.10199953819779</c:v>
                </c:pt>
                <c:pt idx="196">
                  <c:v>309.59968607786288</c:v>
                </c:pt>
                <c:pt idx="197">
                  <c:v>311.04339292426499</c:v>
                </c:pt>
                <c:pt idx="198">
                  <c:v>312.51970377545177</c:v>
                </c:pt>
                <c:pt idx="199">
                  <c:v>313.96159812827079</c:v>
                </c:pt>
                <c:pt idx="200">
                  <c:v>315.41213709280328</c:v>
                </c:pt>
                <c:pt idx="201">
                  <c:v>316.84687210428922</c:v>
                </c:pt>
                <c:pt idx="202">
                  <c:v>318.26113573591601</c:v>
                </c:pt>
                <c:pt idx="203">
                  <c:v>319.74144270327838</c:v>
                </c:pt>
                <c:pt idx="204">
                  <c:v>321.22407668636822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1-4CD1-BB0B-52568000C37A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(2)'!$AE$6:$AE$256</c:f>
              <c:numCache>
                <c:formatCode>General</c:formatCode>
                <c:ptCount val="251"/>
                <c:pt idx="0">
                  <c:v>64.881</c:v>
                </c:pt>
                <c:pt idx="1">
                  <c:v>64.886240000000001</c:v>
                </c:pt>
                <c:pt idx="2">
                  <c:v>64.912440000000004</c:v>
                </c:pt>
                <c:pt idx="3">
                  <c:v>64.980559999999997</c:v>
                </c:pt>
                <c:pt idx="4">
                  <c:v>65.074879999999993</c:v>
                </c:pt>
                <c:pt idx="5">
                  <c:v>65.18956</c:v>
                </c:pt>
                <c:pt idx="6">
                  <c:v>65.346159999999998</c:v>
                </c:pt>
                <c:pt idx="7">
                  <c:v>65.565640000000002</c:v>
                </c:pt>
                <c:pt idx="8">
                  <c:v>65.816559999999996</c:v>
                </c:pt>
                <c:pt idx="9">
                  <c:v>66.098920000000007</c:v>
                </c:pt>
                <c:pt idx="10">
                  <c:v>66.423199999999994</c:v>
                </c:pt>
                <c:pt idx="11">
                  <c:v>66.757360000000006</c:v>
                </c:pt>
                <c:pt idx="12">
                  <c:v>67.122960000000006</c:v>
                </c:pt>
                <c:pt idx="13">
                  <c:v>67.52</c:v>
                </c:pt>
                <c:pt idx="14">
                  <c:v>67.939719999999994</c:v>
                </c:pt>
                <c:pt idx="15">
                  <c:v>68.390879999999996</c:v>
                </c:pt>
                <c:pt idx="16">
                  <c:v>68.885080000000002</c:v>
                </c:pt>
                <c:pt idx="17">
                  <c:v>69.400239999999997</c:v>
                </c:pt>
                <c:pt idx="18">
                  <c:v>69.936359999999993</c:v>
                </c:pt>
                <c:pt idx="19">
                  <c:v>70.488200000000006</c:v>
                </c:pt>
                <c:pt idx="20">
                  <c:v>71.055760000000006</c:v>
                </c:pt>
                <c:pt idx="21">
                  <c:v>71.644279999999995</c:v>
                </c:pt>
                <c:pt idx="22">
                  <c:v>72.25376</c:v>
                </c:pt>
                <c:pt idx="23">
                  <c:v>72.906879999999902</c:v>
                </c:pt>
                <c:pt idx="24">
                  <c:v>73.591440000000006</c:v>
                </c:pt>
                <c:pt idx="25">
                  <c:v>74.302199999999999</c:v>
                </c:pt>
                <c:pt idx="26">
                  <c:v>75.02516</c:v>
                </c:pt>
                <c:pt idx="27">
                  <c:v>75.784800000000004</c:v>
                </c:pt>
                <c:pt idx="28">
                  <c:v>76.549080000000004</c:v>
                </c:pt>
                <c:pt idx="29">
                  <c:v>77.344800000000006</c:v>
                </c:pt>
                <c:pt idx="30">
                  <c:v>78.166719999999998</c:v>
                </c:pt>
                <c:pt idx="31">
                  <c:v>79.009600000000006</c:v>
                </c:pt>
                <c:pt idx="32">
                  <c:v>79.836160000000007</c:v>
                </c:pt>
                <c:pt idx="33">
                  <c:v>80.688919999999996</c:v>
                </c:pt>
                <c:pt idx="34">
                  <c:v>81.548640000000006</c:v>
                </c:pt>
                <c:pt idx="35">
                  <c:v>82.418840000000003</c:v>
                </c:pt>
                <c:pt idx="36">
                  <c:v>83.327439999999996</c:v>
                </c:pt>
                <c:pt idx="37">
                  <c:v>84.246520000000004</c:v>
                </c:pt>
                <c:pt idx="38">
                  <c:v>85.181319999999999</c:v>
                </c:pt>
                <c:pt idx="39">
                  <c:v>86.140599999999907</c:v>
                </c:pt>
                <c:pt idx="40">
                  <c:v>87.11036</c:v>
                </c:pt>
                <c:pt idx="41">
                  <c:v>88.078999999999994</c:v>
                </c:pt>
                <c:pt idx="42">
                  <c:v>89.064480000000003</c:v>
                </c:pt>
                <c:pt idx="43">
                  <c:v>90.065679999999901</c:v>
                </c:pt>
                <c:pt idx="44">
                  <c:v>91.073840000000004</c:v>
                </c:pt>
                <c:pt idx="45">
                  <c:v>92.108199999999997</c:v>
                </c:pt>
                <c:pt idx="46">
                  <c:v>93.131479999999996</c:v>
                </c:pt>
                <c:pt idx="47">
                  <c:v>94.152834285714206</c:v>
                </c:pt>
                <c:pt idx="48">
                  <c:v>95.188788571428503</c:v>
                </c:pt>
                <c:pt idx="49">
                  <c:v>96.231908571428505</c:v>
                </c:pt>
                <c:pt idx="50">
                  <c:v>97.294062857142805</c:v>
                </c:pt>
                <c:pt idx="51">
                  <c:v>98.354497142857099</c:v>
                </c:pt>
                <c:pt idx="52">
                  <c:v>99.442057142857095</c:v>
                </c:pt>
                <c:pt idx="53">
                  <c:v>100.566097142857</c:v>
                </c:pt>
                <c:pt idx="54">
                  <c:v>101.715137142857</c:v>
                </c:pt>
                <c:pt idx="55">
                  <c:v>102.874657142857</c:v>
                </c:pt>
                <c:pt idx="56">
                  <c:v>104.04989714285701</c:v>
                </c:pt>
                <c:pt idx="57">
                  <c:v>105.251937142857</c:v>
                </c:pt>
                <c:pt idx="58">
                  <c:v>106.473737142857</c:v>
                </c:pt>
                <c:pt idx="59">
                  <c:v>107.708737142857</c:v>
                </c:pt>
                <c:pt idx="60">
                  <c:v>108.94466285714201</c:v>
                </c:pt>
                <c:pt idx="61">
                  <c:v>110.20042857142801</c:v>
                </c:pt>
                <c:pt idx="62">
                  <c:v>111.48763428571399</c:v>
                </c:pt>
                <c:pt idx="63">
                  <c:v>112.76767428571399</c:v>
                </c:pt>
                <c:pt idx="64">
                  <c:v>114.041874285714</c:v>
                </c:pt>
                <c:pt idx="65">
                  <c:v>115.342274285714</c:v>
                </c:pt>
                <c:pt idx="66">
                  <c:v>116.644394285714</c:v>
                </c:pt>
                <c:pt idx="67">
                  <c:v>117.97271428571401</c:v>
                </c:pt>
                <c:pt idx="68">
                  <c:v>119.316754285714</c:v>
                </c:pt>
                <c:pt idx="69">
                  <c:v>120.685274285714</c:v>
                </c:pt>
                <c:pt idx="70">
                  <c:v>122.07587428571399</c:v>
                </c:pt>
                <c:pt idx="71">
                  <c:v>123.503754285714</c:v>
                </c:pt>
                <c:pt idx="72">
                  <c:v>124.950999999999</c:v>
                </c:pt>
                <c:pt idx="73">
                  <c:v>126.387165714285</c:v>
                </c:pt>
                <c:pt idx="74">
                  <c:v>127.83188571428499</c:v>
                </c:pt>
                <c:pt idx="75">
                  <c:v>129.27329142857101</c:v>
                </c:pt>
                <c:pt idx="76">
                  <c:v>130.751377142857</c:v>
                </c:pt>
                <c:pt idx="77">
                  <c:v>132.21805714285699</c:v>
                </c:pt>
                <c:pt idx="78">
                  <c:v>133.66921714285701</c:v>
                </c:pt>
                <c:pt idx="79">
                  <c:v>135.097097142857</c:v>
                </c:pt>
                <c:pt idx="80">
                  <c:v>136.54181714285701</c:v>
                </c:pt>
                <c:pt idx="81">
                  <c:v>137.99177714285699</c:v>
                </c:pt>
                <c:pt idx="82">
                  <c:v>139.45745714285701</c:v>
                </c:pt>
                <c:pt idx="83">
                  <c:v>140.93481714285701</c:v>
                </c:pt>
                <c:pt idx="84">
                  <c:v>142.44029714285699</c:v>
                </c:pt>
                <c:pt idx="85">
                  <c:v>143.95705142857099</c:v>
                </c:pt>
                <c:pt idx="86">
                  <c:v>145.47904571428501</c:v>
                </c:pt>
                <c:pt idx="87">
                  <c:v>146.97423999999901</c:v>
                </c:pt>
                <c:pt idx="88">
                  <c:v>148.497559999999</c:v>
                </c:pt>
                <c:pt idx="89">
                  <c:v>150.04768000000001</c:v>
                </c:pt>
                <c:pt idx="90">
                  <c:v>151.571</c:v>
                </c:pt>
                <c:pt idx="91">
                  <c:v>153.09432000000001</c:v>
                </c:pt>
                <c:pt idx="92">
                  <c:v>154.60715999999999</c:v>
                </c:pt>
                <c:pt idx="93">
                  <c:v>156.12</c:v>
                </c:pt>
                <c:pt idx="94">
                  <c:v>157.63808</c:v>
                </c:pt>
                <c:pt idx="95">
                  <c:v>159.14455999999899</c:v>
                </c:pt>
                <c:pt idx="96">
                  <c:v>160.63936000000001</c:v>
                </c:pt>
                <c:pt idx="97">
                  <c:v>162.15259999999901</c:v>
                </c:pt>
                <c:pt idx="98">
                  <c:v>163.69264000000001</c:v>
                </c:pt>
                <c:pt idx="99">
                  <c:v>165.20547999999999</c:v>
                </c:pt>
                <c:pt idx="100">
                  <c:v>166.73403999999999</c:v>
                </c:pt>
                <c:pt idx="101">
                  <c:v>168.26784000000001</c:v>
                </c:pt>
                <c:pt idx="102">
                  <c:v>169.78399428571399</c:v>
                </c:pt>
                <c:pt idx="103">
                  <c:v>171.33218857142799</c:v>
                </c:pt>
                <c:pt idx="104">
                  <c:v>172.853788571428</c:v>
                </c:pt>
                <c:pt idx="105">
                  <c:v>174.36026857142801</c:v>
                </c:pt>
                <c:pt idx="106">
                  <c:v>175.87834857142801</c:v>
                </c:pt>
                <c:pt idx="107">
                  <c:v>177.39118857142799</c:v>
                </c:pt>
                <c:pt idx="108">
                  <c:v>178.893548571428</c:v>
                </c:pt>
                <c:pt idx="109">
                  <c:v>180.38430857142799</c:v>
                </c:pt>
                <c:pt idx="110">
                  <c:v>181.87970857142801</c:v>
                </c:pt>
                <c:pt idx="111">
                  <c:v>183.35938857142801</c:v>
                </c:pt>
                <c:pt idx="112">
                  <c:v>184.814588571428</c:v>
                </c:pt>
                <c:pt idx="113">
                  <c:v>186.25930857142799</c:v>
                </c:pt>
                <c:pt idx="114">
                  <c:v>187.70402857142801</c:v>
                </c:pt>
                <c:pt idx="115">
                  <c:v>189.170308571428</c:v>
                </c:pt>
                <c:pt idx="116">
                  <c:v>190.645348571428</c:v>
                </c:pt>
                <c:pt idx="117">
                  <c:v>192.087228571428</c:v>
                </c:pt>
                <c:pt idx="118">
                  <c:v>193.541308571428</c:v>
                </c:pt>
                <c:pt idx="119">
                  <c:v>194.95982857142801</c:v>
                </c:pt>
                <c:pt idx="120">
                  <c:v>196.39930857142801</c:v>
                </c:pt>
                <c:pt idx="121">
                  <c:v>197.850468571428</c:v>
                </c:pt>
                <c:pt idx="122">
                  <c:v>199.29194857142801</c:v>
                </c:pt>
                <c:pt idx="123">
                  <c:v>200.696748571428</c:v>
                </c:pt>
                <c:pt idx="124">
                  <c:v>202.166548571428</c:v>
                </c:pt>
                <c:pt idx="125">
                  <c:v>203.60662857142799</c:v>
                </c:pt>
                <c:pt idx="126">
                  <c:v>205.01466857142799</c:v>
                </c:pt>
                <c:pt idx="127">
                  <c:v>206.44035428571399</c:v>
                </c:pt>
                <c:pt idx="128">
                  <c:v>207.85556</c:v>
                </c:pt>
                <c:pt idx="129">
                  <c:v>209.30088000000001</c:v>
                </c:pt>
                <c:pt idx="130">
                  <c:v>210.71768</c:v>
                </c:pt>
                <c:pt idx="131">
                  <c:v>212.11240000000001</c:v>
                </c:pt>
                <c:pt idx="132">
                  <c:v>213.49311999999901</c:v>
                </c:pt>
                <c:pt idx="133">
                  <c:v>214.87495999999999</c:v>
                </c:pt>
                <c:pt idx="134">
                  <c:v>216.25156000000001</c:v>
                </c:pt>
                <c:pt idx="135">
                  <c:v>217.65324000000001</c:v>
                </c:pt>
                <c:pt idx="136">
                  <c:v>219.02871999999999</c:v>
                </c:pt>
                <c:pt idx="137">
                  <c:v>220.43451999999999</c:v>
                </c:pt>
                <c:pt idx="138">
                  <c:v>221.84667999999999</c:v>
                </c:pt>
                <c:pt idx="139">
                  <c:v>223.24312</c:v>
                </c:pt>
                <c:pt idx="140">
                  <c:v>224.61508000000001</c:v>
                </c:pt>
                <c:pt idx="141">
                  <c:v>225.96024</c:v>
                </c:pt>
                <c:pt idx="142">
                  <c:v>227.3322</c:v>
                </c:pt>
                <c:pt idx="143">
                  <c:v>228.69195999999999</c:v>
                </c:pt>
                <c:pt idx="144">
                  <c:v>230.07679999999999</c:v>
                </c:pt>
                <c:pt idx="145">
                  <c:v>231.41911999999999</c:v>
                </c:pt>
                <c:pt idx="146">
                  <c:v>232.76143999999999</c:v>
                </c:pt>
                <c:pt idx="147">
                  <c:v>234.10548</c:v>
                </c:pt>
                <c:pt idx="148">
                  <c:v>235.492559999999</c:v>
                </c:pt>
                <c:pt idx="149">
                  <c:v>236.84707999999901</c:v>
                </c:pt>
                <c:pt idx="150">
                  <c:v>238.226079999999</c:v>
                </c:pt>
                <c:pt idx="151">
                  <c:v>239.648719999999</c:v>
                </c:pt>
                <c:pt idx="152">
                  <c:v>241.07659999999899</c:v>
                </c:pt>
                <c:pt idx="153">
                  <c:v>242.49047999999999</c:v>
                </c:pt>
                <c:pt idx="154">
                  <c:v>243.89328</c:v>
                </c:pt>
                <c:pt idx="155">
                  <c:v>245.33336</c:v>
                </c:pt>
                <c:pt idx="156">
                  <c:v>246.74531428571399</c:v>
                </c:pt>
                <c:pt idx="157">
                  <c:v>248.14599428571401</c:v>
                </c:pt>
                <c:pt idx="158">
                  <c:v>249.53414857142801</c:v>
                </c:pt>
                <c:pt idx="159">
                  <c:v>250.93290857142799</c:v>
                </c:pt>
                <c:pt idx="160">
                  <c:v>252.28974857142799</c:v>
                </c:pt>
                <c:pt idx="161">
                  <c:v>253.678028571428</c:v>
                </c:pt>
                <c:pt idx="162">
                  <c:v>255.107028571428</c:v>
                </c:pt>
                <c:pt idx="163">
                  <c:v>256.54014857142801</c:v>
                </c:pt>
                <c:pt idx="164">
                  <c:v>257.98374857142801</c:v>
                </c:pt>
                <c:pt idx="165">
                  <c:v>259.40990857142799</c:v>
                </c:pt>
                <c:pt idx="166">
                  <c:v>260.86398857142802</c:v>
                </c:pt>
                <c:pt idx="167">
                  <c:v>262.30930857142801</c:v>
                </c:pt>
                <c:pt idx="168">
                  <c:v>263.75462857142799</c:v>
                </c:pt>
                <c:pt idx="169">
                  <c:v>265.16790857142797</c:v>
                </c:pt>
                <c:pt idx="170">
                  <c:v>266.59750857142802</c:v>
                </c:pt>
                <c:pt idx="171">
                  <c:v>268.01662857142799</c:v>
                </c:pt>
                <c:pt idx="172">
                  <c:v>269.42878857142802</c:v>
                </c:pt>
                <c:pt idx="173">
                  <c:v>270.797308571428</c:v>
                </c:pt>
                <c:pt idx="174">
                  <c:v>272.13086857142798</c:v>
                </c:pt>
                <c:pt idx="175">
                  <c:v>273.45394857142799</c:v>
                </c:pt>
                <c:pt idx="176">
                  <c:v>274.75082857142797</c:v>
                </c:pt>
                <c:pt idx="177">
                  <c:v>276.03722857142799</c:v>
                </c:pt>
                <c:pt idx="178">
                  <c:v>277.332388571428</c:v>
                </c:pt>
                <c:pt idx="179">
                  <c:v>278.63338857142799</c:v>
                </c:pt>
                <c:pt idx="180">
                  <c:v>279.923908571428</c:v>
                </c:pt>
                <c:pt idx="181">
                  <c:v>281.23843428571399</c:v>
                </c:pt>
                <c:pt idx="182">
                  <c:v>282.56423428571401</c:v>
                </c:pt>
                <c:pt idx="183">
                  <c:v>283.87988000000001</c:v>
                </c:pt>
                <c:pt idx="184">
                  <c:v>285.19015999999999</c:v>
                </c:pt>
                <c:pt idx="185">
                  <c:v>286.52663999999999</c:v>
                </c:pt>
                <c:pt idx="186">
                  <c:v>287.86311999999998</c:v>
                </c:pt>
                <c:pt idx="187">
                  <c:v>289.16935999999998</c:v>
                </c:pt>
                <c:pt idx="188">
                  <c:v>290.47036000000003</c:v>
                </c:pt>
                <c:pt idx="189">
                  <c:v>291.76724000000002</c:v>
                </c:pt>
                <c:pt idx="190">
                  <c:v>293.11763999999999</c:v>
                </c:pt>
                <c:pt idx="191">
                  <c:v>294.43547999999998</c:v>
                </c:pt>
                <c:pt idx="192">
                  <c:v>295.78827999999999</c:v>
                </c:pt>
                <c:pt idx="193">
                  <c:v>297.13060000000002</c:v>
                </c:pt>
                <c:pt idx="194">
                  <c:v>298.49972000000002</c:v>
                </c:pt>
                <c:pt idx="195">
                  <c:v>299.85595999999998</c:v>
                </c:pt>
                <c:pt idx="196">
                  <c:v>301.21744000000001</c:v>
                </c:pt>
                <c:pt idx="197">
                  <c:v>302.55736000000002</c:v>
                </c:pt>
                <c:pt idx="198">
                  <c:v>303.92408</c:v>
                </c:pt>
                <c:pt idx="199">
                  <c:v>305.33100000000002</c:v>
                </c:pt>
                <c:pt idx="200">
                  <c:v>306.74315999999999</c:v>
                </c:pt>
                <c:pt idx="201">
                  <c:v>308.16467999999998</c:v>
                </c:pt>
                <c:pt idx="202">
                  <c:v>309.59143999999998</c:v>
                </c:pt>
                <c:pt idx="203">
                  <c:v>310.99835999999999</c:v>
                </c:pt>
                <c:pt idx="204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1-4CD1-BB0B-52568000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ModelBaru</c:v>
          </c:tx>
          <c:spPr>
            <a:ln w="44450"/>
          </c:spPr>
          <c:marker>
            <c:symbol val="none"/>
          </c:marke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(2)'!$AH$6:$AH$256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2-4F61-B702-B270754D55BB}"/>
            </c:ext>
          </c:extLst>
        </c:ser>
        <c:ser>
          <c:idx val="0"/>
          <c:order val="1"/>
          <c:tx>
            <c:strRef>
              <c:f>'0.05 (2)'!$X$5</c:f>
              <c:strCache>
                <c:ptCount val="1"/>
                <c:pt idx="0">
                  <c:v>output real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(2)'!$X$6:$X$256</c:f>
              <c:numCache>
                <c:formatCode>General</c:formatCode>
                <c:ptCount val="251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2-4F61-B702-B270754D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5167"/>
        <c:axId val="1460282223"/>
      </c:scatterChart>
      <c:valAx>
        <c:axId val="14602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82223"/>
        <c:crosses val="autoZero"/>
        <c:crossBetween val="midCat"/>
      </c:valAx>
      <c:valAx>
        <c:axId val="14602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65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1.4785484424768569E-2</c:v>
                </c:pt>
                <c:pt idx="2">
                  <c:v>8.8236557009810923E-2</c:v>
                </c:pt>
                <c:pt idx="3">
                  <c:v>0.1719764417401981</c:v>
                </c:pt>
                <c:pt idx="4">
                  <c:v>0.34968841799623007</c:v>
                </c:pt>
                <c:pt idx="5">
                  <c:v>0.57862851646247826</c:v>
                </c:pt>
                <c:pt idx="6">
                  <c:v>0.66712516327754212</c:v>
                </c:pt>
                <c:pt idx="7">
                  <c:v>0.76608510634779137</c:v>
                </c:pt>
                <c:pt idx="8">
                  <c:v>0.98526970306792361</c:v>
                </c:pt>
                <c:pt idx="9">
                  <c:v>1.3573795944117872</c:v>
                </c:pt>
                <c:pt idx="10">
                  <c:v>1.6392021004775659</c:v>
                </c:pt>
                <c:pt idx="11">
                  <c:v>1.9438022616227668</c:v>
                </c:pt>
                <c:pt idx="12">
                  <c:v>2.2710040766349726</c:v>
                </c:pt>
                <c:pt idx="13">
                  <c:v>2.6253789444140452</c:v>
                </c:pt>
                <c:pt idx="14">
                  <c:v>3.0068412709429237</c:v>
                </c:pt>
                <c:pt idx="15">
                  <c:v>3.6336678221808549</c:v>
                </c:pt>
                <c:pt idx="16">
                  <c:v>4.0751844204507348</c:v>
                </c:pt>
                <c:pt idx="17">
                  <c:v>4.3014868129372941</c:v>
                </c:pt>
                <c:pt idx="18">
                  <c:v>4.7645130013263604</c:v>
                </c:pt>
                <c:pt idx="19">
                  <c:v>5.2432469494223932</c:v>
                </c:pt>
                <c:pt idx="20">
                  <c:v>5.754030327941031</c:v>
                </c:pt>
                <c:pt idx="21">
                  <c:v>6.2806097861001353</c:v>
                </c:pt>
                <c:pt idx="22">
                  <c:v>7.1109684222028324</c:v>
                </c:pt>
                <c:pt idx="23">
                  <c:v>7.680815345622265</c:v>
                </c:pt>
                <c:pt idx="24">
                  <c:v>8.5829858098156464</c:v>
                </c:pt>
                <c:pt idx="25">
                  <c:v>8.9076007119515133</c:v>
                </c:pt>
                <c:pt idx="26">
                  <c:v>9.8858109520884376</c:v>
                </c:pt>
                <c:pt idx="27">
                  <c:v>10.547886904085351</c:v>
                </c:pt>
                <c:pt idx="28">
                  <c:v>11.239591736242707</c:v>
                </c:pt>
                <c:pt idx="29">
                  <c:v>11.945222892192419</c:v>
                </c:pt>
                <c:pt idx="30">
                  <c:v>12.648078210968322</c:v>
                </c:pt>
                <c:pt idx="31">
                  <c:v>13.407602587639262</c:v>
                </c:pt>
                <c:pt idx="32">
                  <c:v>13.779953201885924</c:v>
                </c:pt>
                <c:pt idx="33">
                  <c:v>14.951132816329853</c:v>
                </c:pt>
                <c:pt idx="34">
                  <c:v>15.750645192114025</c:v>
                </c:pt>
                <c:pt idx="35">
                  <c:v>16.545705830370949</c:v>
                </c:pt>
                <c:pt idx="36">
                  <c:v>17.365246676992353</c:v>
                </c:pt>
                <c:pt idx="37">
                  <c:v>18.210244918159706</c:v>
                </c:pt>
                <c:pt idx="38">
                  <c:v>19.049262898124976</c:v>
                </c:pt>
                <c:pt idx="39">
                  <c:v>20.368943264332611</c:v>
                </c:pt>
                <c:pt idx="40">
                  <c:v>21.249552889619565</c:v>
                </c:pt>
                <c:pt idx="41">
                  <c:v>22.167181219651848</c:v>
                </c:pt>
                <c:pt idx="42">
                  <c:v>23.089608571543273</c:v>
                </c:pt>
                <c:pt idx="43">
                  <c:v>24.014062593332369</c:v>
                </c:pt>
                <c:pt idx="44">
                  <c:v>24.981135197501988</c:v>
                </c:pt>
                <c:pt idx="45">
                  <c:v>25.952647329633223</c:v>
                </c:pt>
                <c:pt idx="46">
                  <c:v>27.470913074660071</c:v>
                </c:pt>
                <c:pt idx="47">
                  <c:v>28.472062623332647</c:v>
                </c:pt>
                <c:pt idx="48">
                  <c:v>28.995032664980563</c:v>
                </c:pt>
                <c:pt idx="49">
                  <c:v>30.04047343022545</c:v>
                </c:pt>
                <c:pt idx="50">
                  <c:v>31.037828138184594</c:v>
                </c:pt>
                <c:pt idx="51">
                  <c:v>32.082686074314609</c:v>
                </c:pt>
                <c:pt idx="52">
                  <c:v>33.657837878734938</c:v>
                </c:pt>
                <c:pt idx="53">
                  <c:v>34.742220376639239</c:v>
                </c:pt>
                <c:pt idx="54">
                  <c:v>35.822293512455431</c:v>
                </c:pt>
                <c:pt idx="55">
                  <c:v>36.896386309203599</c:v>
                </c:pt>
                <c:pt idx="56">
                  <c:v>38.004400471794199</c:v>
                </c:pt>
                <c:pt idx="57">
                  <c:v>39.115154279099492</c:v>
                </c:pt>
                <c:pt idx="58">
                  <c:v>40.232397580288342</c:v>
                </c:pt>
                <c:pt idx="59">
                  <c:v>41.992690028816845</c:v>
                </c:pt>
                <c:pt idx="60">
                  <c:v>43.156253631919867</c:v>
                </c:pt>
                <c:pt idx="61">
                  <c:v>44.346276708840271</c:v>
                </c:pt>
                <c:pt idx="62">
                  <c:v>45.528330945101644</c:v>
                </c:pt>
                <c:pt idx="63">
                  <c:v>46.761460607268553</c:v>
                </c:pt>
                <c:pt idx="64">
                  <c:v>48.532796628482565</c:v>
                </c:pt>
                <c:pt idx="65">
                  <c:v>49.705670120051821</c:v>
                </c:pt>
                <c:pt idx="66">
                  <c:v>50.966191571579813</c:v>
                </c:pt>
                <c:pt idx="67">
                  <c:v>51.585675931746465</c:v>
                </c:pt>
                <c:pt idx="68">
                  <c:v>52.852780320421381</c:v>
                </c:pt>
                <c:pt idx="69">
                  <c:v>54.713997220239634</c:v>
                </c:pt>
                <c:pt idx="70">
                  <c:v>55.333772142811831</c:v>
                </c:pt>
                <c:pt idx="71">
                  <c:v>56.608551345007044</c:v>
                </c:pt>
                <c:pt idx="72">
                  <c:v>58.551869992099903</c:v>
                </c:pt>
                <c:pt idx="73">
                  <c:v>59.83984733835711</c:v>
                </c:pt>
                <c:pt idx="74">
                  <c:v>61.127520830156257</c:v>
                </c:pt>
                <c:pt idx="75">
                  <c:v>62.425471611330636</c:v>
                </c:pt>
                <c:pt idx="76">
                  <c:v>63.768206222689813</c:v>
                </c:pt>
                <c:pt idx="77">
                  <c:v>65.087913693324168</c:v>
                </c:pt>
                <c:pt idx="78">
                  <c:v>67.094648896320138</c:v>
                </c:pt>
                <c:pt idx="79">
                  <c:v>68.420693978679509</c:v>
                </c:pt>
                <c:pt idx="80">
                  <c:v>69.776965820632682</c:v>
                </c:pt>
                <c:pt idx="81">
                  <c:v>71.122141537628266</c:v>
                </c:pt>
                <c:pt idx="82">
                  <c:v>72.504684276834212</c:v>
                </c:pt>
                <c:pt idx="83">
                  <c:v>73.220098480623392</c:v>
                </c:pt>
                <c:pt idx="84">
                  <c:v>75.323905059490883</c:v>
                </c:pt>
                <c:pt idx="85">
                  <c:v>76.751986353644</c:v>
                </c:pt>
                <c:pt idx="86">
                  <c:v>78.18402708649279</c:v>
                </c:pt>
                <c:pt idx="87">
                  <c:v>79.615077491653892</c:v>
                </c:pt>
                <c:pt idx="88">
                  <c:v>81.009205134872431</c:v>
                </c:pt>
                <c:pt idx="89">
                  <c:v>82.415046470473612</c:v>
                </c:pt>
                <c:pt idx="90">
                  <c:v>83.831162794811092</c:v>
                </c:pt>
                <c:pt idx="91">
                  <c:v>86.007278341060641</c:v>
                </c:pt>
                <c:pt idx="92">
                  <c:v>87.483695300397414</c:v>
                </c:pt>
                <c:pt idx="93">
                  <c:v>88.94870482912043</c:v>
                </c:pt>
                <c:pt idx="94">
                  <c:v>90.422691631864879</c:v>
                </c:pt>
                <c:pt idx="95">
                  <c:v>91.911230112166606</c:v>
                </c:pt>
                <c:pt idx="96">
                  <c:v>94.133228345951636</c:v>
                </c:pt>
                <c:pt idx="97">
                  <c:v>95.648450321482613</c:v>
                </c:pt>
                <c:pt idx="98">
                  <c:v>96.372872828265315</c:v>
                </c:pt>
                <c:pt idx="99">
                  <c:v>97.89021875177707</c:v>
                </c:pt>
                <c:pt idx="100">
                  <c:v>99.337763055652118</c:v>
                </c:pt>
                <c:pt idx="101">
                  <c:v>100.8676326905651</c:v>
                </c:pt>
                <c:pt idx="102">
                  <c:v>103.13261213614152</c:v>
                </c:pt>
                <c:pt idx="103">
                  <c:v>104.66789533279938</c:v>
                </c:pt>
                <c:pt idx="104">
                  <c:v>106.20351345941133</c:v>
                </c:pt>
                <c:pt idx="105">
                  <c:v>107.68224220339063</c:v>
                </c:pt>
                <c:pt idx="106">
                  <c:v>109.19262570325205</c:v>
                </c:pt>
                <c:pt idx="107">
                  <c:v>110.75224466925862</c:v>
                </c:pt>
                <c:pt idx="108">
                  <c:v>112.29545279682267</c:v>
                </c:pt>
                <c:pt idx="109">
                  <c:v>117.04508195022756</c:v>
                </c:pt>
                <c:pt idx="110">
                  <c:v>117.83805726313817</c:v>
                </c:pt>
                <c:pt idx="111">
                  <c:v>119.4028355258624</c:v>
                </c:pt>
                <c:pt idx="112">
                  <c:v>122.57347049520418</c:v>
                </c:pt>
                <c:pt idx="113">
                  <c:v>123.35369424325191</c:v>
                </c:pt>
                <c:pt idx="114">
                  <c:v>125.75655665132093</c:v>
                </c:pt>
                <c:pt idx="115">
                  <c:v>127.31992014565337</c:v>
                </c:pt>
                <c:pt idx="116">
                  <c:v>128.90768723322816</c:v>
                </c:pt>
                <c:pt idx="117">
                  <c:v>130.48845626203655</c:v>
                </c:pt>
                <c:pt idx="118">
                  <c:v>132.09178334872414</c:v>
                </c:pt>
                <c:pt idx="119">
                  <c:v>133.66389894955796</c:v>
                </c:pt>
                <c:pt idx="120">
                  <c:v>136.05356015932452</c:v>
                </c:pt>
                <c:pt idx="121">
                  <c:v>137.6520716765497</c:v>
                </c:pt>
                <c:pt idx="122">
                  <c:v>139.22580118450284</c:v>
                </c:pt>
                <c:pt idx="123">
                  <c:v>140.83860102910171</c:v>
                </c:pt>
                <c:pt idx="124">
                  <c:v>142.48558170835636</c:v>
                </c:pt>
                <c:pt idx="125">
                  <c:v>144.92333759868711</c:v>
                </c:pt>
                <c:pt idx="126">
                  <c:v>146.56943172641863</c:v>
                </c:pt>
                <c:pt idx="127">
                  <c:v>148.23739503400435</c:v>
                </c:pt>
                <c:pt idx="128">
                  <c:v>149.07633962500915</c:v>
                </c:pt>
                <c:pt idx="129">
                  <c:v>150.79613874720036</c:v>
                </c:pt>
                <c:pt idx="130">
                  <c:v>152.43904436408175</c:v>
                </c:pt>
                <c:pt idx="131">
                  <c:v>154.11398493000749</c:v>
                </c:pt>
                <c:pt idx="132">
                  <c:v>155.8032143376376</c:v>
                </c:pt>
                <c:pt idx="133">
                  <c:v>158.36915788495338</c:v>
                </c:pt>
                <c:pt idx="134">
                  <c:v>160.01453260250341</c:v>
                </c:pt>
                <c:pt idx="135">
                  <c:v>161.6493251416077</c:v>
                </c:pt>
                <c:pt idx="136">
                  <c:v>163.29833251578253</c:v>
                </c:pt>
                <c:pt idx="137">
                  <c:v>164.94602948428286</c:v>
                </c:pt>
                <c:pt idx="138">
                  <c:v>166.65986514476629</c:v>
                </c:pt>
                <c:pt idx="139">
                  <c:v>169.16920093819587</c:v>
                </c:pt>
                <c:pt idx="140">
                  <c:v>170.84169502469283</c:v>
                </c:pt>
                <c:pt idx="141">
                  <c:v>171.67984876618826</c:v>
                </c:pt>
                <c:pt idx="142">
                  <c:v>173.34094877224976</c:v>
                </c:pt>
                <c:pt idx="143">
                  <c:v>175.00649716756456</c:v>
                </c:pt>
                <c:pt idx="144">
                  <c:v>177.58668616451894</c:v>
                </c:pt>
                <c:pt idx="145">
                  <c:v>179.33451855002875</c:v>
                </c:pt>
                <c:pt idx="146">
                  <c:v>181.00415111971876</c:v>
                </c:pt>
                <c:pt idx="147">
                  <c:v>182.74385943128269</c:v>
                </c:pt>
                <c:pt idx="148">
                  <c:v>184.44120602616209</c:v>
                </c:pt>
                <c:pt idx="149">
                  <c:v>186.12791860394134</c:v>
                </c:pt>
                <c:pt idx="150">
                  <c:v>187.80609160974285</c:v>
                </c:pt>
                <c:pt idx="151">
                  <c:v>191.18976780351392</c:v>
                </c:pt>
                <c:pt idx="152">
                  <c:v>192.0251283345219</c:v>
                </c:pt>
                <c:pt idx="153">
                  <c:v>193.72159892502344</c:v>
                </c:pt>
                <c:pt idx="154">
                  <c:v>195.47795647963346</c:v>
                </c:pt>
                <c:pt idx="155">
                  <c:v>197.15989755723689</c:v>
                </c:pt>
                <c:pt idx="156">
                  <c:v>198.89484077591712</c:v>
                </c:pt>
                <c:pt idx="157">
                  <c:v>200.6053964857193</c:v>
                </c:pt>
                <c:pt idx="158">
                  <c:v>203.20985178003758</c:v>
                </c:pt>
                <c:pt idx="159">
                  <c:v>204.86781710470001</c:v>
                </c:pt>
                <c:pt idx="160">
                  <c:v>205.75699993746557</c:v>
                </c:pt>
                <c:pt idx="161">
                  <c:v>207.51135097021179</c:v>
                </c:pt>
                <c:pt idx="162">
                  <c:v>209.29505411658056</c:v>
                </c:pt>
                <c:pt idx="163">
                  <c:v>211.08266203094769</c:v>
                </c:pt>
                <c:pt idx="164">
                  <c:v>213.65071152848455</c:v>
                </c:pt>
                <c:pt idx="165">
                  <c:v>215.44296142123409</c:v>
                </c:pt>
                <c:pt idx="166">
                  <c:v>217.17544789841978</c:v>
                </c:pt>
                <c:pt idx="167">
                  <c:v>218.88678778611038</c:v>
                </c:pt>
                <c:pt idx="168">
                  <c:v>220.63616711051336</c:v>
                </c:pt>
                <c:pt idx="169">
                  <c:v>222.38610940865459</c:v>
                </c:pt>
                <c:pt idx="170">
                  <c:v>224.99304486849439</c:v>
                </c:pt>
                <c:pt idx="171">
                  <c:v>225.89347115170875</c:v>
                </c:pt>
                <c:pt idx="172">
                  <c:v>228.50288398779247</c:v>
                </c:pt>
                <c:pt idx="173">
                  <c:v>230.26259839080473</c:v>
                </c:pt>
                <c:pt idx="174">
                  <c:v>232.04719516496152</c:v>
                </c:pt>
                <c:pt idx="175">
                  <c:v>232.97403276335211</c:v>
                </c:pt>
                <c:pt idx="176">
                  <c:v>236.51084634129288</c:v>
                </c:pt>
                <c:pt idx="177">
                  <c:v>237.39909184379579</c:v>
                </c:pt>
                <c:pt idx="178">
                  <c:v>239.16040743151507</c:v>
                </c:pt>
                <c:pt idx="179">
                  <c:v>240.93936672730121</c:v>
                </c:pt>
                <c:pt idx="180">
                  <c:v>242.68103121183808</c:v>
                </c:pt>
                <c:pt idx="181">
                  <c:v>244.4698906852866</c:v>
                </c:pt>
                <c:pt idx="182">
                  <c:v>246.21119522072487</c:v>
                </c:pt>
                <c:pt idx="183">
                  <c:v>248.91353478634466</c:v>
                </c:pt>
                <c:pt idx="184">
                  <c:v>250.65817448170972</c:v>
                </c:pt>
                <c:pt idx="185">
                  <c:v>252.43238584784265</c:v>
                </c:pt>
                <c:pt idx="186">
                  <c:v>254.23611002300117</c:v>
                </c:pt>
                <c:pt idx="187">
                  <c:v>255.9931770121849</c:v>
                </c:pt>
                <c:pt idx="188">
                  <c:v>257.71966024408943</c:v>
                </c:pt>
                <c:pt idx="189">
                  <c:v>260.40212918165156</c:v>
                </c:pt>
                <c:pt idx="190">
                  <c:v>261.30937658613954</c:v>
                </c:pt>
                <c:pt idx="191">
                  <c:v>263.14384026153112</c:v>
                </c:pt>
                <c:pt idx="192">
                  <c:v>264.85993881541987</c:v>
                </c:pt>
                <c:pt idx="193">
                  <c:v>267.49333306425075</c:v>
                </c:pt>
                <c:pt idx="194">
                  <c:v>268.37640858567585</c:v>
                </c:pt>
                <c:pt idx="195">
                  <c:v>270.16033131695423</c:v>
                </c:pt>
                <c:pt idx="196">
                  <c:v>271.95214552756079</c:v>
                </c:pt>
                <c:pt idx="197">
                  <c:v>274.60072815755439</c:v>
                </c:pt>
                <c:pt idx="198">
                  <c:v>276.42869110926898</c:v>
                </c:pt>
                <c:pt idx="199">
                  <c:v>278.23977035873639</c:v>
                </c:pt>
                <c:pt idx="200">
                  <c:v>279.99308245789734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  <c:pt idx="201">
                  <c:v>6.6589742999967712</c:v>
                </c:pt>
                <c:pt idx="202">
                  <c:v>6.6749333999978262</c:v>
                </c:pt>
                <c:pt idx="203">
                  <c:v>6.7063920999971742</c:v>
                </c:pt>
                <c:pt idx="204">
                  <c:v>6.7383389999995416</c:v>
                </c:pt>
                <c:pt idx="205">
                  <c:v>6.7703179999989516</c:v>
                </c:pt>
                <c:pt idx="206">
                  <c:v>6.816193699996802</c:v>
                </c:pt>
                <c:pt idx="207">
                  <c:v>6.8481661999976495</c:v>
                </c:pt>
                <c:pt idx="208">
                  <c:v>6.8790386999971815</c:v>
                </c:pt>
                <c:pt idx="209">
                  <c:v>6.9095022999972571</c:v>
                </c:pt>
                <c:pt idx="210">
                  <c:v>6.9406106999995245</c:v>
                </c:pt>
                <c:pt idx="211">
                  <c:v>6.9716969999972207</c:v>
                </c:pt>
                <c:pt idx="212">
                  <c:v>7.0179487999994308</c:v>
                </c:pt>
                <c:pt idx="213">
                  <c:v>7.0339080999983707</c:v>
                </c:pt>
                <c:pt idx="214">
                  <c:v>7.0801125999969372</c:v>
                </c:pt>
                <c:pt idx="215">
                  <c:v>7.1112343999993755</c:v>
                </c:pt>
                <c:pt idx="216">
                  <c:v>7.1427662999994936</c:v>
                </c:pt>
                <c:pt idx="217">
                  <c:v>7.1591307999988203</c:v>
                </c:pt>
                <c:pt idx="218">
                  <c:v>7.2215056999993976</c:v>
                </c:pt>
                <c:pt idx="219">
                  <c:v>7.2371530999989773</c:v>
                </c:pt>
                <c:pt idx="220">
                  <c:v>7.2681600999967486</c:v>
                </c:pt>
                <c:pt idx="221">
                  <c:v>7.2994504999987839</c:v>
                </c:pt>
                <c:pt idx="222">
                  <c:v>7.3300588999991305</c:v>
                </c:pt>
                <c:pt idx="223">
                  <c:v>7.3614703999992344</c:v>
                </c:pt>
                <c:pt idx="224">
                  <c:v>7.3920216999977129</c:v>
                </c:pt>
                <c:pt idx="225">
                  <c:v>7.4393862999968405</c:v>
                </c:pt>
                <c:pt idx="226">
                  <c:v>7.4699345999979414</c:v>
                </c:pt>
                <c:pt idx="227">
                  <c:v>7.500976699997409</c:v>
                </c:pt>
                <c:pt idx="228">
                  <c:v>7.5325107999997272</c:v>
                </c:pt>
                <c:pt idx="229">
                  <c:v>7.5632059999988996</c:v>
                </c:pt>
                <c:pt idx="230">
                  <c:v>7.5933449999974982</c:v>
                </c:pt>
                <c:pt idx="231">
                  <c:v>7.6401302999984182</c:v>
                </c:pt>
                <c:pt idx="232">
                  <c:v>7.6559422999998787</c:v>
                </c:pt>
                <c:pt idx="233">
                  <c:v>7.6878969999997935</c:v>
                </c:pt>
                <c:pt idx="234">
                  <c:v>7.7177691999968374</c:v>
                </c:pt>
                <c:pt idx="235">
                  <c:v>7.7635706999972172</c:v>
                </c:pt>
                <c:pt idx="236">
                  <c:v>7.7789194999968458</c:v>
                </c:pt>
                <c:pt idx="237">
                  <c:v>7.8099106999979995</c:v>
                </c:pt>
                <c:pt idx="238">
                  <c:v>7.8410186999972211</c:v>
                </c:pt>
                <c:pt idx="239">
                  <c:v>7.8869646999992256</c:v>
                </c:pt>
                <c:pt idx="240">
                  <c:v>7.9186501999975007</c:v>
                </c:pt>
                <c:pt idx="241">
                  <c:v>7.9500233999970078</c:v>
                </c:pt>
                <c:pt idx="242">
                  <c:v>7.9803775999971549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3.2610799999998932</c:v>
                </c:pt>
                <c:pt idx="1">
                  <c:v>3.0829199999998949</c:v>
                </c:pt>
                <c:pt idx="2">
                  <c:v>2.9099999999998971</c:v>
                </c:pt>
                <c:pt idx="3">
                  <c:v>2.7370799999998994</c:v>
                </c:pt>
                <c:pt idx="4">
                  <c:v>2.5892399999998972</c:v>
                </c:pt>
                <c:pt idx="5">
                  <c:v>2.4361599999998944</c:v>
                </c:pt>
                <c:pt idx="6">
                  <c:v>2.2778399999998982</c:v>
                </c:pt>
                <c:pt idx="7">
                  <c:v>2.117799999999896</c:v>
                </c:pt>
                <c:pt idx="8">
                  <c:v>1.9583599999998995</c:v>
                </c:pt>
                <c:pt idx="9">
                  <c:v>1.7727199999999002</c:v>
                </c:pt>
                <c:pt idx="10">
                  <c:v>1.566119999999998</c:v>
                </c:pt>
                <c:pt idx="11">
                  <c:v>1.3509657142856994</c:v>
                </c:pt>
                <c:pt idx="12">
                  <c:v>1.1305714285713933</c:v>
                </c:pt>
                <c:pt idx="13">
                  <c:v>0.88729142857139465</c:v>
                </c:pt>
                <c:pt idx="14">
                  <c:v>0.65449142857139719</c:v>
                </c:pt>
                <c:pt idx="15">
                  <c:v>0.44265142857139494</c:v>
                </c:pt>
                <c:pt idx="16">
                  <c:v>0.23545142857139467</c:v>
                </c:pt>
                <c:pt idx="17">
                  <c:v>4.9211428571396709E-2</c:v>
                </c:pt>
                <c:pt idx="18">
                  <c:v>-0.12130857142860663</c:v>
                </c:pt>
                <c:pt idx="19">
                  <c:v>-0.2813485714286017</c:v>
                </c:pt>
                <c:pt idx="20">
                  <c:v>-0.4361485714286033</c:v>
                </c:pt>
                <c:pt idx="21">
                  <c:v>-0.57655428571430178</c:v>
                </c:pt>
                <c:pt idx="22">
                  <c:v>-0.69214857142860353</c:v>
                </c:pt>
                <c:pt idx="23">
                  <c:v>-0.80966857142860249</c:v>
                </c:pt>
                <c:pt idx="24">
                  <c:v>-0.90622857142860624</c:v>
                </c:pt>
                <c:pt idx="25">
                  <c:v>-0.97134857142860653</c:v>
                </c:pt>
                <c:pt idx="26">
                  <c:v>-1.0102685714286039</c:v>
                </c:pt>
                <c:pt idx="27">
                  <c:v>-1.017748571428605</c:v>
                </c:pt>
                <c:pt idx="28">
                  <c:v>-1.0153485714286035</c:v>
                </c:pt>
                <c:pt idx="29">
                  <c:v>-1.0065885714286011</c:v>
                </c:pt>
                <c:pt idx="30">
                  <c:v>-0.99610857142859999</c:v>
                </c:pt>
                <c:pt idx="31">
                  <c:v>-0.95942857142860305</c:v>
                </c:pt>
                <c:pt idx="32">
                  <c:v>-0.9157885714286067</c:v>
                </c:pt>
                <c:pt idx="33">
                  <c:v>-0.89258857142860393</c:v>
                </c:pt>
                <c:pt idx="34">
                  <c:v>-0.83794857142860479</c:v>
                </c:pt>
                <c:pt idx="35">
                  <c:v>-0.76758857142860393</c:v>
                </c:pt>
                <c:pt idx="36">
                  <c:v>-0.6939142857143068</c:v>
                </c:pt>
                <c:pt idx="37">
                  <c:v>-0.60452000000000083</c:v>
                </c:pt>
                <c:pt idx="38">
                  <c:v>-0.48700000000000188</c:v>
                </c:pt>
                <c:pt idx="39">
                  <c:v>-0.36948000000000292</c:v>
                </c:pt>
                <c:pt idx="40">
                  <c:v>-0.26244000000000511</c:v>
                </c:pt>
                <c:pt idx="41">
                  <c:v>-0.1338400000000064</c:v>
                </c:pt>
                <c:pt idx="42">
                  <c:v>0</c:v>
                </c:pt>
                <c:pt idx="43">
                  <c:v>0.1547999999999945</c:v>
                </c:pt>
                <c:pt idx="44">
                  <c:v>0.33579999999989951</c:v>
                </c:pt>
                <c:pt idx="45">
                  <c:v>0.55347999999999331</c:v>
                </c:pt>
                <c:pt idx="46">
                  <c:v>0.78820571428569508</c:v>
                </c:pt>
                <c:pt idx="47">
                  <c:v>1.0347999999999971</c:v>
                </c:pt>
                <c:pt idx="48">
                  <c:v>1.3199999999999932</c:v>
                </c:pt>
                <c:pt idx="49">
                  <c:v>1.6261599999999987</c:v>
                </c:pt>
                <c:pt idx="50">
                  <c:v>1.9480399999999989</c:v>
                </c:pt>
                <c:pt idx="51">
                  <c:v>2.2856399999999937</c:v>
                </c:pt>
                <c:pt idx="52">
                  <c:v>2.6284799999999962</c:v>
                </c:pt>
                <c:pt idx="53">
                  <c:v>3.0108399999999946</c:v>
                </c:pt>
                <c:pt idx="54">
                  <c:v>3.4036799999999943</c:v>
                </c:pt>
                <c:pt idx="55">
                  <c:v>3.8314799999999991</c:v>
                </c:pt>
                <c:pt idx="56">
                  <c:v>4.2645199999999974</c:v>
                </c:pt>
                <c:pt idx="57">
                  <c:v>4.7080399999999969</c:v>
                </c:pt>
                <c:pt idx="58">
                  <c:v>5.1871199999999931</c:v>
                </c:pt>
                <c:pt idx="59">
                  <c:v>5.6714399999999969</c:v>
                </c:pt>
                <c:pt idx="60">
                  <c:v>6.1609999999999943</c:v>
                </c:pt>
                <c:pt idx="61">
                  <c:v>6.6557999999999993</c:v>
                </c:pt>
                <c:pt idx="62">
                  <c:v>7.1505999999999972</c:v>
                </c:pt>
                <c:pt idx="63">
                  <c:v>7.6506399999999957</c:v>
                </c:pt>
                <c:pt idx="64">
                  <c:v>8.1559199999999947</c:v>
                </c:pt>
                <c:pt idx="65">
                  <c:v>8.6769199999999955</c:v>
                </c:pt>
                <c:pt idx="66">
                  <c:v>9.2031599999999969</c:v>
                </c:pt>
                <c:pt idx="67">
                  <c:v>9.7346399999998994</c:v>
                </c:pt>
                <c:pt idx="68">
                  <c:v>10.266119999999994</c:v>
                </c:pt>
                <c:pt idx="69">
                  <c:v>10.797599999999996</c:v>
                </c:pt>
                <c:pt idx="70">
                  <c:v>11.334319999999998</c:v>
                </c:pt>
                <c:pt idx="71">
                  <c:v>11.881520000000002</c:v>
                </c:pt>
                <c:pt idx="72">
                  <c:v>12.439199999999992</c:v>
                </c:pt>
                <c:pt idx="73">
                  <c:v>13.001519999999992</c:v>
                </c:pt>
                <c:pt idx="74">
                  <c:v>13.561439999999997</c:v>
                </c:pt>
                <c:pt idx="75">
                  <c:v>14.126600000000003</c:v>
                </c:pt>
                <c:pt idx="76">
                  <c:v>14.696999999999996</c:v>
                </c:pt>
                <c:pt idx="77">
                  <c:v>15.277880000000003</c:v>
                </c:pt>
                <c:pt idx="78">
                  <c:v>15.866999999999997</c:v>
                </c:pt>
                <c:pt idx="79">
                  <c:v>16.44563999999999</c:v>
                </c:pt>
                <c:pt idx="80">
                  <c:v>17.04524</c:v>
                </c:pt>
                <c:pt idx="81">
                  <c:v>17.639599999999994</c:v>
                </c:pt>
                <c:pt idx="82">
                  <c:v>18.270639999999993</c:v>
                </c:pt>
                <c:pt idx="83">
                  <c:v>18.917399999999994</c:v>
                </c:pt>
                <c:pt idx="84">
                  <c:v>19.590359999999997</c:v>
                </c:pt>
                <c:pt idx="85">
                  <c:v>20.25508</c:v>
                </c:pt>
                <c:pt idx="86">
                  <c:v>20.94075999999999</c:v>
                </c:pt>
                <c:pt idx="87">
                  <c:v>21.652639999999899</c:v>
                </c:pt>
                <c:pt idx="88">
                  <c:v>22.385479999999994</c:v>
                </c:pt>
                <c:pt idx="89">
                  <c:v>23.146445714285697</c:v>
                </c:pt>
                <c:pt idx="90">
                  <c:v>23.923131428571402</c:v>
                </c:pt>
                <c:pt idx="91">
                  <c:v>24.71361142857139</c:v>
                </c:pt>
                <c:pt idx="92">
                  <c:v>25.519811428571394</c:v>
                </c:pt>
                <c:pt idx="93">
                  <c:v>26.352211428571401</c:v>
                </c:pt>
                <c:pt idx="94">
                  <c:v>27.205571428571396</c:v>
                </c:pt>
                <c:pt idx="95">
                  <c:v>28.0583314285714</c:v>
                </c:pt>
                <c:pt idx="96">
                  <c:v>28.903451428571394</c:v>
                </c:pt>
                <c:pt idx="97">
                  <c:v>29.769531428571391</c:v>
                </c:pt>
                <c:pt idx="98">
                  <c:v>30.662411428571396</c:v>
                </c:pt>
                <c:pt idx="99">
                  <c:v>31.589131428571399</c:v>
                </c:pt>
                <c:pt idx="100">
                  <c:v>32.547291428571391</c:v>
                </c:pt>
                <c:pt idx="101">
                  <c:v>33.531651428571401</c:v>
                </c:pt>
                <c:pt idx="102">
                  <c:v>34.5526914285714</c:v>
                </c:pt>
                <c:pt idx="103">
                  <c:v>35.555611428571304</c:v>
                </c:pt>
                <c:pt idx="104">
                  <c:v>36.599851428571391</c:v>
                </c:pt>
                <c:pt idx="105">
                  <c:v>37.665051428571395</c:v>
                </c:pt>
                <c:pt idx="106">
                  <c:v>38.777411428571391</c:v>
                </c:pt>
                <c:pt idx="107">
                  <c:v>39.895011428571401</c:v>
                </c:pt>
                <c:pt idx="108">
                  <c:v>41.0388114285714</c:v>
                </c:pt>
                <c:pt idx="109">
                  <c:v>42.1983314285714</c:v>
                </c:pt>
                <c:pt idx="110">
                  <c:v>43.38817142857139</c:v>
                </c:pt>
                <c:pt idx="111">
                  <c:v>44.589611428571395</c:v>
                </c:pt>
                <c:pt idx="112">
                  <c:v>45.812011428571402</c:v>
                </c:pt>
                <c:pt idx="113">
                  <c:v>47.050131428571</c:v>
                </c:pt>
                <c:pt idx="114">
                  <c:v>48.302045714284993</c:v>
                </c:pt>
                <c:pt idx="115">
                  <c:v>49.580159999999999</c:v>
                </c:pt>
                <c:pt idx="116">
                  <c:v>50.886400000000002</c:v>
                </c:pt>
                <c:pt idx="117">
                  <c:v>52.179160000000003</c:v>
                </c:pt>
                <c:pt idx="118">
                  <c:v>53.492879999999992</c:v>
                </c:pt>
                <c:pt idx="119">
                  <c:v>54.827559999999998</c:v>
                </c:pt>
                <c:pt idx="120">
                  <c:v>56.211925714284995</c:v>
                </c:pt>
                <c:pt idx="121">
                  <c:v>57.638685714284996</c:v>
                </c:pt>
                <c:pt idx="122">
                  <c:v>59.081165714285</c:v>
                </c:pt>
                <c:pt idx="123">
                  <c:v>60.512165714284997</c:v>
                </c:pt>
                <c:pt idx="124">
                  <c:v>61.956885714285001</c:v>
                </c:pt>
                <c:pt idx="125">
                  <c:v>63.412085714284991</c:v>
                </c:pt>
                <c:pt idx="126">
                  <c:v>64.888245714285006</c:v>
                </c:pt>
                <c:pt idx="127">
                  <c:v>66.374885714285</c:v>
                </c:pt>
                <c:pt idx="128">
                  <c:v>67.911085714285008</c:v>
                </c:pt>
                <c:pt idx="129">
                  <c:v>69.449005714284993</c:v>
                </c:pt>
                <c:pt idx="130">
                  <c:v>70.961845714285005</c:v>
                </c:pt>
                <c:pt idx="131">
                  <c:v>72.490405714285004</c:v>
                </c:pt>
                <c:pt idx="132">
                  <c:v>74.03468571428499</c:v>
                </c:pt>
                <c:pt idx="133">
                  <c:v>75.599925714285007</c:v>
                </c:pt>
                <c:pt idx="134">
                  <c:v>77.159325714285018</c:v>
                </c:pt>
                <c:pt idx="135">
                  <c:v>78.741405714285008</c:v>
                </c:pt>
                <c:pt idx="136">
                  <c:v>80.353805714285016</c:v>
                </c:pt>
                <c:pt idx="137">
                  <c:v>81.981925714285012</c:v>
                </c:pt>
                <c:pt idx="138">
                  <c:v>83.636245714284996</c:v>
                </c:pt>
                <c:pt idx="139">
                  <c:v>85.311525714285011</c:v>
                </c:pt>
                <c:pt idx="140">
                  <c:v>86.998405714285013</c:v>
                </c:pt>
                <c:pt idx="141">
                  <c:v>88.660205714285013</c:v>
                </c:pt>
                <c:pt idx="142">
                  <c:v>90.38264571428499</c:v>
                </c:pt>
                <c:pt idx="143">
                  <c:v>92.120805714285012</c:v>
                </c:pt>
                <c:pt idx="144">
                  <c:v>93.874685714284993</c:v>
                </c:pt>
                <c:pt idx="145">
                  <c:v>95.596319999999992</c:v>
                </c:pt>
                <c:pt idx="146">
                  <c:v>97.331479999999999</c:v>
                </c:pt>
                <c:pt idx="147">
                  <c:v>99.082359999999994</c:v>
                </c:pt>
                <c:pt idx="148">
                  <c:v>100.87616</c:v>
                </c:pt>
                <c:pt idx="149">
                  <c:v>102.69292000000002</c:v>
                </c:pt>
                <c:pt idx="150">
                  <c:v>104.53811999999999</c:v>
                </c:pt>
                <c:pt idx="151">
                  <c:v>106.3938</c:v>
                </c:pt>
                <c:pt idx="152">
                  <c:v>108.26712571428502</c:v>
                </c:pt>
                <c:pt idx="153">
                  <c:v>110.14569142857101</c:v>
                </c:pt>
                <c:pt idx="154">
                  <c:v>112.047411428571</c:v>
                </c:pt>
                <c:pt idx="155">
                  <c:v>113.97241142857101</c:v>
                </c:pt>
                <c:pt idx="156">
                  <c:v>115.91717142857101</c:v>
                </c:pt>
                <c:pt idx="157">
                  <c:v>117.867171428571</c:v>
                </c:pt>
                <c:pt idx="158">
                  <c:v>119.82765142857102</c:v>
                </c:pt>
                <c:pt idx="159">
                  <c:v>121.802451428571</c:v>
                </c:pt>
                <c:pt idx="160">
                  <c:v>123.783891428571</c:v>
                </c:pt>
                <c:pt idx="161">
                  <c:v>125.781051428571</c:v>
                </c:pt>
                <c:pt idx="162">
                  <c:v>127.78869142857101</c:v>
                </c:pt>
                <c:pt idx="163">
                  <c:v>129.817291428571</c:v>
                </c:pt>
                <c:pt idx="164">
                  <c:v>131.86909142857101</c:v>
                </c:pt>
                <c:pt idx="165">
                  <c:v>133.99313142857099</c:v>
                </c:pt>
                <c:pt idx="166">
                  <c:v>136.14749142857102</c:v>
                </c:pt>
                <c:pt idx="167">
                  <c:v>138.33089142857099</c:v>
                </c:pt>
                <c:pt idx="168">
                  <c:v>140.539891428571</c:v>
                </c:pt>
                <c:pt idx="169">
                  <c:v>142.748891428571</c:v>
                </c:pt>
                <c:pt idx="170">
                  <c:v>144.99345142857101</c:v>
                </c:pt>
                <c:pt idx="171">
                  <c:v>147.24213142857101</c:v>
                </c:pt>
                <c:pt idx="172">
                  <c:v>149.46161142857099</c:v>
                </c:pt>
                <c:pt idx="173">
                  <c:v>151.68109142857099</c:v>
                </c:pt>
                <c:pt idx="174">
                  <c:v>153.890091428571</c:v>
                </c:pt>
                <c:pt idx="175">
                  <c:v>156.08113142857101</c:v>
                </c:pt>
                <c:pt idx="176">
                  <c:v>158.26693142857101</c:v>
                </c:pt>
                <c:pt idx="177">
                  <c:v>160.41112571428499</c:v>
                </c:pt>
                <c:pt idx="178">
                  <c:v>162.56056000000001</c:v>
                </c:pt>
                <c:pt idx="179">
                  <c:v>164.71191999999999</c:v>
                </c:pt>
                <c:pt idx="180">
                  <c:v>166.87556000000001</c:v>
                </c:pt>
                <c:pt idx="181">
                  <c:v>169.02468000000002</c:v>
                </c:pt>
                <c:pt idx="182">
                  <c:v>171.16444000000001</c:v>
                </c:pt>
                <c:pt idx="183">
                  <c:v>173.30008000000001</c:v>
                </c:pt>
                <c:pt idx="184">
                  <c:v>175.45344</c:v>
                </c:pt>
                <c:pt idx="185">
                  <c:v>177.62876</c:v>
                </c:pt>
                <c:pt idx="186">
                  <c:v>179.78596000000002</c:v>
                </c:pt>
                <c:pt idx="187">
                  <c:v>181.93732</c:v>
                </c:pt>
                <c:pt idx="188">
                  <c:v>184.07819999999901</c:v>
                </c:pt>
                <c:pt idx="189">
                  <c:v>186.20635999999899</c:v>
                </c:pt>
                <c:pt idx="190">
                  <c:v>188.27687999999901</c:v>
                </c:pt>
                <c:pt idx="191">
                  <c:v>190.36311999999901</c:v>
                </c:pt>
                <c:pt idx="192">
                  <c:v>192.41207999999901</c:v>
                </c:pt>
                <c:pt idx="193">
                  <c:v>194.44068000000001</c:v>
                </c:pt>
                <c:pt idx="194">
                  <c:v>196.47452000000001</c:v>
                </c:pt>
                <c:pt idx="195">
                  <c:v>198.499</c:v>
                </c:pt>
                <c:pt idx="196">
                  <c:v>200.4984</c:v>
                </c:pt>
                <c:pt idx="197">
                  <c:v>202.53224</c:v>
                </c:pt>
                <c:pt idx="198">
                  <c:v>204.56083999999998</c:v>
                </c:pt>
                <c:pt idx="199">
                  <c:v>206.59660571428498</c:v>
                </c:pt>
                <c:pt idx="200">
                  <c:v>208.62713142857098</c:v>
                </c:pt>
                <c:pt idx="201">
                  <c:v>210.64525142857099</c:v>
                </c:pt>
                <c:pt idx="202">
                  <c:v>212.66861142857101</c:v>
                </c:pt>
                <c:pt idx="203">
                  <c:v>214.68149142857101</c:v>
                </c:pt>
                <c:pt idx="204">
                  <c:v>216.68913142857099</c:v>
                </c:pt>
                <c:pt idx="205">
                  <c:v>218.69677142857103</c:v>
                </c:pt>
                <c:pt idx="206">
                  <c:v>220.68045142857102</c:v>
                </c:pt>
                <c:pt idx="207">
                  <c:v>222.65777142857098</c:v>
                </c:pt>
                <c:pt idx="208">
                  <c:v>224.62349142857101</c:v>
                </c:pt>
                <c:pt idx="209">
                  <c:v>226.573491428571</c:v>
                </c:pt>
                <c:pt idx="210">
                  <c:v>228.507771428571</c:v>
                </c:pt>
                <c:pt idx="211">
                  <c:v>230.44445142857103</c:v>
                </c:pt>
                <c:pt idx="212">
                  <c:v>232.37456571428498</c:v>
                </c:pt>
                <c:pt idx="213">
                  <c:v>234.293125714285</c:v>
                </c:pt>
                <c:pt idx="214">
                  <c:v>236.21168571428501</c:v>
                </c:pt>
                <c:pt idx="215">
                  <c:v>238.12500571428501</c:v>
                </c:pt>
                <c:pt idx="216">
                  <c:v>240.01436571428502</c:v>
                </c:pt>
                <c:pt idx="217">
                  <c:v>241.91196571428503</c:v>
                </c:pt>
                <c:pt idx="218">
                  <c:v>243.80956571428499</c:v>
                </c:pt>
                <c:pt idx="219">
                  <c:v>245.74384571428499</c:v>
                </c:pt>
                <c:pt idx="220">
                  <c:v>247.68224571428499</c:v>
                </c:pt>
                <c:pt idx="221">
                  <c:v>249.60380571428499</c:v>
                </c:pt>
                <c:pt idx="222">
                  <c:v>251.53284571428503</c:v>
                </c:pt>
                <c:pt idx="223">
                  <c:v>253.46188571428502</c:v>
                </c:pt>
                <c:pt idx="224">
                  <c:v>255.38900000000001</c:v>
                </c:pt>
                <c:pt idx="225">
                  <c:v>257.31611428571398</c:v>
                </c:pt>
                <c:pt idx="226">
                  <c:v>259.22119428571398</c:v>
                </c:pt>
                <c:pt idx="227">
                  <c:v>261.14499428571401</c:v>
                </c:pt>
                <c:pt idx="228">
                  <c:v>263.06879428571398</c:v>
                </c:pt>
                <c:pt idx="229">
                  <c:v>264.98211428571398</c:v>
                </c:pt>
                <c:pt idx="230">
                  <c:v>266.884954285714</c:v>
                </c:pt>
                <c:pt idx="231">
                  <c:v>268.79603428571403</c:v>
                </c:pt>
                <c:pt idx="232">
                  <c:v>270.70187428571398</c:v>
                </c:pt>
                <c:pt idx="233">
                  <c:v>272.57851428571399</c:v>
                </c:pt>
                <c:pt idx="234">
                  <c:v>274.455154285714</c:v>
                </c:pt>
                <c:pt idx="235">
                  <c:v>276.33179428571401</c:v>
                </c:pt>
                <c:pt idx="236">
                  <c:v>278.19271428571398</c:v>
                </c:pt>
                <c:pt idx="237">
                  <c:v>280.04912000000002</c:v>
                </c:pt>
                <c:pt idx="238">
                  <c:v>281.86811999999998</c:v>
                </c:pt>
                <c:pt idx="239">
                  <c:v>283.67664000000002</c:v>
                </c:pt>
                <c:pt idx="240">
                  <c:v>285.47467999999998</c:v>
                </c:pt>
                <c:pt idx="241">
                  <c:v>287.28620000000001</c:v>
                </c:pt>
                <c:pt idx="242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191.1</c:v>
                </c:pt>
                <c:pt idx="1">
                  <c:v>191.22299999999899</c:v>
                </c:pt>
                <c:pt idx="2">
                  <c:v>191.346</c:v>
                </c:pt>
                <c:pt idx="3">
                  <c:v>199.428</c:v>
                </c:pt>
                <c:pt idx="4">
                  <c:v>199.55099999999999</c:v>
                </c:pt>
                <c:pt idx="5">
                  <c:v>199.55099999999999</c:v>
                </c:pt>
                <c:pt idx="6">
                  <c:v>199.55099999999999</c:v>
                </c:pt>
                <c:pt idx="7">
                  <c:v>199.67400000000001</c:v>
                </c:pt>
                <c:pt idx="8">
                  <c:v>199.67400000000001</c:v>
                </c:pt>
                <c:pt idx="9">
                  <c:v>199.67400000000001</c:v>
                </c:pt>
                <c:pt idx="10">
                  <c:v>199.55099999999999</c:v>
                </c:pt>
                <c:pt idx="11">
                  <c:v>199.55099999999999</c:v>
                </c:pt>
                <c:pt idx="12">
                  <c:v>199.30500000000001</c:v>
                </c:pt>
                <c:pt idx="13">
                  <c:v>199.30500000000001</c:v>
                </c:pt>
                <c:pt idx="14">
                  <c:v>199.30500000000001</c:v>
                </c:pt>
                <c:pt idx="15">
                  <c:v>207.387</c:v>
                </c:pt>
                <c:pt idx="16">
                  <c:v>207.51</c:v>
                </c:pt>
                <c:pt idx="17">
                  <c:v>207.756</c:v>
                </c:pt>
                <c:pt idx="18">
                  <c:v>200.04300000000001</c:v>
                </c:pt>
                <c:pt idx="19">
                  <c:v>200.41200000000001</c:v>
                </c:pt>
                <c:pt idx="20">
                  <c:v>200.65799999999999</c:v>
                </c:pt>
                <c:pt idx="21">
                  <c:v>200.904</c:v>
                </c:pt>
                <c:pt idx="22">
                  <c:v>201.15</c:v>
                </c:pt>
                <c:pt idx="23">
                  <c:v>201.39599999999999</c:v>
                </c:pt>
                <c:pt idx="24">
                  <c:v>199.86095999999901</c:v>
                </c:pt>
                <c:pt idx="25">
                  <c:v>200.27771999999899</c:v>
                </c:pt>
                <c:pt idx="26">
                  <c:v>200.6994</c:v>
                </c:pt>
                <c:pt idx="27">
                  <c:v>201.12108000000001</c:v>
                </c:pt>
                <c:pt idx="28">
                  <c:v>201.22932</c:v>
                </c:pt>
                <c:pt idx="29">
                  <c:v>201.33756</c:v>
                </c:pt>
                <c:pt idx="30">
                  <c:v>201.77892</c:v>
                </c:pt>
                <c:pt idx="31">
                  <c:v>202.23504</c:v>
                </c:pt>
                <c:pt idx="32">
                  <c:v>202.69116</c:v>
                </c:pt>
                <c:pt idx="33">
                  <c:v>203.15219999999999</c:v>
                </c:pt>
                <c:pt idx="34">
                  <c:v>203.61815999999999</c:v>
                </c:pt>
                <c:pt idx="35">
                  <c:v>204.08904000000001</c:v>
                </c:pt>
                <c:pt idx="36">
                  <c:v>204.55992000000001</c:v>
                </c:pt>
                <c:pt idx="37">
                  <c:v>205.03572</c:v>
                </c:pt>
                <c:pt idx="38">
                  <c:v>205.50659999999999</c:v>
                </c:pt>
                <c:pt idx="39">
                  <c:v>205.97255999999999</c:v>
                </c:pt>
                <c:pt idx="40">
                  <c:v>206.11523999999901</c:v>
                </c:pt>
                <c:pt idx="41">
                  <c:v>206.25791999999899</c:v>
                </c:pt>
                <c:pt idx="42">
                  <c:v>206.40552</c:v>
                </c:pt>
                <c:pt idx="43">
                  <c:v>206.871479999999</c:v>
                </c:pt>
                <c:pt idx="44">
                  <c:v>207.33743999999899</c:v>
                </c:pt>
                <c:pt idx="45">
                  <c:v>207.80831999999899</c:v>
                </c:pt>
                <c:pt idx="46">
                  <c:v>207.93624</c:v>
                </c:pt>
                <c:pt idx="47">
                  <c:v>208.054319999999</c:v>
                </c:pt>
                <c:pt idx="48">
                  <c:v>208.17731999999901</c:v>
                </c:pt>
                <c:pt idx="49">
                  <c:v>208.30524</c:v>
                </c:pt>
                <c:pt idx="50">
                  <c:v>207.61511999999999</c:v>
                </c:pt>
                <c:pt idx="51">
                  <c:v>206.92992000000001</c:v>
                </c:pt>
                <c:pt idx="52">
                  <c:v>206.254559999999</c:v>
                </c:pt>
                <c:pt idx="53">
                  <c:v>205.57919999999999</c:v>
                </c:pt>
                <c:pt idx="54">
                  <c:v>204.91368</c:v>
                </c:pt>
                <c:pt idx="55">
                  <c:v>203.9298</c:v>
                </c:pt>
                <c:pt idx="56">
                  <c:v>202.94591999999901</c:v>
                </c:pt>
                <c:pt idx="57">
                  <c:v>201.13908000000001</c:v>
                </c:pt>
                <c:pt idx="58">
                  <c:v>199.34207999999899</c:v>
                </c:pt>
                <c:pt idx="59">
                  <c:v>197.55491999999899</c:v>
                </c:pt>
                <c:pt idx="60">
                  <c:v>195.77759999999901</c:v>
                </c:pt>
                <c:pt idx="61">
                  <c:v>194.0052</c:v>
                </c:pt>
                <c:pt idx="62">
                  <c:v>192.23772</c:v>
                </c:pt>
                <c:pt idx="63">
                  <c:v>190.47023999999999</c:v>
                </c:pt>
                <c:pt idx="64">
                  <c:v>188.70768000000001</c:v>
                </c:pt>
                <c:pt idx="65">
                  <c:v>186.94512</c:v>
                </c:pt>
                <c:pt idx="66">
                  <c:v>185.17272</c:v>
                </c:pt>
                <c:pt idx="67">
                  <c:v>183.385559999999</c:v>
                </c:pt>
                <c:pt idx="68">
                  <c:v>181.58363999999901</c:v>
                </c:pt>
                <c:pt idx="69">
                  <c:v>179.76695999999899</c:v>
                </c:pt>
                <c:pt idx="70">
                  <c:v>177.930599999999</c:v>
                </c:pt>
                <c:pt idx="71">
                  <c:v>176.427359999999</c:v>
                </c:pt>
                <c:pt idx="72">
                  <c:v>174.91919999999999</c:v>
                </c:pt>
                <c:pt idx="73">
                  <c:v>173.39627999999999</c:v>
                </c:pt>
                <c:pt idx="74">
                  <c:v>171.868439999999</c:v>
                </c:pt>
                <c:pt idx="75">
                  <c:v>171.15863999999999</c:v>
                </c:pt>
                <c:pt idx="76">
                  <c:v>170.43899999999999</c:v>
                </c:pt>
                <c:pt idx="77">
                  <c:v>169.70952</c:v>
                </c:pt>
                <c:pt idx="78">
                  <c:v>168.97020000000001</c:v>
                </c:pt>
                <c:pt idx="79">
                  <c:v>168.21611999999999</c:v>
                </c:pt>
                <c:pt idx="80">
                  <c:v>167.44728000000001</c:v>
                </c:pt>
                <c:pt idx="81">
                  <c:v>166.65876</c:v>
                </c:pt>
                <c:pt idx="82">
                  <c:v>166.68335999999999</c:v>
                </c:pt>
                <c:pt idx="83">
                  <c:v>166.68827999999999</c:v>
                </c:pt>
                <c:pt idx="84">
                  <c:v>166.6686</c:v>
                </c:pt>
                <c:pt idx="85">
                  <c:v>166.63908000000001</c:v>
                </c:pt>
                <c:pt idx="86">
                  <c:v>166.60463999999999</c:v>
                </c:pt>
                <c:pt idx="87">
                  <c:v>166.57019999999901</c:v>
                </c:pt>
                <c:pt idx="88">
                  <c:v>166.55051999999901</c:v>
                </c:pt>
                <c:pt idx="89">
                  <c:v>166.53576000000001</c:v>
                </c:pt>
                <c:pt idx="90">
                  <c:v>166.53083999999899</c:v>
                </c:pt>
                <c:pt idx="91">
                  <c:v>166.53576000000001</c:v>
                </c:pt>
                <c:pt idx="92">
                  <c:v>166.14395999999999</c:v>
                </c:pt>
                <c:pt idx="93">
                  <c:v>165.762</c:v>
                </c:pt>
                <c:pt idx="94">
                  <c:v>165.38496000000001</c:v>
                </c:pt>
                <c:pt idx="95">
                  <c:v>165.08627999999999</c:v>
                </c:pt>
                <c:pt idx="96">
                  <c:v>165.10103999999899</c:v>
                </c:pt>
                <c:pt idx="97">
                  <c:v>165.11580000000001</c:v>
                </c:pt>
                <c:pt idx="98">
                  <c:v>165.12563999999901</c:v>
                </c:pt>
                <c:pt idx="99">
                  <c:v>165.589577142857</c:v>
                </c:pt>
                <c:pt idx="100">
                  <c:v>166.05351428571399</c:v>
                </c:pt>
                <c:pt idx="101">
                  <c:v>166.05843428571399</c:v>
                </c:pt>
                <c:pt idx="102">
                  <c:v>166.05843428571399</c:v>
                </c:pt>
                <c:pt idx="103">
                  <c:v>166.05843428571399</c:v>
                </c:pt>
                <c:pt idx="104">
                  <c:v>165.740074285714</c:v>
                </c:pt>
                <c:pt idx="105">
                  <c:v>165.41679428571399</c:v>
                </c:pt>
                <c:pt idx="106">
                  <c:v>165.09351428571401</c:v>
                </c:pt>
                <c:pt idx="107">
                  <c:v>164.770234285714</c:v>
                </c:pt>
                <c:pt idx="108">
                  <c:v>164.44203428571399</c:v>
                </c:pt>
                <c:pt idx="109">
                  <c:v>164.90105142857101</c:v>
                </c:pt>
                <c:pt idx="110">
                  <c:v>165.350228571428</c:v>
                </c:pt>
                <c:pt idx="111">
                  <c:v>165.34530857142801</c:v>
                </c:pt>
                <c:pt idx="112">
                  <c:v>165.34038857142801</c:v>
                </c:pt>
                <c:pt idx="113">
                  <c:v>165.32562857142801</c:v>
                </c:pt>
                <c:pt idx="114">
                  <c:v>165.31086857142799</c:v>
                </c:pt>
                <c:pt idx="115">
                  <c:v>165.29118857142799</c:v>
                </c:pt>
                <c:pt idx="116">
                  <c:v>164.95806857142799</c:v>
                </c:pt>
                <c:pt idx="117">
                  <c:v>165.03150857142799</c:v>
                </c:pt>
                <c:pt idx="118">
                  <c:v>165.02658857142799</c:v>
                </c:pt>
                <c:pt idx="119">
                  <c:v>165.016748571428</c:v>
                </c:pt>
                <c:pt idx="120">
                  <c:v>164.93838857142799</c:v>
                </c:pt>
                <c:pt idx="121">
                  <c:v>164.94822857142799</c:v>
                </c:pt>
                <c:pt idx="122">
                  <c:v>164.96790857142801</c:v>
                </c:pt>
                <c:pt idx="123">
                  <c:v>164.997428571428</c:v>
                </c:pt>
                <c:pt idx="124">
                  <c:v>164.563011428571</c:v>
                </c:pt>
                <c:pt idx="125">
                  <c:v>164.123674285714</c:v>
                </c:pt>
                <c:pt idx="126">
                  <c:v>164.926954285714</c:v>
                </c:pt>
                <c:pt idx="127">
                  <c:v>165.72039428571401</c:v>
                </c:pt>
                <c:pt idx="128">
                  <c:v>166.50891428571401</c:v>
                </c:pt>
                <c:pt idx="129">
                  <c:v>167.610874285714</c:v>
                </c:pt>
                <c:pt idx="130">
                  <c:v>168.712834285714</c:v>
                </c:pt>
                <c:pt idx="131">
                  <c:v>169.81971428571401</c:v>
                </c:pt>
                <c:pt idx="132">
                  <c:v>170.931514285714</c:v>
                </c:pt>
                <c:pt idx="133">
                  <c:v>172.05807428571401</c:v>
                </c:pt>
                <c:pt idx="134">
                  <c:v>172.41217714285699</c:v>
                </c:pt>
                <c:pt idx="135">
                  <c:v>172.78595999999999</c:v>
                </c:pt>
                <c:pt idx="136">
                  <c:v>173.62367999999901</c:v>
                </c:pt>
                <c:pt idx="137">
                  <c:v>174.47123999999999</c:v>
                </c:pt>
                <c:pt idx="138">
                  <c:v>175.32864000000001</c:v>
                </c:pt>
                <c:pt idx="139">
                  <c:v>176.18603999999999</c:v>
                </c:pt>
                <c:pt idx="140">
                  <c:v>176.26476</c:v>
                </c:pt>
                <c:pt idx="141">
                  <c:v>176.69628</c:v>
                </c:pt>
                <c:pt idx="142">
                  <c:v>177.13272000000001</c:v>
                </c:pt>
                <c:pt idx="143">
                  <c:v>177.65736000000001</c:v>
                </c:pt>
                <c:pt idx="144">
                  <c:v>178.20167999999899</c:v>
                </c:pt>
                <c:pt idx="145">
                  <c:v>178.75583999999901</c:v>
                </c:pt>
                <c:pt idx="146">
                  <c:v>178.92804000000001</c:v>
                </c:pt>
                <c:pt idx="147">
                  <c:v>179.10515999999899</c:v>
                </c:pt>
                <c:pt idx="148">
                  <c:v>179.29211999999899</c:v>
                </c:pt>
                <c:pt idx="149">
                  <c:v>179.49383999999901</c:v>
                </c:pt>
                <c:pt idx="150">
                  <c:v>179.710319999999</c:v>
                </c:pt>
                <c:pt idx="151">
                  <c:v>179.14811999999901</c:v>
                </c:pt>
                <c:pt idx="152">
                  <c:v>178.60560000000001</c:v>
                </c:pt>
                <c:pt idx="153">
                  <c:v>178.08275999999901</c:v>
                </c:pt>
                <c:pt idx="154">
                  <c:v>177.584519999999</c:v>
                </c:pt>
                <c:pt idx="155">
                  <c:v>177.11088000000001</c:v>
                </c:pt>
                <c:pt idx="156">
                  <c:v>176.65691999999899</c:v>
                </c:pt>
                <c:pt idx="157">
                  <c:v>176.22755999999899</c:v>
                </c:pt>
                <c:pt idx="158">
                  <c:v>175.81787999999901</c:v>
                </c:pt>
                <c:pt idx="159">
                  <c:v>175.42787999999899</c:v>
                </c:pt>
                <c:pt idx="160">
                  <c:v>175.052639999999</c:v>
                </c:pt>
                <c:pt idx="161">
                  <c:v>174.37871999999899</c:v>
                </c:pt>
                <c:pt idx="162">
                  <c:v>174.03791999999899</c:v>
                </c:pt>
                <c:pt idx="163">
                  <c:v>173.70203999999899</c:v>
                </c:pt>
                <c:pt idx="164">
                  <c:v>173.37599999999901</c:v>
                </c:pt>
                <c:pt idx="165">
                  <c:v>173.83847999999901</c:v>
                </c:pt>
                <c:pt idx="166">
                  <c:v>174.27143999999899</c:v>
                </c:pt>
                <c:pt idx="167">
                  <c:v>174.694559999999</c:v>
                </c:pt>
                <c:pt idx="168">
                  <c:v>175.12751999999901</c:v>
                </c:pt>
                <c:pt idx="169">
                  <c:v>175.55556000000001</c:v>
                </c:pt>
                <c:pt idx="170">
                  <c:v>176.00327999999999</c:v>
                </c:pt>
                <c:pt idx="171">
                  <c:v>176.46083999999999</c:v>
                </c:pt>
                <c:pt idx="172">
                  <c:v>176.13971999999899</c:v>
                </c:pt>
                <c:pt idx="173">
                  <c:v>175.838279999999</c:v>
                </c:pt>
                <c:pt idx="174">
                  <c:v>175.55651999999901</c:v>
                </c:pt>
                <c:pt idx="175">
                  <c:v>175.28951999999899</c:v>
                </c:pt>
                <c:pt idx="176">
                  <c:v>175.04219999999901</c:v>
                </c:pt>
                <c:pt idx="177">
                  <c:v>174.46537714285699</c:v>
                </c:pt>
                <c:pt idx="178">
                  <c:v>173.89839428571401</c:v>
                </c:pt>
                <c:pt idx="179">
                  <c:v>172.87731428571399</c:v>
                </c:pt>
                <c:pt idx="180">
                  <c:v>171.85623428571401</c:v>
                </c:pt>
                <c:pt idx="181">
                  <c:v>170.835154285714</c:v>
                </c:pt>
                <c:pt idx="182">
                  <c:v>169.81407428571401</c:v>
                </c:pt>
                <c:pt idx="183">
                  <c:v>169.10643428571399</c:v>
                </c:pt>
                <c:pt idx="184">
                  <c:v>168.08043428571401</c:v>
                </c:pt>
                <c:pt idx="185">
                  <c:v>167.049514285714</c:v>
                </c:pt>
                <c:pt idx="186">
                  <c:v>166.327114285714</c:v>
                </c:pt>
                <c:pt idx="187">
                  <c:v>165.286354285714</c:v>
                </c:pt>
                <c:pt idx="188">
                  <c:v>164.25051428571399</c:v>
                </c:pt>
                <c:pt idx="189">
                  <c:v>163.21959428571401</c:v>
                </c:pt>
                <c:pt idx="190">
                  <c:v>162.193594285714</c:v>
                </c:pt>
                <c:pt idx="191">
                  <c:v>160.854154285714</c:v>
                </c:pt>
                <c:pt idx="192">
                  <c:v>159.85767428571401</c:v>
                </c:pt>
                <c:pt idx="193">
                  <c:v>158.86611428571399</c:v>
                </c:pt>
                <c:pt idx="194">
                  <c:v>157.88931428571399</c:v>
                </c:pt>
                <c:pt idx="195">
                  <c:v>156.912514285714</c:v>
                </c:pt>
                <c:pt idx="196">
                  <c:v>155.935714285714</c:v>
                </c:pt>
                <c:pt idx="197">
                  <c:v>155.75235428571401</c:v>
                </c:pt>
                <c:pt idx="198">
                  <c:v>155.960794285714</c:v>
                </c:pt>
                <c:pt idx="199">
                  <c:v>155.75775428571399</c:v>
                </c:pt>
                <c:pt idx="200">
                  <c:v>155.549794285714</c:v>
                </c:pt>
                <c:pt idx="201">
                  <c:v>155.33199428571399</c:v>
                </c:pt>
                <c:pt idx="202">
                  <c:v>155.45353714285699</c:v>
                </c:pt>
                <c:pt idx="203">
                  <c:v>155.56523999999999</c:v>
                </c:pt>
                <c:pt idx="204">
                  <c:v>156.13103999999899</c:v>
                </c:pt>
                <c:pt idx="205">
                  <c:v>156.69683999999901</c:v>
                </c:pt>
                <c:pt idx="206">
                  <c:v>157.26264</c:v>
                </c:pt>
                <c:pt idx="207">
                  <c:v>157.83336</c:v>
                </c:pt>
                <c:pt idx="208">
                  <c:v>157.63654285714199</c:v>
                </c:pt>
                <c:pt idx="209">
                  <c:v>157.41874285714201</c:v>
                </c:pt>
                <c:pt idx="210">
                  <c:v>157.21078285714199</c:v>
                </c:pt>
                <c:pt idx="211">
                  <c:v>157.543262857142</c:v>
                </c:pt>
                <c:pt idx="212">
                  <c:v>156.53694285714201</c:v>
                </c:pt>
                <c:pt idx="213">
                  <c:v>155.54046285714199</c:v>
                </c:pt>
                <c:pt idx="214">
                  <c:v>154.548902857142</c:v>
                </c:pt>
                <c:pt idx="215">
                  <c:v>153.567182857142</c:v>
                </c:pt>
                <c:pt idx="216">
                  <c:v>152.90874285714199</c:v>
                </c:pt>
                <c:pt idx="217">
                  <c:v>151.52538285714201</c:v>
                </c:pt>
                <c:pt idx="218">
                  <c:v>150.54366285714201</c:v>
                </c:pt>
                <c:pt idx="219">
                  <c:v>149.56194285714199</c:v>
                </c:pt>
                <c:pt idx="220">
                  <c:v>148.58022285714199</c:v>
                </c:pt>
                <c:pt idx="221">
                  <c:v>147.59850285714199</c:v>
                </c:pt>
                <c:pt idx="222">
                  <c:v>146.93022285714201</c:v>
                </c:pt>
                <c:pt idx="223">
                  <c:v>145.53210285714201</c:v>
                </c:pt>
                <c:pt idx="224">
                  <c:v>144.54054285714199</c:v>
                </c:pt>
                <c:pt idx="225">
                  <c:v>143.55390285714199</c:v>
                </c:pt>
                <c:pt idx="226">
                  <c:v>142.567262857142</c:v>
                </c:pt>
                <c:pt idx="227">
                  <c:v>141.585542857142</c:v>
                </c:pt>
                <c:pt idx="228">
                  <c:v>140.21202285714199</c:v>
                </c:pt>
                <c:pt idx="229">
                  <c:v>139.23030285714199</c:v>
                </c:pt>
                <c:pt idx="230">
                  <c:v>138.248582857142</c:v>
                </c:pt>
                <c:pt idx="231">
                  <c:v>137.261942857142</c:v>
                </c:pt>
                <c:pt idx="232">
                  <c:v>136.27038285714201</c:v>
                </c:pt>
                <c:pt idx="233">
                  <c:v>136.114879999999</c:v>
                </c:pt>
                <c:pt idx="234">
                  <c:v>135.90199999999899</c:v>
                </c:pt>
                <c:pt idx="235">
                  <c:v>135.67927999999901</c:v>
                </c:pt>
                <c:pt idx="236">
                  <c:v>134.92103999999901</c:v>
                </c:pt>
                <c:pt idx="237">
                  <c:v>135.501599999999</c:v>
                </c:pt>
                <c:pt idx="238">
                  <c:v>136.08707999999999</c:v>
                </c:pt>
                <c:pt idx="239">
                  <c:v>136.67256</c:v>
                </c:pt>
                <c:pt idx="240">
                  <c:v>136.79902285714201</c:v>
                </c:pt>
                <c:pt idx="241">
                  <c:v>136.920565714285</c:v>
                </c:pt>
                <c:pt idx="242">
                  <c:v>137.09948571428501</c:v>
                </c:pt>
                <c:pt idx="243">
                  <c:v>137.337085714285</c:v>
                </c:pt>
                <c:pt idx="244">
                  <c:v>137.09468571428499</c:v>
                </c:pt>
                <c:pt idx="245">
                  <c:v>136.83752571428499</c:v>
                </c:pt>
                <c:pt idx="246">
                  <c:v>136.570525714285</c:v>
                </c:pt>
                <c:pt idx="247">
                  <c:v>135.449645714285</c:v>
                </c:pt>
                <c:pt idx="248">
                  <c:v>135.177725714285</c:v>
                </c:pt>
                <c:pt idx="249">
                  <c:v>134.89596571428501</c:v>
                </c:pt>
                <c:pt idx="250">
                  <c:v>134.60928571428499</c:v>
                </c:pt>
                <c:pt idx="251">
                  <c:v>133.529165714285</c:v>
                </c:pt>
                <c:pt idx="252">
                  <c:v>132.44412571428501</c:v>
                </c:pt>
                <c:pt idx="253">
                  <c:v>130.98204571428499</c:v>
                </c:pt>
                <c:pt idx="254">
                  <c:v>129.92160571428499</c:v>
                </c:pt>
                <c:pt idx="255">
                  <c:v>128.557565714285</c:v>
                </c:pt>
                <c:pt idx="256">
                  <c:v>127.53156571428499</c:v>
                </c:pt>
                <c:pt idx="257">
                  <c:v>126.505565714285</c:v>
                </c:pt>
                <c:pt idx="258">
                  <c:v>125.092685714285</c:v>
                </c:pt>
                <c:pt idx="259">
                  <c:v>124.076525714285</c:v>
                </c:pt>
                <c:pt idx="260">
                  <c:v>123.050525714285</c:v>
                </c:pt>
                <c:pt idx="261">
                  <c:v>122.01468571428499</c:v>
                </c:pt>
                <c:pt idx="262">
                  <c:v>120.969005714285</c:v>
                </c:pt>
                <c:pt idx="263">
                  <c:v>119.908565714285</c:v>
                </c:pt>
                <c:pt idx="264">
                  <c:v>118.84320571428501</c:v>
                </c:pt>
                <c:pt idx="265">
                  <c:v>118.21718285714201</c:v>
                </c:pt>
                <c:pt idx="266">
                  <c:v>117.59608</c:v>
                </c:pt>
                <c:pt idx="267">
                  <c:v>117.31923999999999</c:v>
                </c:pt>
                <c:pt idx="268">
                  <c:v>116.577159999999</c:v>
                </c:pt>
                <c:pt idx="269">
                  <c:v>116.30524</c:v>
                </c:pt>
                <c:pt idx="270">
                  <c:v>116.41528</c:v>
                </c:pt>
                <c:pt idx="271">
                  <c:v>116.13844</c:v>
                </c:pt>
                <c:pt idx="272">
                  <c:v>116.40204</c:v>
                </c:pt>
                <c:pt idx="273">
                  <c:v>116.13996</c:v>
                </c:pt>
                <c:pt idx="274">
                  <c:v>115.564439999999</c:v>
                </c:pt>
                <c:pt idx="275">
                  <c:v>115.30235999999999</c:v>
                </c:pt>
                <c:pt idx="276">
                  <c:v>115.82388</c:v>
                </c:pt>
                <c:pt idx="277">
                  <c:v>116.34048</c:v>
                </c:pt>
                <c:pt idx="278">
                  <c:v>117.62591999999999</c:v>
                </c:pt>
                <c:pt idx="279">
                  <c:v>117.59224</c:v>
                </c:pt>
                <c:pt idx="280">
                  <c:v>118.36816</c:v>
                </c:pt>
                <c:pt idx="281">
                  <c:v>118.79127999999901</c:v>
                </c:pt>
                <c:pt idx="282">
                  <c:v>119.19471999999899</c:v>
                </c:pt>
                <c:pt idx="283">
                  <c:v>119.57355999999901</c:v>
                </c:pt>
                <c:pt idx="284">
                  <c:v>119.917959999999</c:v>
                </c:pt>
                <c:pt idx="285">
                  <c:v>120.247599999999</c:v>
                </c:pt>
                <c:pt idx="286">
                  <c:v>120.55756</c:v>
                </c:pt>
                <c:pt idx="287">
                  <c:v>120.403582857142</c:v>
                </c:pt>
                <c:pt idx="288">
                  <c:v>120.234845714285</c:v>
                </c:pt>
                <c:pt idx="289">
                  <c:v>119.969925714285</c:v>
                </c:pt>
                <c:pt idx="290">
                  <c:v>120.206085714285</c:v>
                </c:pt>
                <c:pt idx="291">
                  <c:v>120.417645714285</c:v>
                </c:pt>
                <c:pt idx="292">
                  <c:v>120.609525714285</c:v>
                </c:pt>
                <c:pt idx="293">
                  <c:v>120.781725714285</c:v>
                </c:pt>
                <c:pt idx="294">
                  <c:v>120.94900571428499</c:v>
                </c:pt>
                <c:pt idx="295">
                  <c:v>119.945805714285</c:v>
                </c:pt>
                <c:pt idx="296">
                  <c:v>119.324565714285</c:v>
                </c:pt>
                <c:pt idx="297">
                  <c:v>118.693485714285</c:v>
                </c:pt>
                <c:pt idx="298">
                  <c:v>118.052565714285</c:v>
                </c:pt>
                <c:pt idx="299">
                  <c:v>117.725085714285</c:v>
                </c:pt>
                <c:pt idx="300">
                  <c:v>116.959571428571</c:v>
                </c:pt>
                <c:pt idx="301">
                  <c:v>116.29897142857099</c:v>
                </c:pt>
                <c:pt idx="302">
                  <c:v>115.623611428571</c:v>
                </c:pt>
                <c:pt idx="303">
                  <c:v>114.928571428571</c:v>
                </c:pt>
                <c:pt idx="304">
                  <c:v>114.729691428571</c:v>
                </c:pt>
                <c:pt idx="305">
                  <c:v>113.99529142857099</c:v>
                </c:pt>
                <c:pt idx="306">
                  <c:v>113.251051428571</c:v>
                </c:pt>
                <c:pt idx="307">
                  <c:v>112.487131428571</c:v>
                </c:pt>
                <c:pt idx="308">
                  <c:v>111.71829142857101</c:v>
                </c:pt>
                <c:pt idx="309">
                  <c:v>110.95929142857101</c:v>
                </c:pt>
                <c:pt idx="310">
                  <c:v>110.205211428571</c:v>
                </c:pt>
                <c:pt idx="311">
                  <c:v>109.451131428571</c:v>
                </c:pt>
                <c:pt idx="312">
                  <c:v>109.92490857142801</c:v>
                </c:pt>
                <c:pt idx="313">
                  <c:v>110.383925714285</c:v>
                </c:pt>
                <c:pt idx="314">
                  <c:v>110.90960571428499</c:v>
                </c:pt>
                <c:pt idx="315">
                  <c:v>110.91452571428501</c:v>
                </c:pt>
                <c:pt idx="316">
                  <c:v>110.90960571428499</c:v>
                </c:pt>
                <c:pt idx="317">
                  <c:v>110.894845714285</c:v>
                </c:pt>
                <c:pt idx="318">
                  <c:v>110.87024571428501</c:v>
                </c:pt>
                <c:pt idx="319">
                  <c:v>110.830885714285</c:v>
                </c:pt>
                <c:pt idx="320">
                  <c:v>111.565285714285</c:v>
                </c:pt>
                <c:pt idx="321">
                  <c:v>112.284925714285</c:v>
                </c:pt>
                <c:pt idx="322">
                  <c:v>112.99964571428499</c:v>
                </c:pt>
                <c:pt idx="323">
                  <c:v>113.71436571428499</c:v>
                </c:pt>
                <c:pt idx="324">
                  <c:v>113.650405714285</c:v>
                </c:pt>
                <c:pt idx="325">
                  <c:v>113.87268</c:v>
                </c:pt>
                <c:pt idx="326">
                  <c:v>113.84316</c:v>
                </c:pt>
                <c:pt idx="327">
                  <c:v>113.8284</c:v>
                </c:pt>
                <c:pt idx="328">
                  <c:v>113.8284</c:v>
                </c:pt>
                <c:pt idx="329">
                  <c:v>113.84316</c:v>
                </c:pt>
                <c:pt idx="330">
                  <c:v>113.87268</c:v>
                </c:pt>
                <c:pt idx="331">
                  <c:v>113.907119999999</c:v>
                </c:pt>
                <c:pt idx="332">
                  <c:v>113.841565714285</c:v>
                </c:pt>
                <c:pt idx="333">
                  <c:v>113.425525714285</c:v>
                </c:pt>
                <c:pt idx="334">
                  <c:v>113.469805714285</c:v>
                </c:pt>
                <c:pt idx="335">
                  <c:v>113.49932571428501</c:v>
                </c:pt>
                <c:pt idx="336">
                  <c:v>113.528845714285</c:v>
                </c:pt>
                <c:pt idx="337">
                  <c:v>112.77968571428499</c:v>
                </c:pt>
                <c:pt idx="338">
                  <c:v>112.20200571428499</c:v>
                </c:pt>
                <c:pt idx="339">
                  <c:v>111.497125714285</c:v>
                </c:pt>
                <c:pt idx="340">
                  <c:v>110.82668571428501</c:v>
                </c:pt>
                <c:pt idx="341">
                  <c:v>110.20544571428501</c:v>
                </c:pt>
                <c:pt idx="342">
                  <c:v>109.62848571428501</c:v>
                </c:pt>
                <c:pt idx="343">
                  <c:v>109.09088571428499</c:v>
                </c:pt>
                <c:pt idx="344">
                  <c:v>108.582805714285</c:v>
                </c:pt>
                <c:pt idx="345">
                  <c:v>107.75506285714199</c:v>
                </c:pt>
                <c:pt idx="346">
                  <c:v>106.497822857142</c:v>
                </c:pt>
                <c:pt idx="347">
                  <c:v>104.922222857142</c:v>
                </c:pt>
                <c:pt idx="348">
                  <c:v>103.25842285714199</c:v>
                </c:pt>
                <c:pt idx="349">
                  <c:v>102.740502857142</c:v>
                </c:pt>
                <c:pt idx="350">
                  <c:v>102.041262857142</c:v>
                </c:pt>
                <c:pt idx="351">
                  <c:v>101.479062857142</c:v>
                </c:pt>
                <c:pt idx="352">
                  <c:v>100.902102857142</c:v>
                </c:pt>
                <c:pt idx="353">
                  <c:v>100.759559999999</c:v>
                </c:pt>
                <c:pt idx="354">
                  <c:v>100.931759999999</c:v>
                </c:pt>
                <c:pt idx="355">
                  <c:v>101.079359999999</c:v>
                </c:pt>
                <c:pt idx="356">
                  <c:v>101.21711999999999</c:v>
                </c:pt>
                <c:pt idx="357">
                  <c:v>101.459794285714</c:v>
                </c:pt>
                <c:pt idx="358">
                  <c:v>101.93819999999999</c:v>
                </c:pt>
                <c:pt idx="359">
                  <c:v>101.576279999999</c:v>
                </c:pt>
                <c:pt idx="360">
                  <c:v>101.65008</c:v>
                </c:pt>
                <c:pt idx="361">
                  <c:v>101.67468</c:v>
                </c:pt>
                <c:pt idx="362">
                  <c:v>101.63531999999999</c:v>
                </c:pt>
                <c:pt idx="363">
                  <c:v>102.12444000000001</c:v>
                </c:pt>
                <c:pt idx="364">
                  <c:v>102.66204</c:v>
                </c:pt>
                <c:pt idx="365">
                  <c:v>102.77795999999999</c:v>
                </c:pt>
                <c:pt idx="366">
                  <c:v>103.07940000000001</c:v>
                </c:pt>
                <c:pt idx="367">
                  <c:v>103.25292</c:v>
                </c:pt>
                <c:pt idx="368">
                  <c:v>104.077199999999</c:v>
                </c:pt>
                <c:pt idx="369">
                  <c:v>104.79816</c:v>
                </c:pt>
                <c:pt idx="370">
                  <c:v>105.730542857142</c:v>
                </c:pt>
                <c:pt idx="371">
                  <c:v>107.674302857142</c:v>
                </c:pt>
                <c:pt idx="372">
                  <c:v>109.867542857142</c:v>
                </c:pt>
                <c:pt idx="373">
                  <c:v>112.011222857142</c:v>
                </c:pt>
                <c:pt idx="374">
                  <c:v>113.74342285714199</c:v>
                </c:pt>
                <c:pt idx="375">
                  <c:v>115.431342857142</c:v>
                </c:pt>
                <c:pt idx="376">
                  <c:v>117.119262857142</c:v>
                </c:pt>
                <c:pt idx="377">
                  <c:v>118.807182857142</c:v>
                </c:pt>
                <c:pt idx="378">
                  <c:v>120.050845714285</c:v>
                </c:pt>
                <c:pt idx="379">
                  <c:v>120.965005714285</c:v>
                </c:pt>
                <c:pt idx="380">
                  <c:v>121.88408571428501</c:v>
                </c:pt>
                <c:pt idx="381">
                  <c:v>122.793325714285</c:v>
                </c:pt>
                <c:pt idx="382">
                  <c:v>123.68780571428501</c:v>
                </c:pt>
                <c:pt idx="383">
                  <c:v>124.6872</c:v>
                </c:pt>
                <c:pt idx="384">
                  <c:v>126.05184</c:v>
                </c:pt>
                <c:pt idx="385">
                  <c:v>127.00044</c:v>
                </c:pt>
                <c:pt idx="386">
                  <c:v>128.01300000000001</c:v>
                </c:pt>
                <c:pt idx="387">
                  <c:v>129.10919999999999</c:v>
                </c:pt>
                <c:pt idx="388">
                  <c:v>130.45632000000001</c:v>
                </c:pt>
                <c:pt idx="389">
                  <c:v>131.94612000000001</c:v>
                </c:pt>
                <c:pt idx="390">
                  <c:v>133.90188000000001</c:v>
                </c:pt>
                <c:pt idx="391">
                  <c:v>135.70164</c:v>
                </c:pt>
                <c:pt idx="392">
                  <c:v>136.64399999999901</c:v>
                </c:pt>
                <c:pt idx="393">
                  <c:v>136.95035999999999</c:v>
                </c:pt>
                <c:pt idx="394">
                  <c:v>137.379719999999</c:v>
                </c:pt>
                <c:pt idx="395">
                  <c:v>137.96651999999901</c:v>
                </c:pt>
                <c:pt idx="396">
                  <c:v>138.03047999999899</c:v>
                </c:pt>
                <c:pt idx="397">
                  <c:v>138.20759999999899</c:v>
                </c:pt>
                <c:pt idx="398">
                  <c:v>138.58643999999899</c:v>
                </c:pt>
                <c:pt idx="399">
                  <c:v>139.07352</c:v>
                </c:pt>
                <c:pt idx="400">
                  <c:v>139.70820000000001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64.203999999999994</c:v>
                </c:pt>
                <c:pt idx="1">
                  <c:v>64.203999999999994</c:v>
                </c:pt>
                <c:pt idx="2">
                  <c:v>64.072999999999993</c:v>
                </c:pt>
                <c:pt idx="3">
                  <c:v>63.795999999999999</c:v>
                </c:pt>
                <c:pt idx="4">
                  <c:v>63.795999999999999</c:v>
                </c:pt>
                <c:pt idx="5">
                  <c:v>63.795999999999999</c:v>
                </c:pt>
                <c:pt idx="6">
                  <c:v>63.927</c:v>
                </c:pt>
                <c:pt idx="7">
                  <c:v>64.057999999999893</c:v>
                </c:pt>
                <c:pt idx="8">
                  <c:v>64.057999999999893</c:v>
                </c:pt>
                <c:pt idx="9">
                  <c:v>64.057999999999893</c:v>
                </c:pt>
                <c:pt idx="10">
                  <c:v>64.057999999999893</c:v>
                </c:pt>
                <c:pt idx="11">
                  <c:v>64.057999999999893</c:v>
                </c:pt>
                <c:pt idx="12">
                  <c:v>63.927</c:v>
                </c:pt>
                <c:pt idx="13">
                  <c:v>63.664999999999999</c:v>
                </c:pt>
                <c:pt idx="14">
                  <c:v>63.533999999999999</c:v>
                </c:pt>
                <c:pt idx="15">
                  <c:v>63.811</c:v>
                </c:pt>
                <c:pt idx="16">
                  <c:v>63.811</c:v>
                </c:pt>
                <c:pt idx="17">
                  <c:v>64.072999999999993</c:v>
                </c:pt>
                <c:pt idx="18">
                  <c:v>64.057999999999893</c:v>
                </c:pt>
                <c:pt idx="19">
                  <c:v>64.319999999999993</c:v>
                </c:pt>
                <c:pt idx="20">
                  <c:v>64.712999999999994</c:v>
                </c:pt>
                <c:pt idx="21">
                  <c:v>64.843999999999994</c:v>
                </c:pt>
                <c:pt idx="22">
                  <c:v>64.974999999999994</c:v>
                </c:pt>
                <c:pt idx="23">
                  <c:v>65.105999999999995</c:v>
                </c:pt>
                <c:pt idx="24">
                  <c:v>64.166399999999996</c:v>
                </c:pt>
                <c:pt idx="25">
                  <c:v>64.212959999999995</c:v>
                </c:pt>
                <c:pt idx="26">
                  <c:v>64.264759999999896</c:v>
                </c:pt>
                <c:pt idx="27">
                  <c:v>64.321799999999996</c:v>
                </c:pt>
                <c:pt idx="28">
                  <c:v>64.389920000000004</c:v>
                </c:pt>
                <c:pt idx="29">
                  <c:v>64.452799999999996</c:v>
                </c:pt>
                <c:pt idx="30">
                  <c:v>64.521519999999995</c:v>
                </c:pt>
                <c:pt idx="31">
                  <c:v>64.574519999999893</c:v>
                </c:pt>
                <c:pt idx="32">
                  <c:v>64.622279999999904</c:v>
                </c:pt>
                <c:pt idx="33">
                  <c:v>64.6648</c:v>
                </c:pt>
                <c:pt idx="34">
                  <c:v>64.707319999999996</c:v>
                </c:pt>
                <c:pt idx="35">
                  <c:v>64.749839999999907</c:v>
                </c:pt>
                <c:pt idx="36">
                  <c:v>64.792360000000002</c:v>
                </c:pt>
                <c:pt idx="37">
                  <c:v>64.834879999999998</c:v>
                </c:pt>
                <c:pt idx="38">
                  <c:v>64.882639999999995</c:v>
                </c:pt>
                <c:pt idx="39">
                  <c:v>64.935639999999907</c:v>
                </c:pt>
                <c:pt idx="40">
                  <c:v>64.977559999999997</c:v>
                </c:pt>
                <c:pt idx="41">
                  <c:v>65.024720000000002</c:v>
                </c:pt>
                <c:pt idx="42">
                  <c:v>65.071879999999993</c:v>
                </c:pt>
                <c:pt idx="43">
                  <c:v>65.124879999999905</c:v>
                </c:pt>
                <c:pt idx="44">
                  <c:v>65.172639999999902</c:v>
                </c:pt>
                <c:pt idx="45">
                  <c:v>65.199439999999896</c:v>
                </c:pt>
                <c:pt idx="46">
                  <c:v>65.229759999999899</c:v>
                </c:pt>
                <c:pt idx="47">
                  <c:v>65.269439999999904</c:v>
                </c:pt>
                <c:pt idx="48">
                  <c:v>65.288160000000005</c:v>
                </c:pt>
                <c:pt idx="49">
                  <c:v>65.285920000000004</c:v>
                </c:pt>
                <c:pt idx="50">
                  <c:v>65.247</c:v>
                </c:pt>
                <c:pt idx="51">
                  <c:v>65.187119999999993</c:v>
                </c:pt>
                <c:pt idx="52">
                  <c:v>65.116759999999999</c:v>
                </c:pt>
                <c:pt idx="53">
                  <c:v>65.041160000000005</c:v>
                </c:pt>
                <c:pt idx="54">
                  <c:v>64.960319999999996</c:v>
                </c:pt>
                <c:pt idx="55">
                  <c:v>64.863159999999993</c:v>
                </c:pt>
                <c:pt idx="56">
                  <c:v>64.771239999999906</c:v>
                </c:pt>
                <c:pt idx="57">
                  <c:v>64.653119999999902</c:v>
                </c:pt>
                <c:pt idx="58">
                  <c:v>64.534999999999897</c:v>
                </c:pt>
                <c:pt idx="59">
                  <c:v>64.401159999999905</c:v>
                </c:pt>
                <c:pt idx="60">
                  <c:v>64.251599999999996</c:v>
                </c:pt>
                <c:pt idx="61">
                  <c:v>64.0758399999999</c:v>
                </c:pt>
                <c:pt idx="62">
                  <c:v>63.87912</c:v>
                </c:pt>
                <c:pt idx="63">
                  <c:v>63.656199999999998</c:v>
                </c:pt>
                <c:pt idx="64">
                  <c:v>63.407079999999901</c:v>
                </c:pt>
                <c:pt idx="65">
                  <c:v>63.13176</c:v>
                </c:pt>
                <c:pt idx="66">
                  <c:v>62.835479999999997</c:v>
                </c:pt>
                <c:pt idx="67">
                  <c:v>62.512999999999998</c:v>
                </c:pt>
                <c:pt idx="68">
                  <c:v>62.180039999999998</c:v>
                </c:pt>
                <c:pt idx="69">
                  <c:v>61.836599999999997</c:v>
                </c:pt>
                <c:pt idx="70">
                  <c:v>61.503639999999997</c:v>
                </c:pt>
                <c:pt idx="71">
                  <c:v>61.167160000000003</c:v>
                </c:pt>
                <c:pt idx="72">
                  <c:v>60.826560000000001</c:v>
                </c:pt>
                <c:pt idx="73">
                  <c:v>60.517400000000002</c:v>
                </c:pt>
                <c:pt idx="74">
                  <c:v>60.23968</c:v>
                </c:pt>
                <c:pt idx="75">
                  <c:v>59.998639999999902</c:v>
                </c:pt>
                <c:pt idx="76">
                  <c:v>59.7837999999999</c:v>
                </c:pt>
                <c:pt idx="77">
                  <c:v>59.579439999999998</c:v>
                </c:pt>
                <c:pt idx="78">
                  <c:v>59.375079999999997</c:v>
                </c:pt>
                <c:pt idx="79">
                  <c:v>59.170720000000003</c:v>
                </c:pt>
                <c:pt idx="80">
                  <c:v>58.966360000000002</c:v>
                </c:pt>
                <c:pt idx="81">
                  <c:v>58.751519999999999</c:v>
                </c:pt>
                <c:pt idx="82">
                  <c:v>58.552399999999999</c:v>
                </c:pt>
                <c:pt idx="83">
                  <c:v>58.342799999999997</c:v>
                </c:pt>
                <c:pt idx="84">
                  <c:v>58.138440000000003</c:v>
                </c:pt>
                <c:pt idx="85">
                  <c:v>57.934079999999902</c:v>
                </c:pt>
                <c:pt idx="86">
                  <c:v>57.740199999999902</c:v>
                </c:pt>
                <c:pt idx="87">
                  <c:v>57.551560000000002</c:v>
                </c:pt>
                <c:pt idx="88">
                  <c:v>57.368159999999897</c:v>
                </c:pt>
                <c:pt idx="89">
                  <c:v>57.189999999999898</c:v>
                </c:pt>
                <c:pt idx="90">
                  <c:v>57.017079999999901</c:v>
                </c:pt>
                <c:pt idx="91">
                  <c:v>56.844159999999903</c:v>
                </c:pt>
                <c:pt idx="92">
                  <c:v>56.696319999999901</c:v>
                </c:pt>
                <c:pt idx="93">
                  <c:v>56.543239999999898</c:v>
                </c:pt>
                <c:pt idx="94">
                  <c:v>56.384919999999902</c:v>
                </c:pt>
                <c:pt idx="95">
                  <c:v>56.224879999999899</c:v>
                </c:pt>
                <c:pt idx="96">
                  <c:v>56.065439999999903</c:v>
                </c:pt>
                <c:pt idx="97">
                  <c:v>55.879799999999904</c:v>
                </c:pt>
                <c:pt idx="98">
                  <c:v>55.673200000000001</c:v>
                </c:pt>
                <c:pt idx="99">
                  <c:v>55.458045714285703</c:v>
                </c:pt>
                <c:pt idx="100">
                  <c:v>55.237651428571397</c:v>
                </c:pt>
                <c:pt idx="101">
                  <c:v>54.994371428571398</c:v>
                </c:pt>
                <c:pt idx="102">
                  <c:v>54.761571428571401</c:v>
                </c:pt>
                <c:pt idx="103">
                  <c:v>54.549731428571398</c:v>
                </c:pt>
                <c:pt idx="104">
                  <c:v>54.342531428571398</c:v>
                </c:pt>
                <c:pt idx="105">
                  <c:v>54.1562914285714</c:v>
                </c:pt>
                <c:pt idx="106">
                  <c:v>53.985771428571397</c:v>
                </c:pt>
                <c:pt idx="107">
                  <c:v>53.825731428571402</c:v>
                </c:pt>
                <c:pt idx="108">
                  <c:v>53.6709314285714</c:v>
                </c:pt>
                <c:pt idx="109">
                  <c:v>53.530525714285702</c:v>
                </c:pt>
                <c:pt idx="110">
                  <c:v>53.4149314285714</c:v>
                </c:pt>
                <c:pt idx="111">
                  <c:v>53.297411428571401</c:v>
                </c:pt>
                <c:pt idx="112">
                  <c:v>53.200851428571397</c:v>
                </c:pt>
                <c:pt idx="113">
                  <c:v>53.135731428571397</c:v>
                </c:pt>
                <c:pt idx="114">
                  <c:v>53.096811428571399</c:v>
                </c:pt>
                <c:pt idx="115">
                  <c:v>53.089331428571398</c:v>
                </c:pt>
                <c:pt idx="116">
                  <c:v>53.0917314285714</c:v>
                </c:pt>
                <c:pt idx="117">
                  <c:v>53.100491428571402</c:v>
                </c:pt>
                <c:pt idx="118">
                  <c:v>53.110971428571403</c:v>
                </c:pt>
                <c:pt idx="119">
                  <c:v>53.1476514285714</c:v>
                </c:pt>
                <c:pt idx="120">
                  <c:v>53.191291428571397</c:v>
                </c:pt>
                <c:pt idx="121">
                  <c:v>53.214491428571399</c:v>
                </c:pt>
                <c:pt idx="122">
                  <c:v>53.269131428571399</c:v>
                </c:pt>
                <c:pt idx="123">
                  <c:v>53.339491428571399</c:v>
                </c:pt>
                <c:pt idx="124">
                  <c:v>53.413165714285697</c:v>
                </c:pt>
                <c:pt idx="125">
                  <c:v>53.502560000000003</c:v>
                </c:pt>
                <c:pt idx="126">
                  <c:v>53.620080000000002</c:v>
                </c:pt>
                <c:pt idx="127">
                  <c:v>53.7376</c:v>
                </c:pt>
                <c:pt idx="128">
                  <c:v>53.844639999999998</c:v>
                </c:pt>
                <c:pt idx="129">
                  <c:v>53.973239999999997</c:v>
                </c:pt>
                <c:pt idx="130">
                  <c:v>54.107080000000003</c:v>
                </c:pt>
                <c:pt idx="131">
                  <c:v>54.261879999999998</c:v>
                </c:pt>
                <c:pt idx="132">
                  <c:v>54.442879999999903</c:v>
                </c:pt>
                <c:pt idx="133">
                  <c:v>54.660559999999997</c:v>
                </c:pt>
                <c:pt idx="134">
                  <c:v>54.895285714285698</c:v>
                </c:pt>
                <c:pt idx="135">
                  <c:v>55.14188</c:v>
                </c:pt>
                <c:pt idx="136">
                  <c:v>55.427079999999997</c:v>
                </c:pt>
                <c:pt idx="137">
                  <c:v>55.733240000000002</c:v>
                </c:pt>
                <c:pt idx="138">
                  <c:v>56.055120000000002</c:v>
                </c:pt>
                <c:pt idx="139">
                  <c:v>56.392719999999997</c:v>
                </c:pt>
                <c:pt idx="140">
                  <c:v>56.73556</c:v>
                </c:pt>
                <c:pt idx="141">
                  <c:v>57.117919999999998</c:v>
                </c:pt>
                <c:pt idx="142">
                  <c:v>57.510759999999998</c:v>
                </c:pt>
                <c:pt idx="143">
                  <c:v>57.938560000000003</c:v>
                </c:pt>
                <c:pt idx="144">
                  <c:v>58.371600000000001</c:v>
                </c:pt>
                <c:pt idx="145">
                  <c:v>58.81512</c:v>
                </c:pt>
                <c:pt idx="146">
                  <c:v>59.294199999999996</c:v>
                </c:pt>
                <c:pt idx="147">
                  <c:v>59.77852</c:v>
                </c:pt>
                <c:pt idx="148">
                  <c:v>60.268079999999998</c:v>
                </c:pt>
                <c:pt idx="149">
                  <c:v>60.762880000000003</c:v>
                </c:pt>
                <c:pt idx="150">
                  <c:v>61.257680000000001</c:v>
                </c:pt>
                <c:pt idx="151">
                  <c:v>61.757719999999999</c:v>
                </c:pt>
                <c:pt idx="152">
                  <c:v>62.262999999999998</c:v>
                </c:pt>
                <c:pt idx="153">
                  <c:v>62.783999999999999</c:v>
                </c:pt>
                <c:pt idx="154">
                  <c:v>63.31024</c:v>
                </c:pt>
                <c:pt idx="155">
                  <c:v>63.841719999999903</c:v>
                </c:pt>
                <c:pt idx="156">
                  <c:v>64.373199999999997</c:v>
                </c:pt>
                <c:pt idx="157">
                  <c:v>64.904679999999999</c:v>
                </c:pt>
                <c:pt idx="158">
                  <c:v>65.441400000000002</c:v>
                </c:pt>
                <c:pt idx="159">
                  <c:v>65.988600000000005</c:v>
                </c:pt>
                <c:pt idx="160">
                  <c:v>66.546279999999996</c:v>
                </c:pt>
                <c:pt idx="161">
                  <c:v>67.108599999999996</c:v>
                </c:pt>
                <c:pt idx="162">
                  <c:v>67.668520000000001</c:v>
                </c:pt>
                <c:pt idx="163">
                  <c:v>68.233680000000007</c:v>
                </c:pt>
                <c:pt idx="164">
                  <c:v>68.804079999999999</c:v>
                </c:pt>
                <c:pt idx="165">
                  <c:v>69.384960000000007</c:v>
                </c:pt>
                <c:pt idx="166">
                  <c:v>69.974080000000001</c:v>
                </c:pt>
                <c:pt idx="167">
                  <c:v>70.552719999999994</c:v>
                </c:pt>
                <c:pt idx="168">
                  <c:v>71.152320000000003</c:v>
                </c:pt>
                <c:pt idx="169">
                  <c:v>71.746679999999998</c:v>
                </c:pt>
                <c:pt idx="170">
                  <c:v>72.377719999999997</c:v>
                </c:pt>
                <c:pt idx="171">
                  <c:v>73.024479999999997</c:v>
                </c:pt>
                <c:pt idx="172">
                  <c:v>73.69744</c:v>
                </c:pt>
                <c:pt idx="173">
                  <c:v>74.362160000000003</c:v>
                </c:pt>
                <c:pt idx="174">
                  <c:v>75.047839999999994</c:v>
                </c:pt>
                <c:pt idx="175">
                  <c:v>75.759719999999902</c:v>
                </c:pt>
                <c:pt idx="176">
                  <c:v>76.492559999999997</c:v>
                </c:pt>
                <c:pt idx="177">
                  <c:v>77.253525714285701</c:v>
                </c:pt>
                <c:pt idx="178">
                  <c:v>78.030211428571405</c:v>
                </c:pt>
                <c:pt idx="179">
                  <c:v>78.820691428571394</c:v>
                </c:pt>
                <c:pt idx="180">
                  <c:v>79.626891428571398</c:v>
                </c:pt>
                <c:pt idx="181">
                  <c:v>80.459291428571404</c:v>
                </c:pt>
                <c:pt idx="182">
                  <c:v>81.312651428571399</c:v>
                </c:pt>
                <c:pt idx="183">
                  <c:v>82.165411428571403</c:v>
                </c:pt>
                <c:pt idx="184">
                  <c:v>83.010531428571397</c:v>
                </c:pt>
                <c:pt idx="185">
                  <c:v>83.876611428571394</c:v>
                </c:pt>
                <c:pt idx="186">
                  <c:v>84.769491428571399</c:v>
                </c:pt>
                <c:pt idx="187">
                  <c:v>85.696211428571402</c:v>
                </c:pt>
                <c:pt idx="188">
                  <c:v>86.654371428571395</c:v>
                </c:pt>
                <c:pt idx="189">
                  <c:v>87.638731428571404</c:v>
                </c:pt>
                <c:pt idx="190">
                  <c:v>88.659771428571403</c:v>
                </c:pt>
                <c:pt idx="191">
                  <c:v>89.662691428571307</c:v>
                </c:pt>
                <c:pt idx="192">
                  <c:v>90.706931428571394</c:v>
                </c:pt>
                <c:pt idx="193">
                  <c:v>91.772131428571399</c:v>
                </c:pt>
                <c:pt idx="194">
                  <c:v>92.884491428571394</c:v>
                </c:pt>
                <c:pt idx="195">
                  <c:v>94.002091428571404</c:v>
                </c:pt>
                <c:pt idx="196">
                  <c:v>95.145891428571403</c:v>
                </c:pt>
                <c:pt idx="197">
                  <c:v>96.305411428571404</c:v>
                </c:pt>
                <c:pt idx="198">
                  <c:v>97.495251428571393</c:v>
                </c:pt>
                <c:pt idx="199">
                  <c:v>98.696691428571398</c:v>
                </c:pt>
                <c:pt idx="200">
                  <c:v>99.919091428571406</c:v>
                </c:pt>
                <c:pt idx="201">
                  <c:v>101.157211428571</c:v>
                </c:pt>
                <c:pt idx="202">
                  <c:v>102.409125714285</c:v>
                </c:pt>
                <c:pt idx="203">
                  <c:v>103.68724</c:v>
                </c:pt>
                <c:pt idx="204">
                  <c:v>104.99348000000001</c:v>
                </c:pt>
                <c:pt idx="205">
                  <c:v>106.28624000000001</c:v>
                </c:pt>
                <c:pt idx="206">
                  <c:v>107.59996</c:v>
                </c:pt>
                <c:pt idx="207">
                  <c:v>108.93464</c:v>
                </c:pt>
                <c:pt idx="208">
                  <c:v>110.319005714285</c:v>
                </c:pt>
                <c:pt idx="209">
                  <c:v>111.745765714285</c:v>
                </c:pt>
                <c:pt idx="210">
                  <c:v>113.188245714285</c:v>
                </c:pt>
                <c:pt idx="211">
                  <c:v>114.619245714285</c:v>
                </c:pt>
                <c:pt idx="212">
                  <c:v>116.063965714285</c:v>
                </c:pt>
                <c:pt idx="213">
                  <c:v>117.51916571428499</c:v>
                </c:pt>
                <c:pt idx="214">
                  <c:v>118.995325714285</c:v>
                </c:pt>
                <c:pt idx="215">
                  <c:v>120.481965714285</c:v>
                </c:pt>
                <c:pt idx="216">
                  <c:v>122.018165714285</c:v>
                </c:pt>
                <c:pt idx="217">
                  <c:v>123.556085714285</c:v>
                </c:pt>
                <c:pt idx="218">
                  <c:v>125.068925714285</c:v>
                </c:pt>
                <c:pt idx="219">
                  <c:v>126.597485714285</c:v>
                </c:pt>
                <c:pt idx="220">
                  <c:v>128.14176571428499</c:v>
                </c:pt>
                <c:pt idx="221">
                  <c:v>129.707005714285</c:v>
                </c:pt>
                <c:pt idx="222">
                  <c:v>131.26640571428501</c:v>
                </c:pt>
                <c:pt idx="223">
                  <c:v>132.848485714285</c:v>
                </c:pt>
                <c:pt idx="224">
                  <c:v>134.46088571428501</c:v>
                </c:pt>
                <c:pt idx="225">
                  <c:v>136.08900571428501</c:v>
                </c:pt>
                <c:pt idx="226">
                  <c:v>137.74332571428499</c:v>
                </c:pt>
                <c:pt idx="227">
                  <c:v>139.41860571428501</c:v>
                </c:pt>
                <c:pt idx="228">
                  <c:v>141.10548571428501</c:v>
                </c:pt>
                <c:pt idx="229">
                  <c:v>142.76728571428501</c:v>
                </c:pt>
                <c:pt idx="230">
                  <c:v>144.48972571428499</c:v>
                </c:pt>
                <c:pt idx="231">
                  <c:v>146.22788571428501</c:v>
                </c:pt>
                <c:pt idx="232">
                  <c:v>147.98176571428499</c:v>
                </c:pt>
                <c:pt idx="233">
                  <c:v>149.70339999999999</c:v>
                </c:pt>
                <c:pt idx="234">
                  <c:v>151.43856</c:v>
                </c:pt>
                <c:pt idx="235">
                  <c:v>153.18943999999999</c:v>
                </c:pt>
                <c:pt idx="236">
                  <c:v>154.98324</c:v>
                </c:pt>
                <c:pt idx="237">
                  <c:v>156.80000000000001</c:v>
                </c:pt>
                <c:pt idx="238">
                  <c:v>158.64519999999999</c:v>
                </c:pt>
                <c:pt idx="239">
                  <c:v>160.50088</c:v>
                </c:pt>
                <c:pt idx="240">
                  <c:v>162.37420571428501</c:v>
                </c:pt>
                <c:pt idx="241">
                  <c:v>164.25277142857101</c:v>
                </c:pt>
                <c:pt idx="242">
                  <c:v>166.15449142857099</c:v>
                </c:pt>
                <c:pt idx="243">
                  <c:v>168.079491428571</c:v>
                </c:pt>
                <c:pt idx="244">
                  <c:v>170.02425142857101</c:v>
                </c:pt>
                <c:pt idx="245">
                  <c:v>171.97425142857099</c:v>
                </c:pt>
                <c:pt idx="246">
                  <c:v>173.93473142857101</c:v>
                </c:pt>
                <c:pt idx="247">
                  <c:v>175.909531428571</c:v>
                </c:pt>
                <c:pt idx="248">
                  <c:v>177.89097142857099</c:v>
                </c:pt>
                <c:pt idx="249">
                  <c:v>179.888131428571</c:v>
                </c:pt>
                <c:pt idx="250">
                  <c:v>181.89577142857101</c:v>
                </c:pt>
                <c:pt idx="251">
                  <c:v>183.92437142857099</c:v>
                </c:pt>
                <c:pt idx="252">
                  <c:v>185.97617142857101</c:v>
                </c:pt>
                <c:pt idx="253">
                  <c:v>188.10021142857099</c:v>
                </c:pt>
                <c:pt idx="254">
                  <c:v>190.25457142857101</c:v>
                </c:pt>
                <c:pt idx="255">
                  <c:v>192.43797142857099</c:v>
                </c:pt>
                <c:pt idx="256">
                  <c:v>194.64697142857099</c:v>
                </c:pt>
                <c:pt idx="257">
                  <c:v>196.855971428571</c:v>
                </c:pt>
                <c:pt idx="258">
                  <c:v>199.100531428571</c:v>
                </c:pt>
                <c:pt idx="259">
                  <c:v>201.34921142857101</c:v>
                </c:pt>
                <c:pt idx="260">
                  <c:v>203.56869142857099</c:v>
                </c:pt>
                <c:pt idx="261">
                  <c:v>205.78817142857099</c:v>
                </c:pt>
                <c:pt idx="262">
                  <c:v>207.99717142857099</c:v>
                </c:pt>
                <c:pt idx="263">
                  <c:v>210.18821142857101</c:v>
                </c:pt>
                <c:pt idx="264">
                  <c:v>212.37401142857101</c:v>
                </c:pt>
                <c:pt idx="265">
                  <c:v>214.51820571428499</c:v>
                </c:pt>
                <c:pt idx="266">
                  <c:v>216.66764000000001</c:v>
                </c:pt>
                <c:pt idx="267">
                  <c:v>218.81899999999999</c:v>
                </c:pt>
                <c:pt idx="268">
                  <c:v>220.98264</c:v>
                </c:pt>
                <c:pt idx="269">
                  <c:v>223.13176000000001</c:v>
                </c:pt>
                <c:pt idx="270">
                  <c:v>225.27152000000001</c:v>
                </c:pt>
                <c:pt idx="271">
                  <c:v>227.40716</c:v>
                </c:pt>
                <c:pt idx="272">
                  <c:v>229.56052</c:v>
                </c:pt>
                <c:pt idx="273">
                  <c:v>231.73584</c:v>
                </c:pt>
                <c:pt idx="274">
                  <c:v>233.89304000000001</c:v>
                </c:pt>
                <c:pt idx="275">
                  <c:v>236.0444</c:v>
                </c:pt>
                <c:pt idx="276">
                  <c:v>238.18527999999901</c:v>
                </c:pt>
                <c:pt idx="277">
                  <c:v>240.31343999999899</c:v>
                </c:pt>
                <c:pt idx="278">
                  <c:v>242.38395999999901</c:v>
                </c:pt>
                <c:pt idx="279">
                  <c:v>244.47019999999901</c:v>
                </c:pt>
                <c:pt idx="280">
                  <c:v>246.519159999999</c:v>
                </c:pt>
                <c:pt idx="281">
                  <c:v>248.54776000000001</c:v>
                </c:pt>
                <c:pt idx="282">
                  <c:v>250.58160000000001</c:v>
                </c:pt>
                <c:pt idx="283">
                  <c:v>252.60607999999999</c:v>
                </c:pt>
                <c:pt idx="284">
                  <c:v>254.60548</c:v>
                </c:pt>
                <c:pt idx="285">
                  <c:v>256.63932</c:v>
                </c:pt>
                <c:pt idx="286">
                  <c:v>258.66791999999998</c:v>
                </c:pt>
                <c:pt idx="287">
                  <c:v>260.70368571428497</c:v>
                </c:pt>
                <c:pt idx="288">
                  <c:v>262.73421142857097</c:v>
                </c:pt>
                <c:pt idx="289">
                  <c:v>264.75233142857098</c:v>
                </c:pt>
                <c:pt idx="290">
                  <c:v>266.77569142857101</c:v>
                </c:pt>
                <c:pt idx="291">
                  <c:v>268.788571428571</c:v>
                </c:pt>
                <c:pt idx="292">
                  <c:v>270.79621142857098</c:v>
                </c:pt>
                <c:pt idx="293">
                  <c:v>272.80385142857102</c:v>
                </c:pt>
                <c:pt idx="294">
                  <c:v>274.78753142857101</c:v>
                </c:pt>
                <c:pt idx="295">
                  <c:v>276.76485142857098</c:v>
                </c:pt>
                <c:pt idx="296">
                  <c:v>278.73057142857101</c:v>
                </c:pt>
                <c:pt idx="297">
                  <c:v>280.680571428571</c:v>
                </c:pt>
                <c:pt idx="298">
                  <c:v>282.614851428571</c:v>
                </c:pt>
                <c:pt idx="299">
                  <c:v>284.55153142857102</c:v>
                </c:pt>
                <c:pt idx="300">
                  <c:v>286.48164571428498</c:v>
                </c:pt>
                <c:pt idx="301">
                  <c:v>288.40020571428499</c:v>
                </c:pt>
                <c:pt idx="302">
                  <c:v>290.31876571428501</c:v>
                </c:pt>
                <c:pt idx="303">
                  <c:v>292.23208571428501</c:v>
                </c:pt>
                <c:pt idx="304">
                  <c:v>294.12144571428502</c:v>
                </c:pt>
                <c:pt idx="305">
                  <c:v>296.01904571428503</c:v>
                </c:pt>
                <c:pt idx="306">
                  <c:v>297.91664571428498</c:v>
                </c:pt>
                <c:pt idx="307">
                  <c:v>299.85092571428498</c:v>
                </c:pt>
                <c:pt idx="308">
                  <c:v>301.78932571428498</c:v>
                </c:pt>
                <c:pt idx="309">
                  <c:v>303.71088571428498</c:v>
                </c:pt>
                <c:pt idx="310">
                  <c:v>305.63992571428503</c:v>
                </c:pt>
                <c:pt idx="311">
                  <c:v>307.56896571428501</c:v>
                </c:pt>
                <c:pt idx="312">
                  <c:v>309.49608000000001</c:v>
                </c:pt>
                <c:pt idx="313">
                  <c:v>311.42319428571398</c:v>
                </c:pt>
                <c:pt idx="314">
                  <c:v>313.32827428571397</c:v>
                </c:pt>
                <c:pt idx="315">
                  <c:v>315.252074285714</c:v>
                </c:pt>
                <c:pt idx="316">
                  <c:v>317.17587428571397</c:v>
                </c:pt>
                <c:pt idx="317">
                  <c:v>319.08919428571397</c:v>
                </c:pt>
                <c:pt idx="318">
                  <c:v>320.992034285714</c:v>
                </c:pt>
                <c:pt idx="319">
                  <c:v>322.90311428571403</c:v>
                </c:pt>
                <c:pt idx="320">
                  <c:v>324.80895428571398</c:v>
                </c:pt>
                <c:pt idx="321">
                  <c:v>326.68559428571399</c:v>
                </c:pt>
                <c:pt idx="322">
                  <c:v>328.562234285714</c:v>
                </c:pt>
                <c:pt idx="323">
                  <c:v>330.43887428571401</c:v>
                </c:pt>
                <c:pt idx="324">
                  <c:v>332.29979428571397</c:v>
                </c:pt>
                <c:pt idx="325">
                  <c:v>334.15620000000001</c:v>
                </c:pt>
                <c:pt idx="326">
                  <c:v>335.97519999999997</c:v>
                </c:pt>
                <c:pt idx="327">
                  <c:v>337.78372000000002</c:v>
                </c:pt>
                <c:pt idx="328">
                  <c:v>339.58175999999997</c:v>
                </c:pt>
                <c:pt idx="329">
                  <c:v>341.39328</c:v>
                </c:pt>
                <c:pt idx="330">
                  <c:v>343.18907999999999</c:v>
                </c:pt>
                <c:pt idx="331">
                  <c:v>344.95344</c:v>
                </c:pt>
                <c:pt idx="332">
                  <c:v>346.64251428571401</c:v>
                </c:pt>
                <c:pt idx="333">
                  <c:v>348.30027428571401</c:v>
                </c:pt>
                <c:pt idx="334">
                  <c:v>349.98303428571398</c:v>
                </c:pt>
                <c:pt idx="335">
                  <c:v>351.63211428571401</c:v>
                </c:pt>
                <c:pt idx="336">
                  <c:v>353.26547428571399</c:v>
                </c:pt>
                <c:pt idx="337">
                  <c:v>354.87787428571397</c:v>
                </c:pt>
                <c:pt idx="338">
                  <c:v>356.47335428571398</c:v>
                </c:pt>
                <c:pt idx="339">
                  <c:v>358.05431428571399</c:v>
                </c:pt>
                <c:pt idx="340">
                  <c:v>359.619554285714</c:v>
                </c:pt>
                <c:pt idx="341">
                  <c:v>361.16383428571402</c:v>
                </c:pt>
                <c:pt idx="342">
                  <c:v>362.69239428571399</c:v>
                </c:pt>
                <c:pt idx="343">
                  <c:v>364.19999428571401</c:v>
                </c:pt>
                <c:pt idx="344">
                  <c:v>365.68663428571398</c:v>
                </c:pt>
                <c:pt idx="345">
                  <c:v>367.15947999999997</c:v>
                </c:pt>
                <c:pt idx="346">
                  <c:v>368.62815999999901</c:v>
                </c:pt>
                <c:pt idx="347">
                  <c:v>370.06479999999902</c:v>
                </c:pt>
                <c:pt idx="348">
                  <c:v>371.48219999999901</c:v>
                </c:pt>
                <c:pt idx="349">
                  <c:v>372.91119999999898</c:v>
                </c:pt>
                <c:pt idx="350">
                  <c:v>374.34663999999998</c:v>
                </c:pt>
                <c:pt idx="351">
                  <c:v>375.81531999999999</c:v>
                </c:pt>
                <c:pt idx="352">
                  <c:v>377.27575999999999</c:v>
                </c:pt>
                <c:pt idx="353">
                  <c:v>378.73812571428499</c:v>
                </c:pt>
                <c:pt idx="354">
                  <c:v>380.198565714285</c:v>
                </c:pt>
                <c:pt idx="355">
                  <c:v>381.659005714285</c:v>
                </c:pt>
                <c:pt idx="356">
                  <c:v>383.13516571428499</c:v>
                </c:pt>
                <c:pt idx="357">
                  <c:v>384.63421142857101</c:v>
                </c:pt>
                <c:pt idx="358">
                  <c:v>386.15216571428499</c:v>
                </c:pt>
                <c:pt idx="359">
                  <c:v>387.67144571428503</c:v>
                </c:pt>
                <c:pt idx="360">
                  <c:v>389.20524571428501</c:v>
                </c:pt>
                <c:pt idx="361">
                  <c:v>390.739045714285</c:v>
                </c:pt>
                <c:pt idx="362">
                  <c:v>392.27284571428498</c:v>
                </c:pt>
                <c:pt idx="363">
                  <c:v>393.80484571428502</c:v>
                </c:pt>
                <c:pt idx="364">
                  <c:v>395.35960571428501</c:v>
                </c:pt>
                <c:pt idx="365">
                  <c:v>396.89804571428499</c:v>
                </c:pt>
                <c:pt idx="366">
                  <c:v>398.421365714285</c:v>
                </c:pt>
                <c:pt idx="367">
                  <c:v>399.90800571428503</c:v>
                </c:pt>
                <c:pt idx="368">
                  <c:v>401.35272571428499</c:v>
                </c:pt>
                <c:pt idx="369">
                  <c:v>402.74504571428503</c:v>
                </c:pt>
                <c:pt idx="370">
                  <c:v>404.06207999999998</c:v>
                </c:pt>
                <c:pt idx="371">
                  <c:v>405.28671999999898</c:v>
                </c:pt>
                <c:pt idx="372">
                  <c:v>406.44907999999998</c:v>
                </c:pt>
                <c:pt idx="373">
                  <c:v>407.51075999999898</c:v>
                </c:pt>
                <c:pt idx="374">
                  <c:v>408.50036</c:v>
                </c:pt>
                <c:pt idx="375">
                  <c:v>409.35372000000001</c:v>
                </c:pt>
                <c:pt idx="376">
                  <c:v>410.11799999999999</c:v>
                </c:pt>
                <c:pt idx="377">
                  <c:v>410.77524</c:v>
                </c:pt>
                <c:pt idx="378">
                  <c:v>411.34147428571401</c:v>
                </c:pt>
                <c:pt idx="379">
                  <c:v>411.831034285714</c:v>
                </c:pt>
                <c:pt idx="380">
                  <c:v>412.23675428571403</c:v>
                </c:pt>
                <c:pt idx="381">
                  <c:v>412.54291428571401</c:v>
                </c:pt>
                <c:pt idx="382">
                  <c:v>412.74427428571403</c:v>
                </c:pt>
                <c:pt idx="383">
                  <c:v>412.84799999999899</c:v>
                </c:pt>
                <c:pt idx="384">
                  <c:v>412.85203999999902</c:v>
                </c:pt>
                <c:pt idx="385">
                  <c:v>412.741999999999</c:v>
                </c:pt>
                <c:pt idx="386">
                  <c:v>412.53239999999897</c:v>
                </c:pt>
                <c:pt idx="387">
                  <c:v>412.21799999999899</c:v>
                </c:pt>
                <c:pt idx="388">
                  <c:v>411.79656</c:v>
                </c:pt>
                <c:pt idx="389">
                  <c:v>411.29127999999997</c:v>
                </c:pt>
                <c:pt idx="390">
                  <c:v>410.72372000000001</c:v>
                </c:pt>
                <c:pt idx="391">
                  <c:v>410.11363999999998</c:v>
                </c:pt>
                <c:pt idx="392">
                  <c:v>409.47212000000002</c:v>
                </c:pt>
                <c:pt idx="393">
                  <c:v>408.83584000000002</c:v>
                </c:pt>
                <c:pt idx="394">
                  <c:v>408.23099999999999</c:v>
                </c:pt>
                <c:pt idx="395">
                  <c:v>407.69427999999999</c:v>
                </c:pt>
                <c:pt idx="396">
                  <c:v>407.24664000000001</c:v>
                </c:pt>
                <c:pt idx="397">
                  <c:v>406.87759999999997</c:v>
                </c:pt>
                <c:pt idx="398">
                  <c:v>406.628479999999</c:v>
                </c:pt>
                <c:pt idx="399">
                  <c:v>406.48176000000001</c:v>
                </c:pt>
                <c:pt idx="400">
                  <c:v>406.51844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(3)'!$W$6:$W$256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57.189999999999898</c:v>
                </c:pt>
                <c:pt idx="2">
                  <c:v>57.017079999999901</c:v>
                </c:pt>
                <c:pt idx="3">
                  <c:v>56.844159999999903</c:v>
                </c:pt>
                <c:pt idx="4">
                  <c:v>56.696319999999901</c:v>
                </c:pt>
                <c:pt idx="5">
                  <c:v>56.543239999999898</c:v>
                </c:pt>
                <c:pt idx="6">
                  <c:v>56.384919999999902</c:v>
                </c:pt>
                <c:pt idx="7">
                  <c:v>56.224879999999899</c:v>
                </c:pt>
                <c:pt idx="8">
                  <c:v>56.065439999999903</c:v>
                </c:pt>
                <c:pt idx="9">
                  <c:v>55.879799999999904</c:v>
                </c:pt>
                <c:pt idx="10">
                  <c:v>55.673200000000001</c:v>
                </c:pt>
                <c:pt idx="11">
                  <c:v>55.458045714285703</c:v>
                </c:pt>
                <c:pt idx="12">
                  <c:v>55.237651428571397</c:v>
                </c:pt>
                <c:pt idx="13">
                  <c:v>54.994371428571398</c:v>
                </c:pt>
                <c:pt idx="14">
                  <c:v>54.761571428571401</c:v>
                </c:pt>
                <c:pt idx="15">
                  <c:v>54.549731428571398</c:v>
                </c:pt>
                <c:pt idx="16">
                  <c:v>54.342531428571398</c:v>
                </c:pt>
                <c:pt idx="17">
                  <c:v>54.1562914285714</c:v>
                </c:pt>
                <c:pt idx="18">
                  <c:v>53.985771428571397</c:v>
                </c:pt>
                <c:pt idx="19">
                  <c:v>53.825731428571402</c:v>
                </c:pt>
                <c:pt idx="20">
                  <c:v>53.6709314285714</c:v>
                </c:pt>
                <c:pt idx="21">
                  <c:v>53.530525714285702</c:v>
                </c:pt>
                <c:pt idx="22">
                  <c:v>53.4149314285714</c:v>
                </c:pt>
                <c:pt idx="23">
                  <c:v>53.297411428571401</c:v>
                </c:pt>
                <c:pt idx="24">
                  <c:v>53.200851428571397</c:v>
                </c:pt>
                <c:pt idx="25">
                  <c:v>53.135731428571397</c:v>
                </c:pt>
                <c:pt idx="26">
                  <c:v>53.096811428571399</c:v>
                </c:pt>
                <c:pt idx="27">
                  <c:v>53.089331428571398</c:v>
                </c:pt>
                <c:pt idx="28">
                  <c:v>53.0917314285714</c:v>
                </c:pt>
                <c:pt idx="29">
                  <c:v>53.100491428571402</c:v>
                </c:pt>
                <c:pt idx="30">
                  <c:v>53.110971428571403</c:v>
                </c:pt>
                <c:pt idx="31">
                  <c:v>53.1476514285714</c:v>
                </c:pt>
                <c:pt idx="32">
                  <c:v>53.191291428571397</c:v>
                </c:pt>
                <c:pt idx="33">
                  <c:v>53.214491428571399</c:v>
                </c:pt>
                <c:pt idx="34">
                  <c:v>53.269131428571399</c:v>
                </c:pt>
                <c:pt idx="35">
                  <c:v>53.339491428571399</c:v>
                </c:pt>
                <c:pt idx="36">
                  <c:v>53.413165714285697</c:v>
                </c:pt>
                <c:pt idx="37">
                  <c:v>53.502560000000003</c:v>
                </c:pt>
                <c:pt idx="38">
                  <c:v>53.620080000000002</c:v>
                </c:pt>
                <c:pt idx="39">
                  <c:v>53.7376</c:v>
                </c:pt>
                <c:pt idx="40">
                  <c:v>53.844639999999998</c:v>
                </c:pt>
                <c:pt idx="41">
                  <c:v>53.973239999999997</c:v>
                </c:pt>
                <c:pt idx="42">
                  <c:v>54.107080000000003</c:v>
                </c:pt>
                <c:pt idx="43">
                  <c:v>54.261879999999998</c:v>
                </c:pt>
                <c:pt idx="44">
                  <c:v>54.442879999999903</c:v>
                </c:pt>
                <c:pt idx="45">
                  <c:v>54.660559999999997</c:v>
                </c:pt>
                <c:pt idx="46">
                  <c:v>54.895285714285698</c:v>
                </c:pt>
                <c:pt idx="47">
                  <c:v>55.14188</c:v>
                </c:pt>
                <c:pt idx="48">
                  <c:v>55.427079999999997</c:v>
                </c:pt>
                <c:pt idx="49">
                  <c:v>55.733240000000002</c:v>
                </c:pt>
                <c:pt idx="50">
                  <c:v>56.055120000000002</c:v>
                </c:pt>
                <c:pt idx="51">
                  <c:v>56.392719999999997</c:v>
                </c:pt>
                <c:pt idx="52">
                  <c:v>56.73556</c:v>
                </c:pt>
                <c:pt idx="53">
                  <c:v>57.117919999999998</c:v>
                </c:pt>
                <c:pt idx="54">
                  <c:v>57.510759999999998</c:v>
                </c:pt>
                <c:pt idx="55">
                  <c:v>57.938560000000003</c:v>
                </c:pt>
                <c:pt idx="56">
                  <c:v>58.371600000000001</c:v>
                </c:pt>
                <c:pt idx="57">
                  <c:v>58.81512</c:v>
                </c:pt>
                <c:pt idx="58">
                  <c:v>59.294199999999996</c:v>
                </c:pt>
                <c:pt idx="59">
                  <c:v>59.77852</c:v>
                </c:pt>
                <c:pt idx="60">
                  <c:v>60.268079999999998</c:v>
                </c:pt>
                <c:pt idx="61">
                  <c:v>60.762880000000003</c:v>
                </c:pt>
                <c:pt idx="62">
                  <c:v>61.257680000000001</c:v>
                </c:pt>
                <c:pt idx="63">
                  <c:v>61.757719999999999</c:v>
                </c:pt>
                <c:pt idx="64">
                  <c:v>62.262999999999998</c:v>
                </c:pt>
                <c:pt idx="65">
                  <c:v>62.783999999999999</c:v>
                </c:pt>
                <c:pt idx="66">
                  <c:v>63.31024</c:v>
                </c:pt>
                <c:pt idx="67">
                  <c:v>63.841719999999903</c:v>
                </c:pt>
                <c:pt idx="68">
                  <c:v>64.373199999999997</c:v>
                </c:pt>
                <c:pt idx="69">
                  <c:v>64.904679999999999</c:v>
                </c:pt>
                <c:pt idx="70">
                  <c:v>65.441400000000002</c:v>
                </c:pt>
                <c:pt idx="71">
                  <c:v>65.988600000000005</c:v>
                </c:pt>
                <c:pt idx="72">
                  <c:v>66.546279999999996</c:v>
                </c:pt>
                <c:pt idx="73">
                  <c:v>67.108599999999996</c:v>
                </c:pt>
                <c:pt idx="74">
                  <c:v>67.668520000000001</c:v>
                </c:pt>
                <c:pt idx="75">
                  <c:v>68.233680000000007</c:v>
                </c:pt>
                <c:pt idx="76">
                  <c:v>68.804079999999999</c:v>
                </c:pt>
                <c:pt idx="77">
                  <c:v>69.384960000000007</c:v>
                </c:pt>
                <c:pt idx="78">
                  <c:v>69.974080000000001</c:v>
                </c:pt>
                <c:pt idx="79">
                  <c:v>70.552719999999994</c:v>
                </c:pt>
                <c:pt idx="80">
                  <c:v>71.152320000000003</c:v>
                </c:pt>
                <c:pt idx="81">
                  <c:v>71.746679999999998</c:v>
                </c:pt>
                <c:pt idx="82">
                  <c:v>72.377719999999997</c:v>
                </c:pt>
                <c:pt idx="83">
                  <c:v>73.024479999999997</c:v>
                </c:pt>
                <c:pt idx="84">
                  <c:v>73.69744</c:v>
                </c:pt>
                <c:pt idx="85">
                  <c:v>74.362160000000003</c:v>
                </c:pt>
                <c:pt idx="86">
                  <c:v>75.047839999999994</c:v>
                </c:pt>
                <c:pt idx="87">
                  <c:v>75.759719999999902</c:v>
                </c:pt>
                <c:pt idx="88">
                  <c:v>76.492559999999997</c:v>
                </c:pt>
                <c:pt idx="89">
                  <c:v>77.253525714285701</c:v>
                </c:pt>
                <c:pt idx="90">
                  <c:v>78.030211428571405</c:v>
                </c:pt>
                <c:pt idx="91">
                  <c:v>78.820691428571394</c:v>
                </c:pt>
                <c:pt idx="92">
                  <c:v>79.626891428571398</c:v>
                </c:pt>
                <c:pt idx="93">
                  <c:v>80.459291428571404</c:v>
                </c:pt>
                <c:pt idx="94">
                  <c:v>81.312651428571399</c:v>
                </c:pt>
                <c:pt idx="95">
                  <c:v>82.165411428571403</c:v>
                </c:pt>
                <c:pt idx="96">
                  <c:v>83.010531428571397</c:v>
                </c:pt>
                <c:pt idx="97">
                  <c:v>83.876611428571394</c:v>
                </c:pt>
                <c:pt idx="98">
                  <c:v>84.769491428571399</c:v>
                </c:pt>
                <c:pt idx="99">
                  <c:v>85.696211428571402</c:v>
                </c:pt>
                <c:pt idx="100">
                  <c:v>86.654371428571395</c:v>
                </c:pt>
                <c:pt idx="101">
                  <c:v>87.638731428571404</c:v>
                </c:pt>
                <c:pt idx="102">
                  <c:v>88.659771428571403</c:v>
                </c:pt>
                <c:pt idx="103">
                  <c:v>89.662691428571307</c:v>
                </c:pt>
                <c:pt idx="104">
                  <c:v>90.706931428571394</c:v>
                </c:pt>
                <c:pt idx="105">
                  <c:v>91.772131428571399</c:v>
                </c:pt>
                <c:pt idx="106">
                  <c:v>92.884491428571394</c:v>
                </c:pt>
                <c:pt idx="107">
                  <c:v>94.002091428571404</c:v>
                </c:pt>
                <c:pt idx="108">
                  <c:v>95.145891428571403</c:v>
                </c:pt>
                <c:pt idx="109">
                  <c:v>96.305411428571404</c:v>
                </c:pt>
                <c:pt idx="110">
                  <c:v>97.495251428571393</c:v>
                </c:pt>
                <c:pt idx="111">
                  <c:v>98.696691428571398</c:v>
                </c:pt>
                <c:pt idx="112">
                  <c:v>99.919091428571406</c:v>
                </c:pt>
                <c:pt idx="113">
                  <c:v>101.157211428571</c:v>
                </c:pt>
                <c:pt idx="114">
                  <c:v>102.409125714285</c:v>
                </c:pt>
                <c:pt idx="115">
                  <c:v>103.68724</c:v>
                </c:pt>
                <c:pt idx="116">
                  <c:v>104.99348000000001</c:v>
                </c:pt>
                <c:pt idx="117">
                  <c:v>106.28624000000001</c:v>
                </c:pt>
                <c:pt idx="118">
                  <c:v>107.59996</c:v>
                </c:pt>
                <c:pt idx="119">
                  <c:v>108.93464</c:v>
                </c:pt>
                <c:pt idx="120">
                  <c:v>110.319005714285</c:v>
                </c:pt>
                <c:pt idx="121">
                  <c:v>111.745765714285</c:v>
                </c:pt>
                <c:pt idx="122">
                  <c:v>113.188245714285</c:v>
                </c:pt>
                <c:pt idx="123">
                  <c:v>114.619245714285</c:v>
                </c:pt>
                <c:pt idx="124">
                  <c:v>116.063965714285</c:v>
                </c:pt>
                <c:pt idx="125">
                  <c:v>117.51916571428499</c:v>
                </c:pt>
                <c:pt idx="126">
                  <c:v>118.995325714285</c:v>
                </c:pt>
                <c:pt idx="127">
                  <c:v>120.481965714285</c:v>
                </c:pt>
                <c:pt idx="128">
                  <c:v>122.018165714285</c:v>
                </c:pt>
                <c:pt idx="129">
                  <c:v>123.556085714285</c:v>
                </c:pt>
                <c:pt idx="130">
                  <c:v>125.068925714285</c:v>
                </c:pt>
                <c:pt idx="131">
                  <c:v>126.597485714285</c:v>
                </c:pt>
                <c:pt idx="132">
                  <c:v>128.14176571428499</c:v>
                </c:pt>
                <c:pt idx="133">
                  <c:v>129.707005714285</c:v>
                </c:pt>
                <c:pt idx="134">
                  <c:v>131.26640571428501</c:v>
                </c:pt>
                <c:pt idx="135">
                  <c:v>132.848485714285</c:v>
                </c:pt>
                <c:pt idx="136">
                  <c:v>134.46088571428501</c:v>
                </c:pt>
                <c:pt idx="137">
                  <c:v>136.08900571428501</c:v>
                </c:pt>
                <c:pt idx="138">
                  <c:v>137.74332571428499</c:v>
                </c:pt>
                <c:pt idx="139">
                  <c:v>139.41860571428501</c:v>
                </c:pt>
                <c:pt idx="140">
                  <c:v>141.10548571428501</c:v>
                </c:pt>
                <c:pt idx="141">
                  <c:v>142.76728571428501</c:v>
                </c:pt>
                <c:pt idx="142">
                  <c:v>144.48972571428499</c:v>
                </c:pt>
                <c:pt idx="143">
                  <c:v>146.22788571428501</c:v>
                </c:pt>
                <c:pt idx="144">
                  <c:v>147.98176571428499</c:v>
                </c:pt>
                <c:pt idx="145">
                  <c:v>149.70339999999999</c:v>
                </c:pt>
                <c:pt idx="146">
                  <c:v>151.43856</c:v>
                </c:pt>
                <c:pt idx="147">
                  <c:v>153.18943999999999</c:v>
                </c:pt>
                <c:pt idx="148">
                  <c:v>154.98324</c:v>
                </c:pt>
                <c:pt idx="149">
                  <c:v>156.80000000000001</c:v>
                </c:pt>
                <c:pt idx="150">
                  <c:v>158.64519999999999</c:v>
                </c:pt>
                <c:pt idx="151">
                  <c:v>160.50088</c:v>
                </c:pt>
                <c:pt idx="152">
                  <c:v>162.37420571428501</c:v>
                </c:pt>
                <c:pt idx="153">
                  <c:v>164.25277142857101</c:v>
                </c:pt>
                <c:pt idx="154">
                  <c:v>166.15449142857099</c:v>
                </c:pt>
                <c:pt idx="155">
                  <c:v>168.079491428571</c:v>
                </c:pt>
                <c:pt idx="156">
                  <c:v>170.02425142857101</c:v>
                </c:pt>
                <c:pt idx="157">
                  <c:v>171.97425142857099</c:v>
                </c:pt>
                <c:pt idx="158">
                  <c:v>173.93473142857101</c:v>
                </c:pt>
                <c:pt idx="159">
                  <c:v>175.909531428571</c:v>
                </c:pt>
                <c:pt idx="160">
                  <c:v>177.89097142857099</c:v>
                </c:pt>
                <c:pt idx="161">
                  <c:v>179.888131428571</c:v>
                </c:pt>
                <c:pt idx="162">
                  <c:v>181.89577142857101</c:v>
                </c:pt>
                <c:pt idx="163">
                  <c:v>183.92437142857099</c:v>
                </c:pt>
                <c:pt idx="164">
                  <c:v>185.97617142857101</c:v>
                </c:pt>
                <c:pt idx="165">
                  <c:v>188.10021142857099</c:v>
                </c:pt>
                <c:pt idx="166">
                  <c:v>190.25457142857101</c:v>
                </c:pt>
                <c:pt idx="167">
                  <c:v>192.43797142857099</c:v>
                </c:pt>
                <c:pt idx="168">
                  <c:v>194.64697142857099</c:v>
                </c:pt>
                <c:pt idx="169">
                  <c:v>196.855971428571</c:v>
                </c:pt>
                <c:pt idx="170">
                  <c:v>199.100531428571</c:v>
                </c:pt>
                <c:pt idx="171">
                  <c:v>201.34921142857101</c:v>
                </c:pt>
                <c:pt idx="172">
                  <c:v>203.56869142857099</c:v>
                </c:pt>
                <c:pt idx="173">
                  <c:v>205.78817142857099</c:v>
                </c:pt>
                <c:pt idx="174">
                  <c:v>207.99717142857099</c:v>
                </c:pt>
                <c:pt idx="175">
                  <c:v>210.18821142857101</c:v>
                </c:pt>
                <c:pt idx="176">
                  <c:v>212.37401142857101</c:v>
                </c:pt>
                <c:pt idx="177">
                  <c:v>214.51820571428499</c:v>
                </c:pt>
                <c:pt idx="178">
                  <c:v>216.66764000000001</c:v>
                </c:pt>
                <c:pt idx="179">
                  <c:v>218.81899999999999</c:v>
                </c:pt>
                <c:pt idx="180">
                  <c:v>220.98264</c:v>
                </c:pt>
                <c:pt idx="181">
                  <c:v>223.13176000000001</c:v>
                </c:pt>
                <c:pt idx="182">
                  <c:v>225.27152000000001</c:v>
                </c:pt>
                <c:pt idx="183">
                  <c:v>227.40716</c:v>
                </c:pt>
                <c:pt idx="184">
                  <c:v>229.56052</c:v>
                </c:pt>
                <c:pt idx="185">
                  <c:v>231.73584</c:v>
                </c:pt>
                <c:pt idx="186">
                  <c:v>233.89304000000001</c:v>
                </c:pt>
                <c:pt idx="187">
                  <c:v>236.0444</c:v>
                </c:pt>
                <c:pt idx="188">
                  <c:v>238.18527999999901</c:v>
                </c:pt>
                <c:pt idx="189">
                  <c:v>240.31343999999899</c:v>
                </c:pt>
                <c:pt idx="190">
                  <c:v>242.38395999999901</c:v>
                </c:pt>
                <c:pt idx="191">
                  <c:v>244.47019999999901</c:v>
                </c:pt>
                <c:pt idx="192">
                  <c:v>246.519159999999</c:v>
                </c:pt>
                <c:pt idx="193">
                  <c:v>248.54776000000001</c:v>
                </c:pt>
                <c:pt idx="194">
                  <c:v>250.58160000000001</c:v>
                </c:pt>
                <c:pt idx="195">
                  <c:v>252.60607999999999</c:v>
                </c:pt>
                <c:pt idx="196">
                  <c:v>254.60548</c:v>
                </c:pt>
                <c:pt idx="197">
                  <c:v>256.63932</c:v>
                </c:pt>
                <c:pt idx="198">
                  <c:v>258.66791999999998</c:v>
                </c:pt>
                <c:pt idx="199">
                  <c:v>260.70368571428497</c:v>
                </c:pt>
                <c:pt idx="200">
                  <c:v>262.73421142857097</c:v>
                </c:pt>
                <c:pt idx="201">
                  <c:v>264.75233142857098</c:v>
                </c:pt>
                <c:pt idx="202">
                  <c:v>266.77569142857101</c:v>
                </c:pt>
                <c:pt idx="203">
                  <c:v>268.788571428571</c:v>
                </c:pt>
                <c:pt idx="204">
                  <c:v>270.79621142857098</c:v>
                </c:pt>
                <c:pt idx="205">
                  <c:v>272.80385142857102</c:v>
                </c:pt>
                <c:pt idx="206">
                  <c:v>274.78753142857101</c:v>
                </c:pt>
                <c:pt idx="207">
                  <c:v>276.76485142857098</c:v>
                </c:pt>
                <c:pt idx="208">
                  <c:v>278.73057142857101</c:v>
                </c:pt>
                <c:pt idx="209">
                  <c:v>280.680571428571</c:v>
                </c:pt>
                <c:pt idx="210">
                  <c:v>282.614851428571</c:v>
                </c:pt>
                <c:pt idx="211">
                  <c:v>284.55153142857102</c:v>
                </c:pt>
                <c:pt idx="212">
                  <c:v>286.48164571428498</c:v>
                </c:pt>
                <c:pt idx="213">
                  <c:v>288.40020571428499</c:v>
                </c:pt>
                <c:pt idx="214">
                  <c:v>290.31876571428501</c:v>
                </c:pt>
                <c:pt idx="215">
                  <c:v>292.23208571428501</c:v>
                </c:pt>
                <c:pt idx="216">
                  <c:v>294.12144571428502</c:v>
                </c:pt>
                <c:pt idx="217">
                  <c:v>296.01904571428503</c:v>
                </c:pt>
                <c:pt idx="218">
                  <c:v>297.91664571428498</c:v>
                </c:pt>
                <c:pt idx="219">
                  <c:v>299.85092571428498</c:v>
                </c:pt>
                <c:pt idx="220">
                  <c:v>301.78932571428498</c:v>
                </c:pt>
                <c:pt idx="221">
                  <c:v>303.71088571428498</c:v>
                </c:pt>
                <c:pt idx="222">
                  <c:v>305.63992571428503</c:v>
                </c:pt>
                <c:pt idx="223">
                  <c:v>307.56896571428501</c:v>
                </c:pt>
                <c:pt idx="224">
                  <c:v>309.49608000000001</c:v>
                </c:pt>
                <c:pt idx="225">
                  <c:v>311.42319428571398</c:v>
                </c:pt>
                <c:pt idx="226">
                  <c:v>313.32827428571397</c:v>
                </c:pt>
                <c:pt idx="227">
                  <c:v>315.252074285714</c:v>
                </c:pt>
                <c:pt idx="228">
                  <c:v>317.17587428571397</c:v>
                </c:pt>
                <c:pt idx="229">
                  <c:v>319.08919428571397</c:v>
                </c:pt>
                <c:pt idx="230">
                  <c:v>320.992034285714</c:v>
                </c:pt>
                <c:pt idx="231">
                  <c:v>322.90311428571403</c:v>
                </c:pt>
                <c:pt idx="232">
                  <c:v>324.80895428571398</c:v>
                </c:pt>
                <c:pt idx="233">
                  <c:v>326.68559428571399</c:v>
                </c:pt>
                <c:pt idx="234">
                  <c:v>328.562234285714</c:v>
                </c:pt>
                <c:pt idx="235">
                  <c:v>330.43887428571401</c:v>
                </c:pt>
                <c:pt idx="236">
                  <c:v>332.29979428571397</c:v>
                </c:pt>
                <c:pt idx="237">
                  <c:v>334.15620000000001</c:v>
                </c:pt>
                <c:pt idx="238">
                  <c:v>335.97519999999997</c:v>
                </c:pt>
                <c:pt idx="239">
                  <c:v>337.78372000000002</c:v>
                </c:pt>
                <c:pt idx="240">
                  <c:v>339.58175999999997</c:v>
                </c:pt>
                <c:pt idx="241">
                  <c:v>341.39328</c:v>
                </c:pt>
                <c:pt idx="242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4-4894-BF47-D2E7BEE61F09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(3)'!$AD$6:$AD$256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57.205015102232508</c:v>
                </c:pt>
                <c:pt idx="2">
                  <c:v>57.074221157699029</c:v>
                </c:pt>
                <c:pt idx="3">
                  <c:v>56.973022153555299</c:v>
                </c:pt>
                <c:pt idx="4">
                  <c:v>56.925703868428613</c:v>
                </c:pt>
                <c:pt idx="5">
                  <c:v>56.897961393128028</c:v>
                </c:pt>
                <c:pt idx="6">
                  <c:v>56.972162505597481</c:v>
                </c:pt>
                <c:pt idx="7">
                  <c:v>56.998380359003505</c:v>
                </c:pt>
                <c:pt idx="8">
                  <c:v>57.054877409565286</c:v>
                </c:pt>
                <c:pt idx="9">
                  <c:v>57.112417391730204</c:v>
                </c:pt>
                <c:pt idx="10">
                  <c:v>57.167864108869765</c:v>
                </c:pt>
                <c:pt idx="11">
                  <c:v>57.237246361445649</c:v>
                </c:pt>
                <c:pt idx="12">
                  <c:v>57.493160020269748</c:v>
                </c:pt>
                <c:pt idx="13">
                  <c:v>57.594267694450586</c:v>
                </c:pt>
                <c:pt idx="14">
                  <c:v>57.548976689832855</c:v>
                </c:pt>
                <c:pt idx="15">
                  <c:v>57.713736020954123</c:v>
                </c:pt>
                <c:pt idx="16">
                  <c:v>57.910055412688571</c:v>
                </c:pt>
                <c:pt idx="17">
                  <c:v>58.163922070094834</c:v>
                </c:pt>
                <c:pt idx="18">
                  <c:v>58.681564734701034</c:v>
                </c:pt>
                <c:pt idx="19">
                  <c:v>59.014323282030212</c:v>
                </c:pt>
                <c:pt idx="20">
                  <c:v>59.360262890993596</c:v>
                </c:pt>
                <c:pt idx="21">
                  <c:v>59.737782212174118</c:v>
                </c:pt>
                <c:pt idx="22">
                  <c:v>60.172611276409192</c:v>
                </c:pt>
                <c:pt idx="23">
                  <c:v>60.619934675794028</c:v>
                </c:pt>
                <c:pt idx="24">
                  <c:v>61.103522551850467</c:v>
                </c:pt>
                <c:pt idx="25">
                  <c:v>61.645938497046906</c:v>
                </c:pt>
                <c:pt idx="26">
                  <c:v>62.242852692976683</c:v>
                </c:pt>
                <c:pt idx="27">
                  <c:v>62.870896975838534</c:v>
                </c:pt>
                <c:pt idx="28">
                  <c:v>63.541112443033555</c:v>
                </c:pt>
                <c:pt idx="29">
                  <c:v>64.227359107572823</c:v>
                </c:pt>
                <c:pt idx="30">
                  <c:v>64.935918132683469</c:v>
                </c:pt>
                <c:pt idx="31">
                  <c:v>66.048498925922686</c:v>
                </c:pt>
                <c:pt idx="32">
                  <c:v>66.812125649981112</c:v>
                </c:pt>
                <c:pt idx="33">
                  <c:v>67.587070008721057</c:v>
                </c:pt>
                <c:pt idx="34">
                  <c:v>68.412488211877573</c:v>
                </c:pt>
                <c:pt idx="35">
                  <c:v>69.291069347325049</c:v>
                </c:pt>
                <c:pt idx="36">
                  <c:v>70.561249832459993</c:v>
                </c:pt>
                <c:pt idx="37">
                  <c:v>71.04197328580166</c:v>
                </c:pt>
                <c:pt idx="38">
                  <c:v>72.424631730103741</c:v>
                </c:pt>
                <c:pt idx="39">
                  <c:v>73.389997485102811</c:v>
                </c:pt>
                <c:pt idx="40">
                  <c:v>75.246630685847265</c:v>
                </c:pt>
                <c:pt idx="41">
                  <c:v>76.271656384375433</c:v>
                </c:pt>
                <c:pt idx="42">
                  <c:v>76.867070663348954</c:v>
                </c:pt>
                <c:pt idx="43">
                  <c:v>77.952739391850287</c:v>
                </c:pt>
                <c:pt idx="44">
                  <c:v>79.510648407210724</c:v>
                </c:pt>
                <c:pt idx="45">
                  <c:v>80.674035625522691</c:v>
                </c:pt>
                <c:pt idx="46">
                  <c:v>82.362442194597435</c:v>
                </c:pt>
                <c:pt idx="47">
                  <c:v>84.037145017098226</c:v>
                </c:pt>
                <c:pt idx="48">
                  <c:v>84.794770508150179</c:v>
                </c:pt>
                <c:pt idx="49">
                  <c:v>85.590806342314124</c:v>
                </c:pt>
                <c:pt idx="50">
                  <c:v>86.887492044079949</c:v>
                </c:pt>
                <c:pt idx="51">
                  <c:v>88.638273039295768</c:v>
                </c:pt>
                <c:pt idx="52">
                  <c:v>89.912635344304789</c:v>
                </c:pt>
                <c:pt idx="53">
                  <c:v>91.205491849896276</c:v>
                </c:pt>
                <c:pt idx="54">
                  <c:v>92.49016643709983</c:v>
                </c:pt>
                <c:pt idx="55">
                  <c:v>93.804250640022261</c:v>
                </c:pt>
                <c:pt idx="56">
                  <c:v>95.116935767133967</c:v>
                </c:pt>
                <c:pt idx="57">
                  <c:v>96.873775113232739</c:v>
                </c:pt>
                <c:pt idx="58">
                  <c:v>98.198788140157944</c:v>
                </c:pt>
                <c:pt idx="59">
                  <c:v>99.095453500617793</c:v>
                </c:pt>
                <c:pt idx="60">
                  <c:v>100.38953099685718</c:v>
                </c:pt>
                <c:pt idx="61">
                  <c:v>101.66743868701468</c:v>
                </c:pt>
                <c:pt idx="62">
                  <c:v>102.95060050654314</c:v>
                </c:pt>
                <c:pt idx="63">
                  <c:v>104.21901349251783</c:v>
                </c:pt>
                <c:pt idx="64">
                  <c:v>105.85748505103537</c:v>
                </c:pt>
                <c:pt idx="65">
                  <c:v>107.10812165295332</c:v>
                </c:pt>
                <c:pt idx="66">
                  <c:v>108.72120156949438</c:v>
                </c:pt>
                <c:pt idx="67">
                  <c:v>109.62545301975902</c:v>
                </c:pt>
                <c:pt idx="68">
                  <c:v>111.22873378830252</c:v>
                </c:pt>
                <c:pt idx="69">
                  <c:v>112.44609057316444</c:v>
                </c:pt>
                <c:pt idx="70">
                  <c:v>113.66905559702283</c:v>
                </c:pt>
                <c:pt idx="71">
                  <c:v>114.88730602400248</c:v>
                </c:pt>
                <c:pt idx="72">
                  <c:v>116.0868322080828</c:v>
                </c:pt>
                <c:pt idx="73">
                  <c:v>117.31549830047797</c:v>
                </c:pt>
                <c:pt idx="74">
                  <c:v>118.19247136296448</c:v>
                </c:pt>
                <c:pt idx="75">
                  <c:v>119.7170044034829</c:v>
                </c:pt>
                <c:pt idx="76">
                  <c:v>120.91192426359369</c:v>
                </c:pt>
                <c:pt idx="77">
                  <c:v>122.09155663514886</c:v>
                </c:pt>
                <c:pt idx="78">
                  <c:v>123.27631247284185</c:v>
                </c:pt>
                <c:pt idx="79">
                  <c:v>124.44782055257306</c:v>
                </c:pt>
                <c:pt idx="80">
                  <c:v>125.61621378579164</c:v>
                </c:pt>
                <c:pt idx="81">
                  <c:v>127.06829798725238</c:v>
                </c:pt>
                <c:pt idx="82">
                  <c:v>128.24849011386627</c:v>
                </c:pt>
                <c:pt idx="83">
                  <c:v>129.44920913620467</c:v>
                </c:pt>
                <c:pt idx="84">
                  <c:v>130.66140078801519</c:v>
                </c:pt>
                <c:pt idx="85">
                  <c:v>131.8498929530021</c:v>
                </c:pt>
                <c:pt idx="86">
                  <c:v>133.06672769955628</c:v>
                </c:pt>
                <c:pt idx="87">
                  <c:v>134.29595454440559</c:v>
                </c:pt>
                <c:pt idx="88">
                  <c:v>135.80689070535075</c:v>
                </c:pt>
                <c:pt idx="89">
                  <c:v>137.06198004770903</c:v>
                </c:pt>
                <c:pt idx="90">
                  <c:v>138.09112519276118</c:v>
                </c:pt>
                <c:pt idx="91">
                  <c:v>139.37517852435093</c:v>
                </c:pt>
                <c:pt idx="92">
                  <c:v>140.63906059684857</c:v>
                </c:pt>
                <c:pt idx="93">
                  <c:v>141.9378405803908</c:v>
                </c:pt>
                <c:pt idx="94">
                  <c:v>143.47041142434958</c:v>
                </c:pt>
                <c:pt idx="95">
                  <c:v>144.77503928440404</c:v>
                </c:pt>
                <c:pt idx="96">
                  <c:v>146.05820431366789</c:v>
                </c:pt>
                <c:pt idx="97">
                  <c:v>147.34856312806949</c:v>
                </c:pt>
                <c:pt idx="98">
                  <c:v>148.66781942597771</c:v>
                </c:pt>
                <c:pt idx="99">
                  <c:v>150.01097387598998</c:v>
                </c:pt>
                <c:pt idx="100">
                  <c:v>151.37739335207851</c:v>
                </c:pt>
                <c:pt idx="101">
                  <c:v>152.98452496184325</c:v>
                </c:pt>
                <c:pt idx="102">
                  <c:v>154.40417457334343</c:v>
                </c:pt>
                <c:pt idx="103">
                  <c:v>155.80457157908876</c:v>
                </c:pt>
                <c:pt idx="104">
                  <c:v>157.23385109122256</c:v>
                </c:pt>
                <c:pt idx="105">
                  <c:v>158.69078183498414</c:v>
                </c:pt>
                <c:pt idx="106">
                  <c:v>160.34891594696728</c:v>
                </c:pt>
                <c:pt idx="107">
                  <c:v>161.81741797562819</c:v>
                </c:pt>
                <c:pt idx="108">
                  <c:v>163.3294589688868</c:v>
                </c:pt>
                <c:pt idx="109">
                  <c:v>164.6666878610572</c:v>
                </c:pt>
                <c:pt idx="110">
                  <c:v>166.21353794338614</c:v>
                </c:pt>
                <c:pt idx="111">
                  <c:v>167.92419995396955</c:v>
                </c:pt>
                <c:pt idx="112">
                  <c:v>169.31230925621514</c:v>
                </c:pt>
                <c:pt idx="113">
                  <c:v>170.88542930385921</c:v>
                </c:pt>
                <c:pt idx="114">
                  <c:v>172.63346607583702</c:v>
                </c:pt>
                <c:pt idx="115">
                  <c:v>174.23111291740997</c:v>
                </c:pt>
                <c:pt idx="116">
                  <c:v>175.84971826671037</c:v>
                </c:pt>
                <c:pt idx="117">
                  <c:v>177.4504103183744</c:v>
                </c:pt>
                <c:pt idx="118">
                  <c:v>179.07562262237468</c:v>
                </c:pt>
                <c:pt idx="119">
                  <c:v>180.70969253349182</c:v>
                </c:pt>
                <c:pt idx="120">
                  <c:v>182.53697090190013</c:v>
                </c:pt>
                <c:pt idx="121">
                  <c:v>184.24855398505363</c:v>
                </c:pt>
                <c:pt idx="122">
                  <c:v>185.97613272137212</c:v>
                </c:pt>
                <c:pt idx="123">
                  <c:v>187.68388942631324</c:v>
                </c:pt>
                <c:pt idx="124">
                  <c:v>189.40701818263773</c:v>
                </c:pt>
                <c:pt idx="125">
                  <c:v>191.00394657986027</c:v>
                </c:pt>
                <c:pt idx="126">
                  <c:v>192.88794318348647</c:v>
                </c:pt>
                <c:pt idx="127">
                  <c:v>194.64406452241505</c:v>
                </c:pt>
                <c:pt idx="128">
                  <c:v>196.44473450383686</c:v>
                </c:pt>
                <c:pt idx="129">
                  <c:v>198.24136093219977</c:v>
                </c:pt>
                <c:pt idx="130">
                  <c:v>200.00103148049766</c:v>
                </c:pt>
                <c:pt idx="131">
                  <c:v>201.77345347210908</c:v>
                </c:pt>
                <c:pt idx="132">
                  <c:v>203.55840892479168</c:v>
                </c:pt>
                <c:pt idx="133">
                  <c:v>205.48410177814051</c:v>
                </c:pt>
                <c:pt idx="134">
                  <c:v>207.28180087112571</c:v>
                </c:pt>
                <c:pt idx="135">
                  <c:v>209.09550995681812</c:v>
                </c:pt>
                <c:pt idx="136">
                  <c:v>210.93624431728125</c:v>
                </c:pt>
                <c:pt idx="137">
                  <c:v>212.79029133684693</c:v>
                </c:pt>
                <c:pt idx="138">
                  <c:v>214.7734324291161</c:v>
                </c:pt>
                <c:pt idx="139">
                  <c:v>216.66734192256553</c:v>
                </c:pt>
                <c:pt idx="140">
                  <c:v>218.45718800352449</c:v>
                </c:pt>
                <c:pt idx="141">
                  <c:v>220.33146145797605</c:v>
                </c:pt>
                <c:pt idx="142">
                  <c:v>222.25265946672704</c:v>
                </c:pt>
                <c:pt idx="143">
                  <c:v>224.19681115073701</c:v>
                </c:pt>
                <c:pt idx="144">
                  <c:v>226.24821998876723</c:v>
                </c:pt>
                <c:pt idx="145">
                  <c:v>228.16663455822041</c:v>
                </c:pt>
                <c:pt idx="146">
                  <c:v>230.09478275848625</c:v>
                </c:pt>
                <c:pt idx="147">
                  <c:v>232.02797044057795</c:v>
                </c:pt>
                <c:pt idx="148">
                  <c:v>234.00449558640446</c:v>
                </c:pt>
                <c:pt idx="149">
                  <c:v>236.00633481126687</c:v>
                </c:pt>
                <c:pt idx="150">
                  <c:v>238.0311556789791</c:v>
                </c:pt>
                <c:pt idx="151">
                  <c:v>240.41867407766372</c:v>
                </c:pt>
                <c:pt idx="152">
                  <c:v>242.37782262164879</c:v>
                </c:pt>
                <c:pt idx="153">
                  <c:v>244.42334260950236</c:v>
                </c:pt>
                <c:pt idx="154">
                  <c:v>246.65386667682287</c:v>
                </c:pt>
                <c:pt idx="155">
                  <c:v>248.65788562051921</c:v>
                </c:pt>
                <c:pt idx="156">
                  <c:v>250.84145670634189</c:v>
                </c:pt>
                <c:pt idx="157">
                  <c:v>252.94323719951041</c:v>
                </c:pt>
                <c:pt idx="158">
                  <c:v>255.05504565285824</c:v>
                </c:pt>
                <c:pt idx="159">
                  <c:v>257.17774883272943</c:v>
                </c:pt>
                <c:pt idx="160">
                  <c:v>259.30645699274464</c:v>
                </c:pt>
                <c:pt idx="161">
                  <c:v>261.44539552039447</c:v>
                </c:pt>
                <c:pt idx="162">
                  <c:v>263.66370193222093</c:v>
                </c:pt>
                <c:pt idx="163">
                  <c:v>265.83004905952697</c:v>
                </c:pt>
                <c:pt idx="164">
                  <c:v>268.01504084329622</c:v>
                </c:pt>
                <c:pt idx="165">
                  <c:v>270.27314414521334</c:v>
                </c:pt>
                <c:pt idx="166">
                  <c:v>272.56192196423177</c:v>
                </c:pt>
                <c:pt idx="167">
                  <c:v>274.93978731342844</c:v>
                </c:pt>
                <c:pt idx="168">
                  <c:v>277.27714720292175</c:v>
                </c:pt>
                <c:pt idx="169">
                  <c:v>279.61384765985269</c:v>
                </c:pt>
                <c:pt idx="170">
                  <c:v>281.92175499477156</c:v>
                </c:pt>
                <c:pt idx="171">
                  <c:v>284.29848195660787</c:v>
                </c:pt>
                <c:pt idx="172">
                  <c:v>286.63805118994657</c:v>
                </c:pt>
                <c:pt idx="173">
                  <c:v>288.97776619853443</c:v>
                </c:pt>
                <c:pt idx="174">
                  <c:v>291.30583076121502</c:v>
                </c:pt>
                <c:pt idx="175">
                  <c:v>293.6736192222636</c:v>
                </c:pt>
                <c:pt idx="176">
                  <c:v>295.97021416208793</c:v>
                </c:pt>
                <c:pt idx="177">
                  <c:v>298.22257252379541</c:v>
                </c:pt>
                <c:pt idx="178">
                  <c:v>300.47921495390608</c:v>
                </c:pt>
                <c:pt idx="179">
                  <c:v>302.73583524181828</c:v>
                </c:pt>
                <c:pt idx="180">
                  <c:v>305.00702679762287</c:v>
                </c:pt>
                <c:pt idx="181">
                  <c:v>307.31014958425214</c:v>
                </c:pt>
                <c:pt idx="182">
                  <c:v>309.55031938867887</c:v>
                </c:pt>
                <c:pt idx="183">
                  <c:v>311.73562044986204</c:v>
                </c:pt>
                <c:pt idx="184">
                  <c:v>313.9861250307157</c:v>
                </c:pt>
                <c:pt idx="185">
                  <c:v>316.25717512389906</c:v>
                </c:pt>
                <c:pt idx="186">
                  <c:v>318.55944383046301</c:v>
                </c:pt>
                <c:pt idx="187">
                  <c:v>320.80689622956993</c:v>
                </c:pt>
                <c:pt idx="188">
                  <c:v>323.03796610924269</c:v>
                </c:pt>
                <c:pt idx="189">
                  <c:v>325.25846900686838</c:v>
                </c:pt>
                <c:pt idx="190">
                  <c:v>327.4175103443647</c:v>
                </c:pt>
                <c:pt idx="191">
                  <c:v>329.59020912409392</c:v>
                </c:pt>
                <c:pt idx="192">
                  <c:v>331.72372798126344</c:v>
                </c:pt>
                <c:pt idx="193">
                  <c:v>333.91850391513407</c:v>
                </c:pt>
                <c:pt idx="194">
                  <c:v>335.99250095978499</c:v>
                </c:pt>
                <c:pt idx="195">
                  <c:v>338.09749871019585</c:v>
                </c:pt>
                <c:pt idx="196">
                  <c:v>340.17882271746498</c:v>
                </c:pt>
                <c:pt idx="197">
                  <c:v>342.2897730370363</c:v>
                </c:pt>
                <c:pt idx="198">
                  <c:v>344.39656410881946</c:v>
                </c:pt>
                <c:pt idx="199">
                  <c:v>346.50810647465204</c:v>
                </c:pt>
                <c:pt idx="200">
                  <c:v>348.65155705093332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4-4894-BF47-D2E7BEE61F09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(3)'!$AE$6:$AE$256</c:f>
              <c:numCache>
                <c:formatCode>General</c:formatCode>
                <c:ptCount val="251"/>
                <c:pt idx="0">
                  <c:v>54.107080000000003</c:v>
                </c:pt>
                <c:pt idx="1">
                  <c:v>54.261879999999998</c:v>
                </c:pt>
                <c:pt idx="2">
                  <c:v>54.442879999999903</c:v>
                </c:pt>
                <c:pt idx="3">
                  <c:v>54.660559999999997</c:v>
                </c:pt>
                <c:pt idx="4">
                  <c:v>54.895285714285698</c:v>
                </c:pt>
                <c:pt idx="5">
                  <c:v>55.14188</c:v>
                </c:pt>
                <c:pt idx="6">
                  <c:v>55.427079999999997</c:v>
                </c:pt>
                <c:pt idx="7">
                  <c:v>55.733240000000002</c:v>
                </c:pt>
                <c:pt idx="8">
                  <c:v>56.055120000000002</c:v>
                </c:pt>
                <c:pt idx="9">
                  <c:v>56.392719999999997</c:v>
                </c:pt>
                <c:pt idx="10">
                  <c:v>56.73556</c:v>
                </c:pt>
                <c:pt idx="11">
                  <c:v>57.117919999999998</c:v>
                </c:pt>
                <c:pt idx="12">
                  <c:v>57.510759999999998</c:v>
                </c:pt>
                <c:pt idx="13">
                  <c:v>57.938560000000003</c:v>
                </c:pt>
                <c:pt idx="14">
                  <c:v>58.371600000000001</c:v>
                </c:pt>
                <c:pt idx="15">
                  <c:v>58.81512</c:v>
                </c:pt>
                <c:pt idx="16">
                  <c:v>59.294199999999996</c:v>
                </c:pt>
                <c:pt idx="17">
                  <c:v>59.77852</c:v>
                </c:pt>
                <c:pt idx="18">
                  <c:v>60.268079999999998</c:v>
                </c:pt>
                <c:pt idx="19">
                  <c:v>60.762880000000003</c:v>
                </c:pt>
                <c:pt idx="20">
                  <c:v>61.257680000000001</c:v>
                </c:pt>
                <c:pt idx="21">
                  <c:v>61.757719999999999</c:v>
                </c:pt>
                <c:pt idx="22">
                  <c:v>62.262999999999998</c:v>
                </c:pt>
                <c:pt idx="23">
                  <c:v>62.783999999999999</c:v>
                </c:pt>
                <c:pt idx="24">
                  <c:v>63.31024</c:v>
                </c:pt>
                <c:pt idx="25">
                  <c:v>63.841719999999903</c:v>
                </c:pt>
                <c:pt idx="26">
                  <c:v>64.373199999999997</c:v>
                </c:pt>
                <c:pt idx="27">
                  <c:v>64.904679999999999</c:v>
                </c:pt>
                <c:pt idx="28">
                  <c:v>65.441400000000002</c:v>
                </c:pt>
                <c:pt idx="29">
                  <c:v>65.988600000000005</c:v>
                </c:pt>
                <c:pt idx="30">
                  <c:v>66.546279999999996</c:v>
                </c:pt>
                <c:pt idx="31">
                  <c:v>67.108599999999996</c:v>
                </c:pt>
                <c:pt idx="32">
                  <c:v>67.668520000000001</c:v>
                </c:pt>
                <c:pt idx="33">
                  <c:v>68.233680000000007</c:v>
                </c:pt>
                <c:pt idx="34">
                  <c:v>68.804079999999999</c:v>
                </c:pt>
                <c:pt idx="35">
                  <c:v>69.384960000000007</c:v>
                </c:pt>
                <c:pt idx="36">
                  <c:v>69.974080000000001</c:v>
                </c:pt>
                <c:pt idx="37">
                  <c:v>70.552719999999994</c:v>
                </c:pt>
                <c:pt idx="38">
                  <c:v>71.152320000000003</c:v>
                </c:pt>
                <c:pt idx="39">
                  <c:v>71.746679999999998</c:v>
                </c:pt>
                <c:pt idx="40">
                  <c:v>72.377719999999997</c:v>
                </c:pt>
                <c:pt idx="41">
                  <c:v>73.024479999999997</c:v>
                </c:pt>
                <c:pt idx="42">
                  <c:v>73.69744</c:v>
                </c:pt>
                <c:pt idx="43">
                  <c:v>74.362160000000003</c:v>
                </c:pt>
                <c:pt idx="44">
                  <c:v>75.047839999999994</c:v>
                </c:pt>
                <c:pt idx="45">
                  <c:v>75.759719999999902</c:v>
                </c:pt>
                <c:pt idx="46">
                  <c:v>76.492559999999997</c:v>
                </c:pt>
                <c:pt idx="47">
                  <c:v>77.253525714285701</c:v>
                </c:pt>
                <c:pt idx="48">
                  <c:v>78.030211428571405</c:v>
                </c:pt>
                <c:pt idx="49">
                  <c:v>78.820691428571394</c:v>
                </c:pt>
                <c:pt idx="50">
                  <c:v>79.626891428571398</c:v>
                </c:pt>
                <c:pt idx="51">
                  <c:v>80.459291428571404</c:v>
                </c:pt>
                <c:pt idx="52">
                  <c:v>81.312651428571399</c:v>
                </c:pt>
                <c:pt idx="53">
                  <c:v>82.165411428571403</c:v>
                </c:pt>
                <c:pt idx="54">
                  <c:v>83.010531428571397</c:v>
                </c:pt>
                <c:pt idx="55">
                  <c:v>83.876611428571394</c:v>
                </c:pt>
                <c:pt idx="56">
                  <c:v>84.769491428571399</c:v>
                </c:pt>
                <c:pt idx="57">
                  <c:v>85.696211428571402</c:v>
                </c:pt>
                <c:pt idx="58">
                  <c:v>86.654371428571395</c:v>
                </c:pt>
                <c:pt idx="59">
                  <c:v>87.638731428571404</c:v>
                </c:pt>
                <c:pt idx="60">
                  <c:v>88.659771428571403</c:v>
                </c:pt>
                <c:pt idx="61">
                  <c:v>89.662691428571307</c:v>
                </c:pt>
                <c:pt idx="62">
                  <c:v>90.706931428571394</c:v>
                </c:pt>
                <c:pt idx="63">
                  <c:v>91.772131428571399</c:v>
                </c:pt>
                <c:pt idx="64">
                  <c:v>92.884491428571394</c:v>
                </c:pt>
                <c:pt idx="65">
                  <c:v>94.002091428571404</c:v>
                </c:pt>
                <c:pt idx="66">
                  <c:v>95.145891428571403</c:v>
                </c:pt>
                <c:pt idx="67">
                  <c:v>96.305411428571404</c:v>
                </c:pt>
                <c:pt idx="68">
                  <c:v>97.495251428571393</c:v>
                </c:pt>
                <c:pt idx="69">
                  <c:v>98.696691428571398</c:v>
                </c:pt>
                <c:pt idx="70">
                  <c:v>99.919091428571406</c:v>
                </c:pt>
                <c:pt idx="71">
                  <c:v>101.157211428571</c:v>
                </c:pt>
                <c:pt idx="72">
                  <c:v>102.409125714285</c:v>
                </c:pt>
                <c:pt idx="73">
                  <c:v>103.68724</c:v>
                </c:pt>
                <c:pt idx="74">
                  <c:v>104.99348000000001</c:v>
                </c:pt>
                <c:pt idx="75">
                  <c:v>106.28624000000001</c:v>
                </c:pt>
                <c:pt idx="76">
                  <c:v>107.59996</c:v>
                </c:pt>
                <c:pt idx="77">
                  <c:v>108.93464</c:v>
                </c:pt>
                <c:pt idx="78">
                  <c:v>110.319005714285</c:v>
                </c:pt>
                <c:pt idx="79">
                  <c:v>111.745765714285</c:v>
                </c:pt>
                <c:pt idx="80">
                  <c:v>113.188245714285</c:v>
                </c:pt>
                <c:pt idx="81">
                  <c:v>114.619245714285</c:v>
                </c:pt>
                <c:pt idx="82">
                  <c:v>116.063965714285</c:v>
                </c:pt>
                <c:pt idx="83">
                  <c:v>117.51916571428499</c:v>
                </c:pt>
                <c:pt idx="84">
                  <c:v>118.995325714285</c:v>
                </c:pt>
                <c:pt idx="85">
                  <c:v>120.481965714285</c:v>
                </c:pt>
                <c:pt idx="86">
                  <c:v>122.018165714285</c:v>
                </c:pt>
                <c:pt idx="87">
                  <c:v>123.556085714285</c:v>
                </c:pt>
                <c:pt idx="88">
                  <c:v>125.068925714285</c:v>
                </c:pt>
                <c:pt idx="89">
                  <c:v>126.597485714285</c:v>
                </c:pt>
                <c:pt idx="90">
                  <c:v>128.14176571428499</c:v>
                </c:pt>
                <c:pt idx="91">
                  <c:v>129.707005714285</c:v>
                </c:pt>
                <c:pt idx="92">
                  <c:v>131.26640571428501</c:v>
                </c:pt>
                <c:pt idx="93">
                  <c:v>132.848485714285</c:v>
                </c:pt>
                <c:pt idx="94">
                  <c:v>134.46088571428501</c:v>
                </c:pt>
                <c:pt idx="95">
                  <c:v>136.08900571428501</c:v>
                </c:pt>
                <c:pt idx="96">
                  <c:v>137.74332571428499</c:v>
                </c:pt>
                <c:pt idx="97">
                  <c:v>139.41860571428501</c:v>
                </c:pt>
                <c:pt idx="98">
                  <c:v>141.10548571428501</c:v>
                </c:pt>
                <c:pt idx="99">
                  <c:v>142.76728571428501</c:v>
                </c:pt>
                <c:pt idx="100">
                  <c:v>144.48972571428499</c:v>
                </c:pt>
                <c:pt idx="101">
                  <c:v>146.22788571428501</c:v>
                </c:pt>
                <c:pt idx="102">
                  <c:v>147.98176571428499</c:v>
                </c:pt>
                <c:pt idx="103">
                  <c:v>149.70339999999999</c:v>
                </c:pt>
                <c:pt idx="104">
                  <c:v>151.43856</c:v>
                </c:pt>
                <c:pt idx="105">
                  <c:v>153.18943999999999</c:v>
                </c:pt>
                <c:pt idx="106">
                  <c:v>154.98324</c:v>
                </c:pt>
                <c:pt idx="107">
                  <c:v>156.80000000000001</c:v>
                </c:pt>
                <c:pt idx="108">
                  <c:v>158.64519999999999</c:v>
                </c:pt>
                <c:pt idx="109">
                  <c:v>160.50088</c:v>
                </c:pt>
                <c:pt idx="110">
                  <c:v>162.37420571428501</c:v>
                </c:pt>
                <c:pt idx="111">
                  <c:v>164.25277142857101</c:v>
                </c:pt>
                <c:pt idx="112">
                  <c:v>166.15449142857099</c:v>
                </c:pt>
                <c:pt idx="113">
                  <c:v>168.079491428571</c:v>
                </c:pt>
                <c:pt idx="114">
                  <c:v>170.02425142857101</c:v>
                </c:pt>
                <c:pt idx="115">
                  <c:v>171.97425142857099</c:v>
                </c:pt>
                <c:pt idx="116">
                  <c:v>173.93473142857101</c:v>
                </c:pt>
                <c:pt idx="117">
                  <c:v>175.909531428571</c:v>
                </c:pt>
                <c:pt idx="118">
                  <c:v>177.89097142857099</c:v>
                </c:pt>
                <c:pt idx="119">
                  <c:v>179.888131428571</c:v>
                </c:pt>
                <c:pt idx="120">
                  <c:v>181.89577142857101</c:v>
                </c:pt>
                <c:pt idx="121">
                  <c:v>183.92437142857099</c:v>
                </c:pt>
                <c:pt idx="122">
                  <c:v>185.97617142857101</c:v>
                </c:pt>
                <c:pt idx="123">
                  <c:v>188.10021142857099</c:v>
                </c:pt>
                <c:pt idx="124">
                  <c:v>190.25457142857101</c:v>
                </c:pt>
                <c:pt idx="125">
                  <c:v>192.43797142857099</c:v>
                </c:pt>
                <c:pt idx="126">
                  <c:v>194.64697142857099</c:v>
                </c:pt>
                <c:pt idx="127">
                  <c:v>196.855971428571</c:v>
                </c:pt>
                <c:pt idx="128">
                  <c:v>199.100531428571</c:v>
                </c:pt>
                <c:pt idx="129">
                  <c:v>201.34921142857101</c:v>
                </c:pt>
                <c:pt idx="130">
                  <c:v>203.56869142857099</c:v>
                </c:pt>
                <c:pt idx="131">
                  <c:v>205.78817142857099</c:v>
                </c:pt>
                <c:pt idx="132">
                  <c:v>207.99717142857099</c:v>
                </c:pt>
                <c:pt idx="133">
                  <c:v>210.18821142857101</c:v>
                </c:pt>
                <c:pt idx="134">
                  <c:v>212.37401142857101</c:v>
                </c:pt>
                <c:pt idx="135">
                  <c:v>214.51820571428499</c:v>
                </c:pt>
                <c:pt idx="136">
                  <c:v>216.66764000000001</c:v>
                </c:pt>
                <c:pt idx="137">
                  <c:v>218.81899999999999</c:v>
                </c:pt>
                <c:pt idx="138">
                  <c:v>220.98264</c:v>
                </c:pt>
                <c:pt idx="139">
                  <c:v>223.13176000000001</c:v>
                </c:pt>
                <c:pt idx="140">
                  <c:v>225.27152000000001</c:v>
                </c:pt>
                <c:pt idx="141">
                  <c:v>227.40716</c:v>
                </c:pt>
                <c:pt idx="142">
                  <c:v>229.56052</c:v>
                </c:pt>
                <c:pt idx="143">
                  <c:v>231.73584</c:v>
                </c:pt>
                <c:pt idx="144">
                  <c:v>233.89304000000001</c:v>
                </c:pt>
                <c:pt idx="145">
                  <c:v>236.0444</c:v>
                </c:pt>
                <c:pt idx="146">
                  <c:v>238.18527999999901</c:v>
                </c:pt>
                <c:pt idx="147">
                  <c:v>240.31343999999899</c:v>
                </c:pt>
                <c:pt idx="148">
                  <c:v>242.38395999999901</c:v>
                </c:pt>
                <c:pt idx="149">
                  <c:v>244.47019999999901</c:v>
                </c:pt>
                <c:pt idx="150">
                  <c:v>246.519159999999</c:v>
                </c:pt>
                <c:pt idx="151">
                  <c:v>248.54776000000001</c:v>
                </c:pt>
                <c:pt idx="152">
                  <c:v>250.58160000000001</c:v>
                </c:pt>
                <c:pt idx="153">
                  <c:v>252.60607999999999</c:v>
                </c:pt>
                <c:pt idx="154">
                  <c:v>254.60548</c:v>
                </c:pt>
                <c:pt idx="155">
                  <c:v>256.63932</c:v>
                </c:pt>
                <c:pt idx="156">
                  <c:v>258.66791999999998</c:v>
                </c:pt>
                <c:pt idx="157">
                  <c:v>260.70368571428497</c:v>
                </c:pt>
                <c:pt idx="158">
                  <c:v>262.73421142857097</c:v>
                </c:pt>
                <c:pt idx="159">
                  <c:v>264.75233142857098</c:v>
                </c:pt>
                <c:pt idx="160">
                  <c:v>266.77569142857101</c:v>
                </c:pt>
                <c:pt idx="161">
                  <c:v>268.788571428571</c:v>
                </c:pt>
                <c:pt idx="162">
                  <c:v>270.79621142857098</c:v>
                </c:pt>
                <c:pt idx="163">
                  <c:v>272.80385142857102</c:v>
                </c:pt>
                <c:pt idx="164">
                  <c:v>274.78753142857101</c:v>
                </c:pt>
                <c:pt idx="165">
                  <c:v>276.76485142857098</c:v>
                </c:pt>
                <c:pt idx="166">
                  <c:v>278.73057142857101</c:v>
                </c:pt>
                <c:pt idx="167">
                  <c:v>280.680571428571</c:v>
                </c:pt>
                <c:pt idx="168">
                  <c:v>282.614851428571</c:v>
                </c:pt>
                <c:pt idx="169">
                  <c:v>284.55153142857102</c:v>
                </c:pt>
                <c:pt idx="170">
                  <c:v>286.48164571428498</c:v>
                </c:pt>
                <c:pt idx="171">
                  <c:v>288.40020571428499</c:v>
                </c:pt>
                <c:pt idx="172">
                  <c:v>290.31876571428501</c:v>
                </c:pt>
                <c:pt idx="173">
                  <c:v>292.23208571428501</c:v>
                </c:pt>
                <c:pt idx="174">
                  <c:v>294.12144571428502</c:v>
                </c:pt>
                <c:pt idx="175">
                  <c:v>296.01904571428503</c:v>
                </c:pt>
                <c:pt idx="176">
                  <c:v>297.91664571428498</c:v>
                </c:pt>
                <c:pt idx="177">
                  <c:v>299.85092571428498</c:v>
                </c:pt>
                <c:pt idx="178">
                  <c:v>301.78932571428498</c:v>
                </c:pt>
                <c:pt idx="179">
                  <c:v>303.71088571428498</c:v>
                </c:pt>
                <c:pt idx="180">
                  <c:v>305.63992571428503</c:v>
                </c:pt>
                <c:pt idx="181">
                  <c:v>307.56896571428501</c:v>
                </c:pt>
                <c:pt idx="182">
                  <c:v>309.49608000000001</c:v>
                </c:pt>
                <c:pt idx="183">
                  <c:v>311.42319428571398</c:v>
                </c:pt>
                <c:pt idx="184">
                  <c:v>313.32827428571397</c:v>
                </c:pt>
                <c:pt idx="185">
                  <c:v>315.252074285714</c:v>
                </c:pt>
                <c:pt idx="186">
                  <c:v>317.17587428571397</c:v>
                </c:pt>
                <c:pt idx="187">
                  <c:v>319.08919428571397</c:v>
                </c:pt>
                <c:pt idx="188">
                  <c:v>320.992034285714</c:v>
                </c:pt>
                <c:pt idx="189">
                  <c:v>322.90311428571403</c:v>
                </c:pt>
                <c:pt idx="190">
                  <c:v>324.80895428571398</c:v>
                </c:pt>
                <c:pt idx="191">
                  <c:v>326.68559428571399</c:v>
                </c:pt>
                <c:pt idx="192">
                  <c:v>328.562234285714</c:v>
                </c:pt>
                <c:pt idx="193">
                  <c:v>330.43887428571401</c:v>
                </c:pt>
                <c:pt idx="194">
                  <c:v>332.29979428571397</c:v>
                </c:pt>
                <c:pt idx="195">
                  <c:v>334.15620000000001</c:v>
                </c:pt>
                <c:pt idx="196">
                  <c:v>335.97519999999997</c:v>
                </c:pt>
                <c:pt idx="197">
                  <c:v>337.78372000000002</c:v>
                </c:pt>
                <c:pt idx="198">
                  <c:v>339.58175999999997</c:v>
                </c:pt>
                <c:pt idx="199">
                  <c:v>341.39328</c:v>
                </c:pt>
                <c:pt idx="200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4-4894-BF47-D2E7BEE6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2.7218977891184371E-2</c:v>
                </c:pt>
                <c:pt idx="2">
                  <c:v>0.16837898202141544</c:v>
                </c:pt>
                <c:pt idx="3">
                  <c:v>0.32947027247662003</c:v>
                </c:pt>
                <c:pt idx="4">
                  <c:v>0.54382470970925745</c:v>
                </c:pt>
                <c:pt idx="5">
                  <c:v>0.80654216247097033</c:v>
                </c:pt>
                <c:pt idx="6">
                  <c:v>0.96099505860324363</c:v>
                </c:pt>
                <c:pt idx="7">
                  <c:v>1.3072940210019179</c:v>
                </c:pt>
                <c:pt idx="8">
                  <c:v>1.6976039042954871</c:v>
                </c:pt>
                <c:pt idx="9">
                  <c:v>2.367960864953996</c:v>
                </c:pt>
                <c:pt idx="10">
                  <c:v>2.8815131559047713</c:v>
                </c:pt>
                <c:pt idx="11">
                  <c:v>3.4311257770663084</c:v>
                </c:pt>
                <c:pt idx="12">
                  <c:v>4.0394549488457514</c:v>
                </c:pt>
                <c:pt idx="13">
                  <c:v>4.6880706372718919</c:v>
                </c:pt>
                <c:pt idx="14">
                  <c:v>5.7416390129422066</c:v>
                </c:pt>
                <c:pt idx="15">
                  <c:v>6.5196369324673009</c:v>
                </c:pt>
                <c:pt idx="16">
                  <c:v>7.3032815759904954</c:v>
                </c:pt>
                <c:pt idx="17">
                  <c:v>8.1696604647628064</c:v>
                </c:pt>
                <c:pt idx="18">
                  <c:v>9.061244948798576</c:v>
                </c:pt>
                <c:pt idx="19">
                  <c:v>10.005066443720875</c:v>
                </c:pt>
                <c:pt idx="20">
                  <c:v>11.0055595639363</c:v>
                </c:pt>
                <c:pt idx="21">
                  <c:v>11.628939564147716</c:v>
                </c:pt>
                <c:pt idx="22">
                  <c:v>13.612450317114838</c:v>
                </c:pt>
                <c:pt idx="23">
                  <c:v>14.743197953956736</c:v>
                </c:pt>
                <c:pt idx="24">
                  <c:v>15.347791388157932</c:v>
                </c:pt>
                <c:pt idx="25">
                  <c:v>16.523598357888549</c:v>
                </c:pt>
                <c:pt idx="26">
                  <c:v>17.743613041448775</c:v>
                </c:pt>
                <c:pt idx="27">
                  <c:v>19.028623198258526</c:v>
                </c:pt>
                <c:pt idx="28">
                  <c:v>20.997857105909844</c:v>
                </c:pt>
                <c:pt idx="29">
                  <c:v>22.377125857094374</c:v>
                </c:pt>
                <c:pt idx="30">
                  <c:v>23.794769038713692</c:v>
                </c:pt>
                <c:pt idx="31">
                  <c:v>25.238582484324493</c:v>
                </c:pt>
                <c:pt idx="32">
                  <c:v>27.467106966540378</c:v>
                </c:pt>
                <c:pt idx="33">
                  <c:v>28.257823891452169</c:v>
                </c:pt>
                <c:pt idx="34">
                  <c:v>30.518809708161339</c:v>
                </c:pt>
                <c:pt idx="35">
                  <c:v>32.100707796651683</c:v>
                </c:pt>
                <c:pt idx="36">
                  <c:v>32.938109201507054</c:v>
                </c:pt>
                <c:pt idx="37">
                  <c:v>35.374691714217761</c:v>
                </c:pt>
                <c:pt idx="38">
                  <c:v>36.184597821553112</c:v>
                </c:pt>
                <c:pt idx="39">
                  <c:v>38.702546582074817</c:v>
                </c:pt>
                <c:pt idx="40">
                  <c:v>39.557068634544017</c:v>
                </c:pt>
                <c:pt idx="41">
                  <c:v>43.066972722712698</c:v>
                </c:pt>
                <c:pt idx="42">
                  <c:v>43.959135198632758</c:v>
                </c:pt>
                <c:pt idx="43">
                  <c:v>45.800456126017032</c:v>
                </c:pt>
                <c:pt idx="44">
                  <c:v>47.619098155262229</c:v>
                </c:pt>
                <c:pt idx="45">
                  <c:v>49.500462125867458</c:v>
                </c:pt>
                <c:pt idx="46">
                  <c:v>51.398169543812038</c:v>
                </c:pt>
                <c:pt idx="47">
                  <c:v>54.345612116225588</c:v>
                </c:pt>
                <c:pt idx="48">
                  <c:v>56.305979172462386</c:v>
                </c:pt>
                <c:pt idx="49">
                  <c:v>58.311984539000775</c:v>
                </c:pt>
                <c:pt idx="50">
                  <c:v>60.333202241717906</c:v>
                </c:pt>
                <c:pt idx="51">
                  <c:v>62.40200921989878</c:v>
                </c:pt>
                <c:pt idx="52">
                  <c:v>65.528354486303527</c:v>
                </c:pt>
                <c:pt idx="53">
                  <c:v>67.657995302415515</c:v>
                </c:pt>
                <c:pt idx="54">
                  <c:v>69.854149795314513</c:v>
                </c:pt>
                <c:pt idx="55">
                  <c:v>71.9980226205044</c:v>
                </c:pt>
                <c:pt idx="56">
                  <c:v>74.188959155634961</c:v>
                </c:pt>
                <c:pt idx="57">
                  <c:v>76.421214812386907</c:v>
                </c:pt>
                <c:pt idx="58">
                  <c:v>78.658636824272307</c:v>
                </c:pt>
                <c:pt idx="59">
                  <c:v>80.921336612306334</c:v>
                </c:pt>
                <c:pt idx="60">
                  <c:v>83.241690856807665</c:v>
                </c:pt>
                <c:pt idx="61">
                  <c:v>85.596971370751575</c:v>
                </c:pt>
                <c:pt idx="62">
                  <c:v>88.016119313680065</c:v>
                </c:pt>
                <c:pt idx="63">
                  <c:v>90.338908221015004</c:v>
                </c:pt>
                <c:pt idx="64">
                  <c:v>92.708486745054572</c:v>
                </c:pt>
                <c:pt idx="65">
                  <c:v>96.314142051035958</c:v>
                </c:pt>
                <c:pt idx="66">
                  <c:v>98.715451979117319</c:v>
                </c:pt>
                <c:pt idx="67">
                  <c:v>101.17981550311235</c:v>
                </c:pt>
                <c:pt idx="68">
                  <c:v>103.62710522901534</c:v>
                </c:pt>
                <c:pt idx="69">
                  <c:v>106.08121539679475</c:v>
                </c:pt>
                <c:pt idx="70">
                  <c:v>108.64671202682261</c:v>
                </c:pt>
                <c:pt idx="71">
                  <c:v>111.18375290202184</c:v>
                </c:pt>
                <c:pt idx="72">
                  <c:v>115.16662100903659</c:v>
                </c:pt>
                <c:pt idx="73">
                  <c:v>117.80806532741791</c:v>
                </c:pt>
                <c:pt idx="74">
                  <c:v>119.23346174154932</c:v>
                </c:pt>
                <c:pt idx="75">
                  <c:v>123.04340759534678</c:v>
                </c:pt>
                <c:pt idx="76">
                  <c:v>124.39058224158462</c:v>
                </c:pt>
                <c:pt idx="77">
                  <c:v>129.64998933756416</c:v>
                </c:pt>
                <c:pt idx="78">
                  <c:v>130.99247477698566</c:v>
                </c:pt>
                <c:pt idx="79">
                  <c:v>133.71388314283004</c:v>
                </c:pt>
                <c:pt idx="80">
                  <c:v>136.48442419607457</c:v>
                </c:pt>
                <c:pt idx="81">
                  <c:v>139.28897276555944</c:v>
                </c:pt>
                <c:pt idx="82">
                  <c:v>142.04576315408622</c:v>
                </c:pt>
                <c:pt idx="83">
                  <c:v>144.83611626108862</c:v>
                </c:pt>
                <c:pt idx="84">
                  <c:v>148.96569050002267</c:v>
                </c:pt>
                <c:pt idx="85">
                  <c:v>151.74551956737307</c:v>
                </c:pt>
                <c:pt idx="86">
                  <c:v>154.54137767944644</c:v>
                </c:pt>
                <c:pt idx="87">
                  <c:v>157.40431968572176</c:v>
                </c:pt>
                <c:pt idx="88">
                  <c:v>160.25234555306412</c:v>
                </c:pt>
                <c:pt idx="89">
                  <c:v>163.05693231983361</c:v>
                </c:pt>
                <c:pt idx="90">
                  <c:v>165.95299634716201</c:v>
                </c:pt>
                <c:pt idx="91">
                  <c:v>168.89798002521459</c:v>
                </c:pt>
                <c:pt idx="92">
                  <c:v>173.2062846086551</c:v>
                </c:pt>
                <c:pt idx="93">
                  <c:v>176.16717745104597</c:v>
                </c:pt>
                <c:pt idx="94">
                  <c:v>179.11611292318327</c:v>
                </c:pt>
                <c:pt idx="95">
                  <c:v>182.08866185424651</c:v>
                </c:pt>
                <c:pt idx="96">
                  <c:v>183.54071888421745</c:v>
                </c:pt>
                <c:pt idx="97">
                  <c:v>188.01501530334124</c:v>
                </c:pt>
                <c:pt idx="98">
                  <c:v>191.08046630450889</c:v>
                </c:pt>
                <c:pt idx="99">
                  <c:v>194.19465737347014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  <c:pt idx="100">
                  <c:v>3.2603758000004746</c:v>
                </c:pt>
                <c:pt idx="101">
                  <c:v>3.2914014000016323</c:v>
                </c:pt>
                <c:pt idx="102">
                  <c:v>3.3219574000031571</c:v>
                </c:pt>
                <c:pt idx="103">
                  <c:v>3.3523533000006864</c:v>
                </c:pt>
                <c:pt idx="104">
                  <c:v>3.3838759999998729</c:v>
                </c:pt>
                <c:pt idx="105">
                  <c:v>3.4148043000022881</c:v>
                </c:pt>
                <c:pt idx="106">
                  <c:v>3.4628884000012476</c:v>
                </c:pt>
                <c:pt idx="107">
                  <c:v>3.4944747000008647</c:v>
                </c:pt>
                <c:pt idx="108">
                  <c:v>3.5114228000020375</c:v>
                </c:pt>
                <c:pt idx="109">
                  <c:v>3.5564021999998658</c:v>
                </c:pt>
                <c:pt idx="110">
                  <c:v>3.5721980000016629</c:v>
                </c:pt>
                <c:pt idx="111">
                  <c:v>3.6333459000015864</c:v>
                </c:pt>
                <c:pt idx="112">
                  <c:v>3.6488261000013154</c:v>
                </c:pt>
                <c:pt idx="113">
                  <c:v>3.6800530000000435</c:v>
                </c:pt>
                <c:pt idx="114">
                  <c:v>3.7116381000014371</c:v>
                </c:pt>
                <c:pt idx="115">
                  <c:v>3.7434066000023449</c:v>
                </c:pt>
                <c:pt idx="116">
                  <c:v>3.7744403000033344</c:v>
                </c:pt>
                <c:pt idx="117">
                  <c:v>3.8056624000018928</c:v>
                </c:pt>
                <c:pt idx="118">
                  <c:v>3.8515323999999964</c:v>
                </c:pt>
                <c:pt idx="119">
                  <c:v>3.8821914000000106</c:v>
                </c:pt>
                <c:pt idx="120">
                  <c:v>3.9128560999997717</c:v>
                </c:pt>
                <c:pt idx="121">
                  <c:v>3.9440841000032378</c:v>
                </c:pt>
                <c:pt idx="122">
                  <c:v>3.9749814000024344</c:v>
                </c:pt>
                <c:pt idx="123">
                  <c:v>4.0052485000014713</c:v>
                </c:pt>
                <c:pt idx="124">
                  <c:v>4.0363421000001836</c:v>
                </c:pt>
                <c:pt idx="125">
                  <c:v>4.0677983000023232</c:v>
                </c:pt>
                <c:pt idx="126">
                  <c:v>4.1135309000019333</c:v>
                </c:pt>
                <c:pt idx="127">
                  <c:v>4.1447705000027781</c:v>
                </c:pt>
                <c:pt idx="128">
                  <c:v>4.1757348999999522</c:v>
                </c:pt>
                <c:pt idx="129">
                  <c:v>4.2068009000031452</c:v>
                </c:pt>
                <c:pt idx="130">
                  <c:v>4.2219241000020702</c:v>
                </c:pt>
                <c:pt idx="131">
                  <c:v>4.2683144000002358</c:v>
                </c:pt>
                <c:pt idx="132">
                  <c:v>4.2999197999997705</c:v>
                </c:pt>
                <c:pt idx="133">
                  <c:v>4.3318844000023091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2.676879999999997</c:v>
                </c:pt>
                <c:pt idx="1">
                  <c:v>2.6559199999999947</c:v>
                </c:pt>
                <c:pt idx="2">
                  <c:v>2.6506799999999942</c:v>
                </c:pt>
                <c:pt idx="3">
                  <c:v>2.6506799999999942</c:v>
                </c:pt>
                <c:pt idx="4">
                  <c:v>2.6506799999999942</c:v>
                </c:pt>
                <c:pt idx="5">
                  <c:v>2.6506799999999942</c:v>
                </c:pt>
                <c:pt idx="6">
                  <c:v>2.6506799999999942</c:v>
                </c:pt>
                <c:pt idx="7">
                  <c:v>2.6506799999999942</c:v>
                </c:pt>
                <c:pt idx="8">
                  <c:v>2.6611599999999953</c:v>
                </c:pt>
                <c:pt idx="9">
                  <c:v>2.6716399999999965</c:v>
                </c:pt>
                <c:pt idx="10">
                  <c:v>2.6925999999998993</c:v>
                </c:pt>
                <c:pt idx="11">
                  <c:v>2.7135599999999016</c:v>
                </c:pt>
                <c:pt idx="12">
                  <c:v>2.7345200000000034</c:v>
                </c:pt>
                <c:pt idx="13">
                  <c:v>2.7502400000000051</c:v>
                </c:pt>
                <c:pt idx="14">
                  <c:v>2.7554800000000057</c:v>
                </c:pt>
                <c:pt idx="15">
                  <c:v>2.739760000000004</c:v>
                </c:pt>
                <c:pt idx="16">
                  <c:v>2.7030799999999999</c:v>
                </c:pt>
                <c:pt idx="17">
                  <c:v>2.6402000000000072</c:v>
                </c:pt>
                <c:pt idx="18">
                  <c:v>2.5353999999999957</c:v>
                </c:pt>
                <c:pt idx="19">
                  <c:v>2.3991599999998954</c:v>
                </c:pt>
                <c:pt idx="20">
                  <c:v>2.247799999999998</c:v>
                </c:pt>
                <c:pt idx="21">
                  <c:v>2.0649999999998983</c:v>
                </c:pt>
                <c:pt idx="22">
                  <c:v>1.8664799999998962</c:v>
                </c:pt>
                <c:pt idx="23">
                  <c:v>1.6574800000000067</c:v>
                </c:pt>
                <c:pt idx="24">
                  <c:v>1.4432399999999035</c:v>
                </c:pt>
                <c:pt idx="25">
                  <c:v>1.2237599999998992</c:v>
                </c:pt>
                <c:pt idx="26">
                  <c:v>1.0095199999999949</c:v>
                </c:pt>
                <c:pt idx="27">
                  <c:v>0.80052000000000589</c:v>
                </c:pt>
                <c:pt idx="28">
                  <c:v>0.61248000000000502</c:v>
                </c:pt>
                <c:pt idx="29">
                  <c:v>0.45064000000000703</c:v>
                </c:pt>
                <c:pt idx="30">
                  <c:v>0.28820000000000334</c:v>
                </c:pt>
                <c:pt idx="31">
                  <c:v>0.16767999999990479</c:v>
                </c:pt>
                <c:pt idx="32">
                  <c:v>7.3359999999993875E-2</c:v>
                </c:pt>
                <c:pt idx="33">
                  <c:v>1.5720000000001733E-2</c:v>
                </c:pt>
                <c:pt idx="34">
                  <c:v>0</c:v>
                </c:pt>
                <c:pt idx="35">
                  <c:v>1.5720000000001733E-2</c:v>
                </c:pt>
                <c:pt idx="36">
                  <c:v>7.3359999999993875E-2</c:v>
                </c:pt>
                <c:pt idx="37">
                  <c:v>0.17292000000000485</c:v>
                </c:pt>
                <c:pt idx="38">
                  <c:v>0.31964000000000681</c:v>
                </c:pt>
                <c:pt idx="39">
                  <c:v>0.49719999999990705</c:v>
                </c:pt>
                <c:pt idx="40">
                  <c:v>0.73239999999999839</c:v>
                </c:pt>
                <c:pt idx="41">
                  <c:v>1.0112400000000008</c:v>
                </c:pt>
                <c:pt idx="42">
                  <c:v>1.3372399999999942</c:v>
                </c:pt>
                <c:pt idx="43">
                  <c:v>1.7796400000000006</c:v>
                </c:pt>
                <c:pt idx="44">
                  <c:v>2.3006400000000014</c:v>
                </c:pt>
                <c:pt idx="45">
                  <c:v>2.8786800000000028</c:v>
                </c:pt>
                <c:pt idx="46">
                  <c:v>3.5353199999999987</c:v>
                </c:pt>
                <c:pt idx="47">
                  <c:v>4.2559600000000017</c:v>
                </c:pt>
                <c:pt idx="48">
                  <c:v>5.0394799999999975</c:v>
                </c:pt>
                <c:pt idx="49">
                  <c:v>5.871879999999905</c:v>
                </c:pt>
                <c:pt idx="50">
                  <c:v>6.745599999999996</c:v>
                </c:pt>
                <c:pt idx="51">
                  <c:v>7.6769599999998945</c:v>
                </c:pt>
                <c:pt idx="52">
                  <c:v>8.6659599999998989</c:v>
                </c:pt>
                <c:pt idx="53">
                  <c:v>9.7021199999998942</c:v>
                </c:pt>
                <c:pt idx="54">
                  <c:v>10.769119999999901</c:v>
                </c:pt>
                <c:pt idx="55">
                  <c:v>11.906559999999999</c:v>
                </c:pt>
                <c:pt idx="56">
                  <c:v>13.081800000000001</c:v>
                </c:pt>
                <c:pt idx="57">
                  <c:v>14.309439999999896</c:v>
                </c:pt>
                <c:pt idx="58">
                  <c:v>15.573760000000007</c:v>
                </c:pt>
                <c:pt idx="59">
                  <c:v>16.879999999999995</c:v>
                </c:pt>
                <c:pt idx="60">
                  <c:v>18.229279999998994</c:v>
                </c:pt>
                <c:pt idx="61">
                  <c:v>19.601239999998995</c:v>
                </c:pt>
                <c:pt idx="62">
                  <c:v>20.998800000000003</c:v>
                </c:pt>
                <c:pt idx="63">
                  <c:v>22.433039999998996</c:v>
                </c:pt>
                <c:pt idx="64">
                  <c:v>23.925519999998997</c:v>
                </c:pt>
                <c:pt idx="65">
                  <c:v>25.438360000000003</c:v>
                </c:pt>
                <c:pt idx="66">
                  <c:v>26.993120000000005</c:v>
                </c:pt>
                <c:pt idx="67">
                  <c:v>28.606639999999999</c:v>
                </c:pt>
                <c:pt idx="68">
                  <c:v>30.219040000000007</c:v>
                </c:pt>
                <c:pt idx="69">
                  <c:v>31.862880000000004</c:v>
                </c:pt>
                <c:pt idx="70">
                  <c:v>33.549760000000006</c:v>
                </c:pt>
                <c:pt idx="71">
                  <c:v>35.259320000000002</c:v>
                </c:pt>
                <c:pt idx="72">
                  <c:v>36.993359999999996</c:v>
                </c:pt>
                <c:pt idx="73">
                  <c:v>38.769320000000008</c:v>
                </c:pt>
                <c:pt idx="74">
                  <c:v>40.590720000000005</c:v>
                </c:pt>
                <c:pt idx="75">
                  <c:v>42.448799999999991</c:v>
                </c:pt>
                <c:pt idx="76">
                  <c:v>44.330679999999987</c:v>
                </c:pt>
                <c:pt idx="77">
                  <c:v>46.244000000000014</c:v>
                </c:pt>
                <c:pt idx="78">
                  <c:v>48.183520000000001</c:v>
                </c:pt>
                <c:pt idx="79">
                  <c:v>50.163559999999009</c:v>
                </c:pt>
                <c:pt idx="80">
                  <c:v>52.162439999998995</c:v>
                </c:pt>
                <c:pt idx="81">
                  <c:v>54.164839999998989</c:v>
                </c:pt>
                <c:pt idx="82">
                  <c:v>56.188200000000009</c:v>
                </c:pt>
                <c:pt idx="83">
                  <c:v>58.248239999999996</c:v>
                </c:pt>
                <c:pt idx="84">
                  <c:v>60.293679999999014</c:v>
                </c:pt>
                <c:pt idx="85">
                  <c:v>62.375799999998989</c:v>
                </c:pt>
                <c:pt idx="86">
                  <c:v>64.550519999999992</c:v>
                </c:pt>
                <c:pt idx="87">
                  <c:v>66.771000000000001</c:v>
                </c:pt>
                <c:pt idx="88">
                  <c:v>68.969520000000003</c:v>
                </c:pt>
                <c:pt idx="89">
                  <c:v>71.226279999999988</c:v>
                </c:pt>
                <c:pt idx="90">
                  <c:v>73.508120000000005</c:v>
                </c:pt>
                <c:pt idx="91">
                  <c:v>75.830679999999987</c:v>
                </c:pt>
                <c:pt idx="92">
                  <c:v>78.186400000000006</c:v>
                </c:pt>
                <c:pt idx="93">
                  <c:v>80.573560000000001</c:v>
                </c:pt>
                <c:pt idx="94">
                  <c:v>83.04216000000001</c:v>
                </c:pt>
                <c:pt idx="95">
                  <c:v>85.482839999999996</c:v>
                </c:pt>
                <c:pt idx="96">
                  <c:v>88.016119999999987</c:v>
                </c:pt>
                <c:pt idx="97">
                  <c:v>90.544760000000011</c:v>
                </c:pt>
                <c:pt idx="98">
                  <c:v>93.14376</c:v>
                </c:pt>
                <c:pt idx="99">
                  <c:v>95.732279999999989</c:v>
                </c:pt>
                <c:pt idx="100">
                  <c:v>98.415720000000007</c:v>
                </c:pt>
                <c:pt idx="101">
                  <c:v>101.12012</c:v>
                </c:pt>
                <c:pt idx="102">
                  <c:v>103.77344571428499</c:v>
                </c:pt>
                <c:pt idx="103">
                  <c:v>106.461525714285</c:v>
                </c:pt>
                <c:pt idx="104">
                  <c:v>109.16632571428501</c:v>
                </c:pt>
                <c:pt idx="105">
                  <c:v>111.881205714285</c:v>
                </c:pt>
                <c:pt idx="106">
                  <c:v>114.65836571428501</c:v>
                </c:pt>
                <c:pt idx="107">
                  <c:v>117.46172571428501</c:v>
                </c:pt>
                <c:pt idx="108">
                  <c:v>120.252605714285</c:v>
                </c:pt>
                <c:pt idx="109">
                  <c:v>123.079971428571</c:v>
                </c:pt>
                <c:pt idx="110">
                  <c:v>125.93765714285699</c:v>
                </c:pt>
                <c:pt idx="111">
                  <c:v>128.73477714285701</c:v>
                </c:pt>
                <c:pt idx="112">
                  <c:v>131.52553714285699</c:v>
                </c:pt>
                <c:pt idx="113">
                  <c:v>134.45989714285702</c:v>
                </c:pt>
                <c:pt idx="114">
                  <c:v>137.35697714285698</c:v>
                </c:pt>
                <c:pt idx="115">
                  <c:v>140.26949714285701</c:v>
                </c:pt>
                <c:pt idx="116">
                  <c:v>143.17718285714199</c:v>
                </c:pt>
                <c:pt idx="117">
                  <c:v>146.06438285714199</c:v>
                </c:pt>
                <c:pt idx="118">
                  <c:v>148.96550285714198</c:v>
                </c:pt>
                <c:pt idx="119">
                  <c:v>151.820662857142</c:v>
                </c:pt>
                <c:pt idx="120">
                  <c:v>154.72358285714199</c:v>
                </c:pt>
                <c:pt idx="121">
                  <c:v>157.55314285714201</c:v>
                </c:pt>
                <c:pt idx="122">
                  <c:v>160.45406285714199</c:v>
                </c:pt>
                <c:pt idx="123">
                  <c:v>163.28030857142801</c:v>
                </c:pt>
                <c:pt idx="124">
                  <c:v>166.12558857142801</c:v>
                </c:pt>
                <c:pt idx="125">
                  <c:v>168.92270857142802</c:v>
                </c:pt>
                <c:pt idx="126">
                  <c:v>171.73594857142797</c:v>
                </c:pt>
                <c:pt idx="127">
                  <c:v>174.62646285714197</c:v>
                </c:pt>
                <c:pt idx="128">
                  <c:v>177.50722285714198</c:v>
                </c:pt>
                <c:pt idx="129">
                  <c:v>180.42386285714201</c:v>
                </c:pt>
                <c:pt idx="130">
                  <c:v>183.336062857142</c:v>
                </c:pt>
                <c:pt idx="131">
                  <c:v>186.223262857142</c:v>
                </c:pt>
                <c:pt idx="132">
                  <c:v>189.08850285714198</c:v>
                </c:pt>
                <c:pt idx="133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167.38200000000001</c:v>
                </c:pt>
                <c:pt idx="1">
                  <c:v>167.505</c:v>
                </c:pt>
                <c:pt idx="2">
                  <c:v>167.62799999999999</c:v>
                </c:pt>
                <c:pt idx="3">
                  <c:v>167.751</c:v>
                </c:pt>
                <c:pt idx="4">
                  <c:v>167.99700000000001</c:v>
                </c:pt>
                <c:pt idx="5">
                  <c:v>168.24299999999999</c:v>
                </c:pt>
                <c:pt idx="6">
                  <c:v>168.489</c:v>
                </c:pt>
                <c:pt idx="7">
                  <c:v>168.73500000000001</c:v>
                </c:pt>
                <c:pt idx="8">
                  <c:v>168.858</c:v>
                </c:pt>
                <c:pt idx="9">
                  <c:v>168.98099999999999</c:v>
                </c:pt>
                <c:pt idx="10">
                  <c:v>168.98099999999999</c:v>
                </c:pt>
                <c:pt idx="11">
                  <c:v>169.10400000000001</c:v>
                </c:pt>
                <c:pt idx="12">
                  <c:v>169.35</c:v>
                </c:pt>
                <c:pt idx="13">
                  <c:v>169.35</c:v>
                </c:pt>
                <c:pt idx="14">
                  <c:v>169.35</c:v>
                </c:pt>
                <c:pt idx="15">
                  <c:v>169.47300000000001</c:v>
                </c:pt>
                <c:pt idx="16">
                  <c:v>169.47300000000001</c:v>
                </c:pt>
                <c:pt idx="17">
                  <c:v>169.84200000000001</c:v>
                </c:pt>
                <c:pt idx="18">
                  <c:v>169.965</c:v>
                </c:pt>
                <c:pt idx="19">
                  <c:v>170.08799999999999</c:v>
                </c:pt>
                <c:pt idx="20">
                  <c:v>170.08799999999999</c:v>
                </c:pt>
                <c:pt idx="21">
                  <c:v>170.08799999999999</c:v>
                </c:pt>
                <c:pt idx="22">
                  <c:v>169.965</c:v>
                </c:pt>
                <c:pt idx="23">
                  <c:v>169.84200000000001</c:v>
                </c:pt>
                <c:pt idx="24">
                  <c:v>169.04988</c:v>
                </c:pt>
                <c:pt idx="25">
                  <c:v>169.13844</c:v>
                </c:pt>
                <c:pt idx="26">
                  <c:v>169.21716000000001</c:v>
                </c:pt>
                <c:pt idx="27">
                  <c:v>169.28111999999999</c:v>
                </c:pt>
                <c:pt idx="28">
                  <c:v>169.3254</c:v>
                </c:pt>
                <c:pt idx="29">
                  <c:v>169.35</c:v>
                </c:pt>
                <c:pt idx="30">
                  <c:v>169.35</c:v>
                </c:pt>
                <c:pt idx="31">
                  <c:v>169.33524</c:v>
                </c:pt>
                <c:pt idx="32">
                  <c:v>169.30572000000001</c:v>
                </c:pt>
                <c:pt idx="33">
                  <c:v>169.27127999999999</c:v>
                </c:pt>
                <c:pt idx="34">
                  <c:v>169.23684</c:v>
                </c:pt>
                <c:pt idx="35">
                  <c:v>169.21223999999901</c:v>
                </c:pt>
                <c:pt idx="36">
                  <c:v>169.19255999999999</c:v>
                </c:pt>
                <c:pt idx="37">
                  <c:v>169.172879999999</c:v>
                </c:pt>
                <c:pt idx="38">
                  <c:v>169.158119999999</c:v>
                </c:pt>
                <c:pt idx="39">
                  <c:v>169.14828</c:v>
                </c:pt>
                <c:pt idx="40">
                  <c:v>169.13351999999901</c:v>
                </c:pt>
                <c:pt idx="41">
                  <c:v>169.12859999999901</c:v>
                </c:pt>
                <c:pt idx="42">
                  <c:v>169.10891999999899</c:v>
                </c:pt>
                <c:pt idx="43">
                  <c:v>169.084319999999</c:v>
                </c:pt>
                <c:pt idx="44">
                  <c:v>169.04495999999901</c:v>
                </c:pt>
                <c:pt idx="45">
                  <c:v>169.421999999999</c:v>
                </c:pt>
                <c:pt idx="46">
                  <c:v>169.78919999999999</c:v>
                </c:pt>
                <c:pt idx="47">
                  <c:v>170.151479999999</c:v>
                </c:pt>
                <c:pt idx="48">
                  <c:v>170.51375999999999</c:v>
                </c:pt>
                <c:pt idx="49">
                  <c:v>170.80259999999899</c:v>
                </c:pt>
                <c:pt idx="50">
                  <c:v>171.09635999999901</c:v>
                </c:pt>
                <c:pt idx="51">
                  <c:v>171.404879999999</c:v>
                </c:pt>
                <c:pt idx="52">
                  <c:v>171.738</c:v>
                </c:pt>
                <c:pt idx="53">
                  <c:v>172.16915999999901</c:v>
                </c:pt>
                <c:pt idx="54">
                  <c:v>172.61999999999901</c:v>
                </c:pt>
                <c:pt idx="55">
                  <c:v>173.10035999999999</c:v>
                </c:pt>
                <c:pt idx="56">
                  <c:v>173.60040000000001</c:v>
                </c:pt>
                <c:pt idx="57">
                  <c:v>174.12011999999999</c:v>
                </c:pt>
                <c:pt idx="58">
                  <c:v>174.58607999999899</c:v>
                </c:pt>
                <c:pt idx="59">
                  <c:v>175.06187999999901</c:v>
                </c:pt>
                <c:pt idx="60">
                  <c:v>175.54259999999999</c:v>
                </c:pt>
                <c:pt idx="61">
                  <c:v>176.01840000000001</c:v>
                </c:pt>
                <c:pt idx="62">
                  <c:v>176.17092</c:v>
                </c:pt>
                <c:pt idx="63">
                  <c:v>176.31360000000001</c:v>
                </c:pt>
                <c:pt idx="64">
                  <c:v>176.45135999999999</c:v>
                </c:pt>
                <c:pt idx="65">
                  <c:v>176.58911999999901</c:v>
                </c:pt>
                <c:pt idx="66">
                  <c:v>176.71212</c:v>
                </c:pt>
                <c:pt idx="67">
                  <c:v>176.83511999999999</c:v>
                </c:pt>
                <c:pt idx="68">
                  <c:v>176.95320000000001</c:v>
                </c:pt>
                <c:pt idx="69">
                  <c:v>177.081119999999</c:v>
                </c:pt>
                <c:pt idx="70">
                  <c:v>176.79264000000001</c:v>
                </c:pt>
                <c:pt idx="71">
                  <c:v>176.50907999999899</c:v>
                </c:pt>
                <c:pt idx="72">
                  <c:v>176.23043999999999</c:v>
                </c:pt>
                <c:pt idx="73">
                  <c:v>175.94687999999999</c:v>
                </c:pt>
                <c:pt idx="74">
                  <c:v>175.73184000000001</c:v>
                </c:pt>
                <c:pt idx="75">
                  <c:v>175.50203999999999</c:v>
                </c:pt>
                <c:pt idx="76">
                  <c:v>175.24763999999999</c:v>
                </c:pt>
                <c:pt idx="77">
                  <c:v>174.97355999999999</c:v>
                </c:pt>
                <c:pt idx="78">
                  <c:v>174.60636</c:v>
                </c:pt>
                <c:pt idx="79">
                  <c:v>174.2244</c:v>
                </c:pt>
                <c:pt idx="80">
                  <c:v>173.82275999999999</c:v>
                </c:pt>
                <c:pt idx="81">
                  <c:v>173.40636000000001</c:v>
                </c:pt>
                <c:pt idx="82">
                  <c:v>172.9752</c:v>
                </c:pt>
                <c:pt idx="83">
                  <c:v>172.60272000000001</c:v>
                </c:pt>
                <c:pt idx="84">
                  <c:v>172.22531999999899</c:v>
                </c:pt>
                <c:pt idx="85">
                  <c:v>171.83807999999999</c:v>
                </c:pt>
                <c:pt idx="86">
                  <c:v>171.45084</c:v>
                </c:pt>
                <c:pt idx="87">
                  <c:v>171.381959999999</c:v>
                </c:pt>
                <c:pt idx="88">
                  <c:v>171.31799999999899</c:v>
                </c:pt>
                <c:pt idx="89">
                  <c:v>171.25403999999901</c:v>
                </c:pt>
                <c:pt idx="90">
                  <c:v>171.19499999999999</c:v>
                </c:pt>
                <c:pt idx="91">
                  <c:v>171.14580000000001</c:v>
                </c:pt>
                <c:pt idx="92">
                  <c:v>171.10151999999999</c:v>
                </c:pt>
                <c:pt idx="93">
                  <c:v>171.06708</c:v>
                </c:pt>
                <c:pt idx="94">
                  <c:v>171.03756000000001</c:v>
                </c:pt>
                <c:pt idx="95">
                  <c:v>171.01787999999999</c:v>
                </c:pt>
                <c:pt idx="96">
                  <c:v>171.01295999999999</c:v>
                </c:pt>
                <c:pt idx="97">
                  <c:v>171.02279999999999</c:v>
                </c:pt>
                <c:pt idx="98">
                  <c:v>171.05232000000001</c:v>
                </c:pt>
                <c:pt idx="99">
                  <c:v>171.0966</c:v>
                </c:pt>
                <c:pt idx="100">
                  <c:v>171.15564000000001</c:v>
                </c:pt>
                <c:pt idx="101">
                  <c:v>171.22943999999899</c:v>
                </c:pt>
                <c:pt idx="102">
                  <c:v>171.29831999999999</c:v>
                </c:pt>
                <c:pt idx="103">
                  <c:v>171.3672</c:v>
                </c:pt>
                <c:pt idx="104">
                  <c:v>171.43115999999901</c:v>
                </c:pt>
                <c:pt idx="105">
                  <c:v>171.49019999999899</c:v>
                </c:pt>
                <c:pt idx="106">
                  <c:v>171.5394</c:v>
                </c:pt>
                <c:pt idx="107">
                  <c:v>171.58367999999999</c:v>
                </c:pt>
                <c:pt idx="108">
                  <c:v>171.30467999999999</c:v>
                </c:pt>
                <c:pt idx="109">
                  <c:v>171.006</c:v>
                </c:pt>
                <c:pt idx="110">
                  <c:v>170.69255999999999</c:v>
                </c:pt>
                <c:pt idx="111">
                  <c:v>170.36927999999901</c:v>
                </c:pt>
                <c:pt idx="112">
                  <c:v>170.04107999999999</c:v>
                </c:pt>
                <c:pt idx="113">
                  <c:v>169.70795999999899</c:v>
                </c:pt>
                <c:pt idx="114">
                  <c:v>169.37484000000001</c:v>
                </c:pt>
                <c:pt idx="115">
                  <c:v>169.0368</c:v>
                </c:pt>
                <c:pt idx="116">
                  <c:v>168.69875999999999</c:v>
                </c:pt>
                <c:pt idx="117">
                  <c:v>168.36071999999999</c:v>
                </c:pt>
                <c:pt idx="118">
                  <c:v>168.3312</c:v>
                </c:pt>
                <c:pt idx="119">
                  <c:v>168.29676000000001</c:v>
                </c:pt>
                <c:pt idx="120">
                  <c:v>168.25739999999999</c:v>
                </c:pt>
                <c:pt idx="121">
                  <c:v>168.20820000000001</c:v>
                </c:pt>
                <c:pt idx="122">
                  <c:v>168.14915999999999</c:v>
                </c:pt>
                <c:pt idx="123">
                  <c:v>168.08027999999999</c:v>
                </c:pt>
                <c:pt idx="124">
                  <c:v>168.01140000000001</c:v>
                </c:pt>
                <c:pt idx="125">
                  <c:v>167.94252</c:v>
                </c:pt>
                <c:pt idx="126">
                  <c:v>167.87363999999999</c:v>
                </c:pt>
                <c:pt idx="127">
                  <c:v>168.1182</c:v>
                </c:pt>
                <c:pt idx="128">
                  <c:v>168.37752</c:v>
                </c:pt>
                <c:pt idx="129">
                  <c:v>168.71520000000001</c:v>
                </c:pt>
                <c:pt idx="130">
                  <c:v>169.06763999999899</c:v>
                </c:pt>
                <c:pt idx="131">
                  <c:v>169.02828</c:v>
                </c:pt>
                <c:pt idx="132">
                  <c:v>169.00368</c:v>
                </c:pt>
                <c:pt idx="133">
                  <c:v>169.30727999999999</c:v>
                </c:pt>
                <c:pt idx="134">
                  <c:v>169.62563999999901</c:v>
                </c:pt>
                <c:pt idx="135">
                  <c:v>169.53744</c:v>
                </c:pt>
                <c:pt idx="136">
                  <c:v>169.45908</c:v>
                </c:pt>
                <c:pt idx="137">
                  <c:v>169.45415999999901</c:v>
                </c:pt>
                <c:pt idx="138">
                  <c:v>169.77251999999999</c:v>
                </c:pt>
                <c:pt idx="139">
                  <c:v>170.0958</c:v>
                </c:pt>
                <c:pt idx="140">
                  <c:v>170.42399999999901</c:v>
                </c:pt>
                <c:pt idx="141">
                  <c:v>170.75219999999999</c:v>
                </c:pt>
                <c:pt idx="142">
                  <c:v>171.38399999999999</c:v>
                </c:pt>
                <c:pt idx="143">
                  <c:v>171.77088000000001</c:v>
                </c:pt>
                <c:pt idx="144">
                  <c:v>171.74135999999999</c:v>
                </c:pt>
                <c:pt idx="145">
                  <c:v>171.711839999999</c:v>
                </c:pt>
                <c:pt idx="146">
                  <c:v>171.68724</c:v>
                </c:pt>
                <c:pt idx="147">
                  <c:v>171.67248000000001</c:v>
                </c:pt>
                <c:pt idx="148">
                  <c:v>171.24132</c:v>
                </c:pt>
                <c:pt idx="149">
                  <c:v>170.8836</c:v>
                </c:pt>
                <c:pt idx="150">
                  <c:v>170.84916000000001</c:v>
                </c:pt>
                <c:pt idx="151">
                  <c:v>170.82455999999999</c:v>
                </c:pt>
                <c:pt idx="152">
                  <c:v>170.49635999999899</c:v>
                </c:pt>
                <c:pt idx="153">
                  <c:v>170.47667999999999</c:v>
                </c:pt>
                <c:pt idx="154">
                  <c:v>170.46191999999999</c:v>
                </c:pt>
                <c:pt idx="155">
                  <c:v>170.03075999999999</c:v>
                </c:pt>
                <c:pt idx="156">
                  <c:v>170.00615999999999</c:v>
                </c:pt>
                <c:pt idx="157">
                  <c:v>169.98156</c:v>
                </c:pt>
                <c:pt idx="158">
                  <c:v>169.53072</c:v>
                </c:pt>
                <c:pt idx="159">
                  <c:v>169.15331999999901</c:v>
                </c:pt>
                <c:pt idx="160">
                  <c:v>169.51559999999901</c:v>
                </c:pt>
                <c:pt idx="161">
                  <c:v>169.87788</c:v>
                </c:pt>
                <c:pt idx="162">
                  <c:v>170.17655999999999</c:v>
                </c:pt>
                <c:pt idx="163">
                  <c:v>170.47031999999999</c:v>
                </c:pt>
                <c:pt idx="164">
                  <c:v>170.43096</c:v>
                </c:pt>
                <c:pt idx="165">
                  <c:v>170.39160000000001</c:v>
                </c:pt>
                <c:pt idx="166">
                  <c:v>170.35715999999999</c:v>
                </c:pt>
                <c:pt idx="167">
                  <c:v>169.47376</c:v>
                </c:pt>
                <c:pt idx="168">
                  <c:v>168.739</c:v>
                </c:pt>
                <c:pt idx="169">
                  <c:v>168.74392</c:v>
                </c:pt>
                <c:pt idx="170">
                  <c:v>168.74884</c:v>
                </c:pt>
                <c:pt idx="171">
                  <c:v>168.74392</c:v>
                </c:pt>
                <c:pt idx="172">
                  <c:v>169.1062</c:v>
                </c:pt>
                <c:pt idx="173">
                  <c:v>169.46848</c:v>
                </c:pt>
                <c:pt idx="174">
                  <c:v>168.95403999999999</c:v>
                </c:pt>
                <c:pt idx="175">
                  <c:v>167.82396</c:v>
                </c:pt>
                <c:pt idx="176">
                  <c:v>167.75015999999999</c:v>
                </c:pt>
                <c:pt idx="177">
                  <c:v>167.36292</c:v>
                </c:pt>
                <c:pt idx="178">
                  <c:v>167.39699999999999</c:v>
                </c:pt>
                <c:pt idx="179">
                  <c:v>167.25468000000001</c:v>
                </c:pt>
                <c:pt idx="180">
                  <c:v>167.18579999999901</c:v>
                </c:pt>
                <c:pt idx="181">
                  <c:v>167.11691999999999</c:v>
                </c:pt>
                <c:pt idx="182">
                  <c:v>166.68539999999899</c:v>
                </c:pt>
                <c:pt idx="183">
                  <c:v>166.58207999999999</c:v>
                </c:pt>
                <c:pt idx="184">
                  <c:v>166.81187999999901</c:v>
                </c:pt>
                <c:pt idx="185">
                  <c:v>166.72331999999901</c:v>
                </c:pt>
                <c:pt idx="186">
                  <c:v>166.59540000000001</c:v>
                </c:pt>
                <c:pt idx="187">
                  <c:v>167.53851999999901</c:v>
                </c:pt>
                <c:pt idx="188">
                  <c:v>167.09716</c:v>
                </c:pt>
                <c:pt idx="189">
                  <c:v>166.64104</c:v>
                </c:pt>
                <c:pt idx="190">
                  <c:v>167.63606285714201</c:v>
                </c:pt>
                <c:pt idx="191">
                  <c:v>168.272062857142</c:v>
                </c:pt>
                <c:pt idx="192">
                  <c:v>169.43374285714199</c:v>
                </c:pt>
                <c:pt idx="193">
                  <c:v>170.848422857142</c:v>
                </c:pt>
                <c:pt idx="194">
                  <c:v>171.449982857142</c:v>
                </c:pt>
                <c:pt idx="195">
                  <c:v>172.05154285714201</c:v>
                </c:pt>
                <c:pt idx="196">
                  <c:v>172.64818285714199</c:v>
                </c:pt>
                <c:pt idx="197">
                  <c:v>173.21696571428501</c:v>
                </c:pt>
                <c:pt idx="198">
                  <c:v>173.98248000000001</c:v>
                </c:pt>
                <c:pt idx="199">
                  <c:v>175.952359999999</c:v>
                </c:pt>
                <c:pt idx="200">
                  <c:v>178.87907999999899</c:v>
                </c:pt>
                <c:pt idx="201">
                  <c:v>178.74131999999901</c:v>
                </c:pt>
                <c:pt idx="202">
                  <c:v>179.72028</c:v>
                </c:pt>
                <c:pt idx="203">
                  <c:v>179.94971999999899</c:v>
                </c:pt>
                <c:pt idx="204">
                  <c:v>180.62146285714201</c:v>
                </c:pt>
                <c:pt idx="205">
                  <c:v>182.080422857142</c:v>
                </c:pt>
                <c:pt idx="206">
                  <c:v>182.887902857142</c:v>
                </c:pt>
                <c:pt idx="207">
                  <c:v>183.88162285714199</c:v>
                </c:pt>
                <c:pt idx="208">
                  <c:v>185.236222857142</c:v>
                </c:pt>
                <c:pt idx="209">
                  <c:v>186.70994285714201</c:v>
                </c:pt>
                <c:pt idx="210">
                  <c:v>187.380382857142</c:v>
                </c:pt>
                <c:pt idx="211">
                  <c:v>188.42952571428501</c:v>
                </c:pt>
                <c:pt idx="212">
                  <c:v>188.856805714285</c:v>
                </c:pt>
                <c:pt idx="213">
                  <c:v>190.087365714285</c:v>
                </c:pt>
                <c:pt idx="214">
                  <c:v>191.13520571428501</c:v>
                </c:pt>
                <c:pt idx="215">
                  <c:v>190.74174285714199</c:v>
                </c:pt>
                <c:pt idx="216">
                  <c:v>190.53582285714199</c:v>
                </c:pt>
                <c:pt idx="217">
                  <c:v>189.712862857142</c:v>
                </c:pt>
                <c:pt idx="218">
                  <c:v>189.22302285714201</c:v>
                </c:pt>
                <c:pt idx="219">
                  <c:v>189.50554285714199</c:v>
                </c:pt>
                <c:pt idx="220">
                  <c:v>190.055822857142</c:v>
                </c:pt>
                <c:pt idx="221">
                  <c:v>190.09518285714199</c:v>
                </c:pt>
                <c:pt idx="222">
                  <c:v>189.32011999999901</c:v>
                </c:pt>
                <c:pt idx="223">
                  <c:v>188.910302857142</c:v>
                </c:pt>
                <c:pt idx="224">
                  <c:v>188.45350285714201</c:v>
                </c:pt>
                <c:pt idx="225">
                  <c:v>187.35682285714199</c:v>
                </c:pt>
                <c:pt idx="226">
                  <c:v>188.607685714285</c:v>
                </c:pt>
                <c:pt idx="227">
                  <c:v>188.72084571428499</c:v>
                </c:pt>
                <c:pt idx="228">
                  <c:v>187.66844571428501</c:v>
                </c:pt>
                <c:pt idx="229">
                  <c:v>186.359982857142</c:v>
                </c:pt>
                <c:pt idx="230">
                  <c:v>184.925622857142</c:v>
                </c:pt>
                <c:pt idx="231">
                  <c:v>184.46110285714201</c:v>
                </c:pt>
                <c:pt idx="232">
                  <c:v>184.45690285714201</c:v>
                </c:pt>
                <c:pt idx="233">
                  <c:v>184.78230285714201</c:v>
                </c:pt>
                <c:pt idx="234">
                  <c:v>182.90202285714199</c:v>
                </c:pt>
                <c:pt idx="235">
                  <c:v>182.6414</c:v>
                </c:pt>
                <c:pt idx="236">
                  <c:v>182.375857142857</c:v>
                </c:pt>
                <c:pt idx="237">
                  <c:v>181.656217142857</c:v>
                </c:pt>
                <c:pt idx="238">
                  <c:v>181.19941714285699</c:v>
                </c:pt>
                <c:pt idx="239">
                  <c:v>181.28797714285699</c:v>
                </c:pt>
                <c:pt idx="240">
                  <c:v>181.04211428571401</c:v>
                </c:pt>
                <c:pt idx="241">
                  <c:v>180.81091428571401</c:v>
                </c:pt>
                <c:pt idx="242">
                  <c:v>181.32607428571399</c:v>
                </c:pt>
                <c:pt idx="243">
                  <c:v>180.749114285714</c:v>
                </c:pt>
                <c:pt idx="244">
                  <c:v>179.919154285714</c:v>
                </c:pt>
                <c:pt idx="245">
                  <c:v>179.28211428571399</c:v>
                </c:pt>
                <c:pt idx="246">
                  <c:v>179.35383428571399</c:v>
                </c:pt>
                <c:pt idx="247">
                  <c:v>179.399554285714</c:v>
                </c:pt>
                <c:pt idx="248">
                  <c:v>178.57513714285699</c:v>
                </c:pt>
                <c:pt idx="249">
                  <c:v>177.842537142857</c:v>
                </c:pt>
                <c:pt idx="250">
                  <c:v>177.53617714285701</c:v>
                </c:pt>
                <c:pt idx="251">
                  <c:v>176.949514285714</c:v>
                </c:pt>
                <c:pt idx="252">
                  <c:v>176.75139428571401</c:v>
                </c:pt>
                <c:pt idx="253">
                  <c:v>177.03363428571399</c:v>
                </c:pt>
                <c:pt idx="254">
                  <c:v>177.281794285714</c:v>
                </c:pt>
                <c:pt idx="255">
                  <c:v>177.570617142857</c:v>
                </c:pt>
                <c:pt idx="256">
                  <c:v>177.28045714285699</c:v>
                </c:pt>
                <c:pt idx="257">
                  <c:v>175.17361714285701</c:v>
                </c:pt>
                <c:pt idx="258">
                  <c:v>172.96417714285701</c:v>
                </c:pt>
                <c:pt idx="259">
                  <c:v>172.767857142857</c:v>
                </c:pt>
                <c:pt idx="260">
                  <c:v>171.75515999999999</c:v>
                </c:pt>
                <c:pt idx="261">
                  <c:v>170.38344000000001</c:v>
                </c:pt>
                <c:pt idx="262">
                  <c:v>168.67367999999999</c:v>
                </c:pt>
                <c:pt idx="263">
                  <c:v>166.85111999999901</c:v>
                </c:pt>
                <c:pt idx="264">
                  <c:v>164.93016</c:v>
                </c:pt>
                <c:pt idx="265">
                  <c:v>163.641942857142</c:v>
                </c:pt>
                <c:pt idx="266">
                  <c:v>162.38754285714199</c:v>
                </c:pt>
                <c:pt idx="267">
                  <c:v>161.664422857142</c:v>
                </c:pt>
                <c:pt idx="268">
                  <c:v>161.54778285714201</c:v>
                </c:pt>
                <c:pt idx="269">
                  <c:v>161.28846285714201</c:v>
                </c:pt>
                <c:pt idx="270">
                  <c:v>160.47006285714201</c:v>
                </c:pt>
                <c:pt idx="271">
                  <c:v>159.96614285714199</c:v>
                </c:pt>
                <c:pt idx="272">
                  <c:v>159.89442285714199</c:v>
                </c:pt>
                <c:pt idx="273">
                  <c:v>160.999142857142</c:v>
                </c:pt>
                <c:pt idx="274">
                  <c:v>161.623502857142</c:v>
                </c:pt>
                <c:pt idx="275">
                  <c:v>161.81670285714199</c:v>
                </c:pt>
                <c:pt idx="276">
                  <c:v>161.505302857142</c:v>
                </c:pt>
                <c:pt idx="277">
                  <c:v>160.53258285714199</c:v>
                </c:pt>
                <c:pt idx="278">
                  <c:v>160.27458285714201</c:v>
                </c:pt>
                <c:pt idx="279">
                  <c:v>159.96738285714201</c:v>
                </c:pt>
                <c:pt idx="280">
                  <c:v>160.45231999999999</c:v>
                </c:pt>
                <c:pt idx="281">
                  <c:v>161.12899999999999</c:v>
                </c:pt>
                <c:pt idx="282">
                  <c:v>162.95259999999999</c:v>
                </c:pt>
                <c:pt idx="283">
                  <c:v>164.49508</c:v>
                </c:pt>
                <c:pt idx="284">
                  <c:v>165.645399999999</c:v>
                </c:pt>
                <c:pt idx="285">
                  <c:v>166.771119999999</c:v>
                </c:pt>
                <c:pt idx="286">
                  <c:v>167.92635999999999</c:v>
                </c:pt>
                <c:pt idx="287">
                  <c:v>169.45899999999901</c:v>
                </c:pt>
                <c:pt idx="288">
                  <c:v>171.18808000000001</c:v>
                </c:pt>
                <c:pt idx="289">
                  <c:v>173.09428</c:v>
                </c:pt>
                <c:pt idx="290">
                  <c:v>174.79563999999999</c:v>
                </c:pt>
                <c:pt idx="291">
                  <c:v>176.73316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95.010999999999996</c:v>
                </c:pt>
                <c:pt idx="1">
                  <c:v>95.403999999999996</c:v>
                </c:pt>
                <c:pt idx="2">
                  <c:v>95.796999999999997</c:v>
                </c:pt>
                <c:pt idx="3">
                  <c:v>96.19</c:v>
                </c:pt>
                <c:pt idx="4">
                  <c:v>96.582999999999998</c:v>
                </c:pt>
                <c:pt idx="5">
                  <c:v>96.844999999999999</c:v>
                </c:pt>
                <c:pt idx="6">
                  <c:v>97.106999999999999</c:v>
                </c:pt>
                <c:pt idx="7">
                  <c:v>97.106999999999999</c:v>
                </c:pt>
                <c:pt idx="8">
                  <c:v>97.106999999999999</c:v>
                </c:pt>
                <c:pt idx="9">
                  <c:v>96.975999999999999</c:v>
                </c:pt>
                <c:pt idx="10">
                  <c:v>96.975999999999999</c:v>
                </c:pt>
                <c:pt idx="11">
                  <c:v>96.975999999999999</c:v>
                </c:pt>
                <c:pt idx="12">
                  <c:v>96.844999999999999</c:v>
                </c:pt>
                <c:pt idx="13">
                  <c:v>96.975999999999999</c:v>
                </c:pt>
                <c:pt idx="14">
                  <c:v>96.975999999999999</c:v>
                </c:pt>
                <c:pt idx="15">
                  <c:v>97.106999999999999</c:v>
                </c:pt>
                <c:pt idx="16">
                  <c:v>96.975999999999999</c:v>
                </c:pt>
                <c:pt idx="17">
                  <c:v>97.106999999999999</c:v>
                </c:pt>
                <c:pt idx="18">
                  <c:v>96.975999999999999</c:v>
                </c:pt>
                <c:pt idx="19">
                  <c:v>96.975999999999999</c:v>
                </c:pt>
                <c:pt idx="20">
                  <c:v>96.844999999999999</c:v>
                </c:pt>
                <c:pt idx="21">
                  <c:v>96.713999999999999</c:v>
                </c:pt>
                <c:pt idx="22">
                  <c:v>96.582999999999998</c:v>
                </c:pt>
                <c:pt idx="23">
                  <c:v>96.451999999999998</c:v>
                </c:pt>
                <c:pt idx="24">
                  <c:v>96.677319999999995</c:v>
                </c:pt>
                <c:pt idx="25">
                  <c:v>96.7192399999999</c:v>
                </c:pt>
                <c:pt idx="26">
                  <c:v>96.740200000000002</c:v>
                </c:pt>
                <c:pt idx="27">
                  <c:v>96.740200000000002</c:v>
                </c:pt>
                <c:pt idx="28">
                  <c:v>96.72448</c:v>
                </c:pt>
                <c:pt idx="29">
                  <c:v>96.693039999999996</c:v>
                </c:pt>
                <c:pt idx="30">
                  <c:v>96.656360000000006</c:v>
                </c:pt>
                <c:pt idx="31">
                  <c:v>96.614440000000002</c:v>
                </c:pt>
                <c:pt idx="32">
                  <c:v>96.577759999999998</c:v>
                </c:pt>
                <c:pt idx="33">
                  <c:v>96.535839999999993</c:v>
                </c:pt>
                <c:pt idx="34">
                  <c:v>96.499160000000003</c:v>
                </c:pt>
                <c:pt idx="35">
                  <c:v>96.457239999999999</c:v>
                </c:pt>
                <c:pt idx="36">
                  <c:v>96.410079999999994</c:v>
                </c:pt>
                <c:pt idx="37">
                  <c:v>96.357680000000002</c:v>
                </c:pt>
                <c:pt idx="38">
                  <c:v>96.284319999999994</c:v>
                </c:pt>
                <c:pt idx="39">
                  <c:v>96.189999999999898</c:v>
                </c:pt>
                <c:pt idx="40">
                  <c:v>96.064239999999899</c:v>
                </c:pt>
                <c:pt idx="41">
                  <c:v>95.922759999999997</c:v>
                </c:pt>
                <c:pt idx="42">
                  <c:v>95.755080000000007</c:v>
                </c:pt>
                <c:pt idx="43">
                  <c:v>95.582160000000002</c:v>
                </c:pt>
                <c:pt idx="44">
                  <c:v>95.398759999999996</c:v>
                </c:pt>
                <c:pt idx="45">
                  <c:v>95.214240000000004</c:v>
                </c:pt>
                <c:pt idx="46">
                  <c:v>95.019239999999996</c:v>
                </c:pt>
                <c:pt idx="47">
                  <c:v>94.818999999999903</c:v>
                </c:pt>
                <c:pt idx="48">
                  <c:v>94.613519999999994</c:v>
                </c:pt>
                <c:pt idx="49">
                  <c:v>94.422039999999996</c:v>
                </c:pt>
                <c:pt idx="50">
                  <c:v>94.235799999999998</c:v>
                </c:pt>
                <c:pt idx="51">
                  <c:v>94.054799999999901</c:v>
                </c:pt>
                <c:pt idx="52">
                  <c:v>93.884279999999904</c:v>
                </c:pt>
                <c:pt idx="53">
                  <c:v>93.694519999999997</c:v>
                </c:pt>
                <c:pt idx="54">
                  <c:v>93.51</c:v>
                </c:pt>
                <c:pt idx="55">
                  <c:v>93.320239999999998</c:v>
                </c:pt>
                <c:pt idx="56">
                  <c:v>93.12</c:v>
                </c:pt>
                <c:pt idx="57">
                  <c:v>92.909279999999995</c:v>
                </c:pt>
                <c:pt idx="58">
                  <c:v>92.717799999999897</c:v>
                </c:pt>
                <c:pt idx="59">
                  <c:v>92.510599999999997</c:v>
                </c:pt>
                <c:pt idx="60">
                  <c:v>92.292919999999995</c:v>
                </c:pt>
                <c:pt idx="61">
                  <c:v>92.059519999999907</c:v>
                </c:pt>
                <c:pt idx="62">
                  <c:v>91.842439999999897</c:v>
                </c:pt>
                <c:pt idx="63">
                  <c:v>91.62012</c:v>
                </c:pt>
                <c:pt idx="64">
                  <c:v>91.403039999999905</c:v>
                </c:pt>
                <c:pt idx="65">
                  <c:v>91.201679999999897</c:v>
                </c:pt>
                <c:pt idx="66">
                  <c:v>91.016039999999904</c:v>
                </c:pt>
                <c:pt idx="67">
                  <c:v>90.8461199999999</c:v>
                </c:pt>
                <c:pt idx="68">
                  <c:v>90.681439999999995</c:v>
                </c:pt>
                <c:pt idx="69">
                  <c:v>90.522000000000006</c:v>
                </c:pt>
                <c:pt idx="70">
                  <c:v>90.368920000000003</c:v>
                </c:pt>
                <c:pt idx="71">
                  <c:v>90.221080000000001</c:v>
                </c:pt>
                <c:pt idx="72">
                  <c:v>90.078479999999999</c:v>
                </c:pt>
                <c:pt idx="73">
                  <c:v>89.935879999999997</c:v>
                </c:pt>
                <c:pt idx="74">
                  <c:v>89.77928</c:v>
                </c:pt>
                <c:pt idx="75">
                  <c:v>89.622680000000003</c:v>
                </c:pt>
                <c:pt idx="76">
                  <c:v>89.466079999999906</c:v>
                </c:pt>
                <c:pt idx="77">
                  <c:v>89.304239999999993</c:v>
                </c:pt>
                <c:pt idx="78">
                  <c:v>89.166880000000006</c:v>
                </c:pt>
                <c:pt idx="79">
                  <c:v>89.029519999999906</c:v>
                </c:pt>
                <c:pt idx="80">
                  <c:v>88.897400000000005</c:v>
                </c:pt>
                <c:pt idx="81">
                  <c:v>88.781000000000006</c:v>
                </c:pt>
                <c:pt idx="82">
                  <c:v>88.675079999999994</c:v>
                </c:pt>
                <c:pt idx="83">
                  <c:v>88.560400000000001</c:v>
                </c:pt>
                <c:pt idx="84">
                  <c:v>88.466679999999997</c:v>
                </c:pt>
                <c:pt idx="85">
                  <c:v>88.388679999999994</c:v>
                </c:pt>
                <c:pt idx="86">
                  <c:v>88.331639999999993</c:v>
                </c:pt>
                <c:pt idx="87">
                  <c:v>88.26876</c:v>
                </c:pt>
                <c:pt idx="88">
                  <c:v>88.232079999999996</c:v>
                </c:pt>
                <c:pt idx="89">
                  <c:v>88.211119999999994</c:v>
                </c:pt>
                <c:pt idx="90">
                  <c:v>88.205879999999993</c:v>
                </c:pt>
                <c:pt idx="91">
                  <c:v>88.205879999999993</c:v>
                </c:pt>
                <c:pt idx="92">
                  <c:v>88.205879999999993</c:v>
                </c:pt>
                <c:pt idx="93">
                  <c:v>88.205879999999993</c:v>
                </c:pt>
                <c:pt idx="94">
                  <c:v>88.205879999999993</c:v>
                </c:pt>
                <c:pt idx="95">
                  <c:v>88.205879999999993</c:v>
                </c:pt>
                <c:pt idx="96">
                  <c:v>88.216359999999995</c:v>
                </c:pt>
                <c:pt idx="97">
                  <c:v>88.226839999999996</c:v>
                </c:pt>
                <c:pt idx="98">
                  <c:v>88.247799999999899</c:v>
                </c:pt>
                <c:pt idx="99">
                  <c:v>88.268759999999901</c:v>
                </c:pt>
                <c:pt idx="100">
                  <c:v>88.289720000000003</c:v>
                </c:pt>
                <c:pt idx="101">
                  <c:v>88.305440000000004</c:v>
                </c:pt>
                <c:pt idx="102">
                  <c:v>88.310680000000005</c:v>
                </c:pt>
                <c:pt idx="103">
                  <c:v>88.294960000000003</c:v>
                </c:pt>
                <c:pt idx="104">
                  <c:v>88.258279999999999</c:v>
                </c:pt>
                <c:pt idx="105">
                  <c:v>88.195400000000006</c:v>
                </c:pt>
                <c:pt idx="106">
                  <c:v>88.090599999999995</c:v>
                </c:pt>
                <c:pt idx="107">
                  <c:v>87.954359999999895</c:v>
                </c:pt>
                <c:pt idx="108">
                  <c:v>87.802999999999997</c:v>
                </c:pt>
                <c:pt idx="109">
                  <c:v>87.620199999999897</c:v>
                </c:pt>
                <c:pt idx="110">
                  <c:v>87.421679999999895</c:v>
                </c:pt>
                <c:pt idx="111">
                  <c:v>87.212680000000006</c:v>
                </c:pt>
                <c:pt idx="112">
                  <c:v>86.998439999999903</c:v>
                </c:pt>
                <c:pt idx="113">
                  <c:v>86.778959999999898</c:v>
                </c:pt>
                <c:pt idx="114">
                  <c:v>86.564719999999994</c:v>
                </c:pt>
                <c:pt idx="115">
                  <c:v>86.355720000000005</c:v>
                </c:pt>
                <c:pt idx="116">
                  <c:v>86.167680000000004</c:v>
                </c:pt>
                <c:pt idx="117">
                  <c:v>86.005840000000006</c:v>
                </c:pt>
                <c:pt idx="118">
                  <c:v>85.843400000000003</c:v>
                </c:pt>
                <c:pt idx="119">
                  <c:v>85.722879999999904</c:v>
                </c:pt>
                <c:pt idx="120">
                  <c:v>85.628559999999993</c:v>
                </c:pt>
                <c:pt idx="121">
                  <c:v>85.570920000000001</c:v>
                </c:pt>
                <c:pt idx="122">
                  <c:v>85.555199999999999</c:v>
                </c:pt>
                <c:pt idx="123">
                  <c:v>85.570920000000001</c:v>
                </c:pt>
                <c:pt idx="124">
                  <c:v>85.628559999999993</c:v>
                </c:pt>
                <c:pt idx="125">
                  <c:v>85.728120000000004</c:v>
                </c:pt>
                <c:pt idx="126">
                  <c:v>85.874840000000006</c:v>
                </c:pt>
                <c:pt idx="127">
                  <c:v>86.052399999999906</c:v>
                </c:pt>
                <c:pt idx="128">
                  <c:v>86.287599999999998</c:v>
                </c:pt>
                <c:pt idx="129">
                  <c:v>86.56644</c:v>
                </c:pt>
                <c:pt idx="130">
                  <c:v>86.892439999999993</c:v>
                </c:pt>
                <c:pt idx="131">
                  <c:v>87.33484</c:v>
                </c:pt>
                <c:pt idx="132">
                  <c:v>87.855840000000001</c:v>
                </c:pt>
                <c:pt idx="133">
                  <c:v>88.433880000000002</c:v>
                </c:pt>
                <c:pt idx="134">
                  <c:v>89.090519999999998</c:v>
                </c:pt>
                <c:pt idx="135">
                  <c:v>89.811160000000001</c:v>
                </c:pt>
                <c:pt idx="136">
                  <c:v>90.594679999999997</c:v>
                </c:pt>
                <c:pt idx="137">
                  <c:v>91.427079999999904</c:v>
                </c:pt>
                <c:pt idx="138">
                  <c:v>92.300799999999995</c:v>
                </c:pt>
                <c:pt idx="139">
                  <c:v>93.232159999999894</c:v>
                </c:pt>
                <c:pt idx="140">
                  <c:v>94.221159999999898</c:v>
                </c:pt>
                <c:pt idx="141">
                  <c:v>95.257319999999893</c:v>
                </c:pt>
                <c:pt idx="142">
                  <c:v>96.324319999999901</c:v>
                </c:pt>
                <c:pt idx="143">
                  <c:v>97.461759999999998</c:v>
                </c:pt>
                <c:pt idx="144">
                  <c:v>98.637</c:v>
                </c:pt>
                <c:pt idx="145">
                  <c:v>99.864639999999895</c:v>
                </c:pt>
                <c:pt idx="146">
                  <c:v>101.12896000000001</c:v>
                </c:pt>
                <c:pt idx="147">
                  <c:v>102.43519999999999</c:v>
                </c:pt>
                <c:pt idx="148">
                  <c:v>103.78447999999899</c:v>
                </c:pt>
                <c:pt idx="149">
                  <c:v>105.15643999999899</c:v>
                </c:pt>
                <c:pt idx="150">
                  <c:v>106.554</c:v>
                </c:pt>
                <c:pt idx="151">
                  <c:v>107.988239999999</c:v>
                </c:pt>
                <c:pt idx="152">
                  <c:v>109.480719999999</c:v>
                </c:pt>
                <c:pt idx="153">
                  <c:v>110.99356</c:v>
                </c:pt>
                <c:pt idx="154">
                  <c:v>112.54832</c:v>
                </c:pt>
                <c:pt idx="155">
                  <c:v>114.16184</c:v>
                </c:pt>
                <c:pt idx="156">
                  <c:v>115.77424000000001</c:v>
                </c:pt>
                <c:pt idx="157">
                  <c:v>117.41808</c:v>
                </c:pt>
                <c:pt idx="158">
                  <c:v>119.10496000000001</c:v>
                </c:pt>
                <c:pt idx="159">
                  <c:v>120.81452</c:v>
                </c:pt>
                <c:pt idx="160">
                  <c:v>122.54855999999999</c:v>
                </c:pt>
                <c:pt idx="161">
                  <c:v>124.32452000000001</c:v>
                </c:pt>
                <c:pt idx="162">
                  <c:v>126.14592</c:v>
                </c:pt>
                <c:pt idx="163">
                  <c:v>128.00399999999999</c:v>
                </c:pt>
                <c:pt idx="164">
                  <c:v>129.88587999999999</c:v>
                </c:pt>
                <c:pt idx="165">
                  <c:v>131.79920000000001</c:v>
                </c:pt>
                <c:pt idx="166">
                  <c:v>133.73872</c:v>
                </c:pt>
                <c:pt idx="167">
                  <c:v>135.71875999999901</c:v>
                </c:pt>
                <c:pt idx="168">
                  <c:v>137.71763999999899</c:v>
                </c:pt>
                <c:pt idx="169">
                  <c:v>139.72003999999899</c:v>
                </c:pt>
                <c:pt idx="170">
                  <c:v>141.74340000000001</c:v>
                </c:pt>
                <c:pt idx="171">
                  <c:v>143.80343999999999</c:v>
                </c:pt>
                <c:pt idx="172">
                  <c:v>145.84887999999901</c:v>
                </c:pt>
                <c:pt idx="173">
                  <c:v>147.93099999999899</c:v>
                </c:pt>
                <c:pt idx="174">
                  <c:v>150.10571999999999</c:v>
                </c:pt>
                <c:pt idx="175">
                  <c:v>152.3262</c:v>
                </c:pt>
                <c:pt idx="176">
                  <c:v>154.52472</c:v>
                </c:pt>
                <c:pt idx="177">
                  <c:v>156.78147999999999</c:v>
                </c:pt>
                <c:pt idx="178">
                  <c:v>159.06332</c:v>
                </c:pt>
                <c:pt idx="179">
                  <c:v>161.38587999999999</c:v>
                </c:pt>
                <c:pt idx="180">
                  <c:v>163.74160000000001</c:v>
                </c:pt>
                <c:pt idx="181">
                  <c:v>166.12876</c:v>
                </c:pt>
                <c:pt idx="182">
                  <c:v>168.59736000000001</c:v>
                </c:pt>
                <c:pt idx="183">
                  <c:v>171.03804</c:v>
                </c:pt>
                <c:pt idx="184">
                  <c:v>173.57131999999999</c:v>
                </c:pt>
                <c:pt idx="185">
                  <c:v>176.09996000000001</c:v>
                </c:pt>
                <c:pt idx="186">
                  <c:v>178.69896</c:v>
                </c:pt>
                <c:pt idx="187">
                  <c:v>181.28747999999999</c:v>
                </c:pt>
                <c:pt idx="188">
                  <c:v>183.97092000000001</c:v>
                </c:pt>
                <c:pt idx="189">
                  <c:v>186.67532</c:v>
                </c:pt>
                <c:pt idx="190">
                  <c:v>189.32864571428499</c:v>
                </c:pt>
                <c:pt idx="191">
                  <c:v>192.016725714285</c:v>
                </c:pt>
                <c:pt idx="192">
                  <c:v>194.72152571428501</c:v>
                </c:pt>
                <c:pt idx="193">
                  <c:v>197.436405714285</c:v>
                </c:pt>
                <c:pt idx="194">
                  <c:v>200.21356571428501</c:v>
                </c:pt>
                <c:pt idx="195">
                  <c:v>203.01692571428501</c:v>
                </c:pt>
                <c:pt idx="196">
                  <c:v>205.807805714285</c:v>
                </c:pt>
                <c:pt idx="197">
                  <c:v>208.635171428571</c:v>
                </c:pt>
                <c:pt idx="198">
                  <c:v>211.49285714285699</c:v>
                </c:pt>
                <c:pt idx="199">
                  <c:v>214.289977142857</c:v>
                </c:pt>
                <c:pt idx="200">
                  <c:v>217.080737142857</c:v>
                </c:pt>
                <c:pt idx="201">
                  <c:v>220.015097142857</c:v>
                </c:pt>
                <c:pt idx="202">
                  <c:v>222.91217714285699</c:v>
                </c:pt>
                <c:pt idx="203">
                  <c:v>225.82469714285699</c:v>
                </c:pt>
                <c:pt idx="204">
                  <c:v>228.732382857142</c:v>
                </c:pt>
                <c:pt idx="205">
                  <c:v>231.61958285714201</c:v>
                </c:pt>
                <c:pt idx="206">
                  <c:v>234.520702857142</c:v>
                </c:pt>
                <c:pt idx="207">
                  <c:v>237.37586285714201</c:v>
                </c:pt>
                <c:pt idx="208">
                  <c:v>240.27878285714201</c:v>
                </c:pt>
                <c:pt idx="209">
                  <c:v>243.10834285714199</c:v>
                </c:pt>
                <c:pt idx="210">
                  <c:v>246.00926285714201</c:v>
                </c:pt>
                <c:pt idx="211">
                  <c:v>248.83550857142799</c:v>
                </c:pt>
                <c:pt idx="212">
                  <c:v>251.680788571428</c:v>
                </c:pt>
                <c:pt idx="213">
                  <c:v>254.477908571428</c:v>
                </c:pt>
                <c:pt idx="214">
                  <c:v>257.29114857142798</c:v>
                </c:pt>
                <c:pt idx="215">
                  <c:v>260.18166285714199</c:v>
                </c:pt>
                <c:pt idx="216">
                  <c:v>263.062422857142</c:v>
                </c:pt>
                <c:pt idx="217">
                  <c:v>265.97906285714203</c:v>
                </c:pt>
                <c:pt idx="218">
                  <c:v>268.89126285714201</c:v>
                </c:pt>
                <c:pt idx="219">
                  <c:v>271.77846285714202</c:v>
                </c:pt>
                <c:pt idx="220">
                  <c:v>274.64370285714199</c:v>
                </c:pt>
                <c:pt idx="221">
                  <c:v>277.55086285714202</c:v>
                </c:pt>
                <c:pt idx="222">
                  <c:v>280.48733714285697</c:v>
                </c:pt>
                <c:pt idx="223">
                  <c:v>283.38201714285702</c:v>
                </c:pt>
                <c:pt idx="224">
                  <c:v>286.29341714285698</c:v>
                </c:pt>
                <c:pt idx="225">
                  <c:v>289.23413714285698</c:v>
                </c:pt>
                <c:pt idx="226">
                  <c:v>292.087971428571</c:v>
                </c:pt>
                <c:pt idx="227">
                  <c:v>294.97741142857097</c:v>
                </c:pt>
                <c:pt idx="228">
                  <c:v>297.938091428571</c:v>
                </c:pt>
                <c:pt idx="229">
                  <c:v>300.91004571428499</c:v>
                </c:pt>
                <c:pt idx="230">
                  <c:v>303.909525714285</c:v>
                </c:pt>
                <c:pt idx="231">
                  <c:v>306.90092571428499</c:v>
                </c:pt>
                <c:pt idx="232">
                  <c:v>309.89756571428501</c:v>
                </c:pt>
                <c:pt idx="233">
                  <c:v>312.89300571428498</c:v>
                </c:pt>
                <c:pt idx="234">
                  <c:v>315.993165714285</c:v>
                </c:pt>
                <c:pt idx="235">
                  <c:v>319.05121142857098</c:v>
                </c:pt>
                <c:pt idx="236">
                  <c:v>322.15356571428498</c:v>
                </c:pt>
                <c:pt idx="237">
                  <c:v>325.30500571428502</c:v>
                </c:pt>
                <c:pt idx="238">
                  <c:v>328.480645714285</c:v>
                </c:pt>
                <c:pt idx="239">
                  <c:v>331.69496571428499</c:v>
                </c:pt>
                <c:pt idx="240">
                  <c:v>334.93965142857098</c:v>
                </c:pt>
                <c:pt idx="241">
                  <c:v>338.23077142857102</c:v>
                </c:pt>
                <c:pt idx="242">
                  <c:v>341.54525142857102</c:v>
                </c:pt>
                <c:pt idx="243">
                  <c:v>344.929491428571</c:v>
                </c:pt>
                <c:pt idx="244">
                  <c:v>348.364131428571</c:v>
                </c:pt>
                <c:pt idx="245">
                  <c:v>351.85529142857098</c:v>
                </c:pt>
                <c:pt idx="246">
                  <c:v>355.35581142857097</c:v>
                </c:pt>
                <c:pt idx="247">
                  <c:v>358.92889142857098</c:v>
                </c:pt>
                <c:pt idx="248">
                  <c:v>362.59940571428501</c:v>
                </c:pt>
                <c:pt idx="249">
                  <c:v>366.28344571428499</c:v>
                </c:pt>
                <c:pt idx="250">
                  <c:v>369.957525714285</c:v>
                </c:pt>
                <c:pt idx="251">
                  <c:v>373.685931428571</c:v>
                </c:pt>
                <c:pt idx="252">
                  <c:v>377.44333142857101</c:v>
                </c:pt>
                <c:pt idx="253">
                  <c:v>381.29093142857101</c:v>
                </c:pt>
                <c:pt idx="254">
                  <c:v>385.19033142857103</c:v>
                </c:pt>
                <c:pt idx="255">
                  <c:v>389.03985714285699</c:v>
                </c:pt>
                <c:pt idx="256">
                  <c:v>393.06501714285702</c:v>
                </c:pt>
                <c:pt idx="257">
                  <c:v>397.193177142857</c:v>
                </c:pt>
                <c:pt idx="258">
                  <c:v>401.341097142857</c:v>
                </c:pt>
                <c:pt idx="259">
                  <c:v>405.41513714285702</c:v>
                </c:pt>
                <c:pt idx="260">
                  <c:v>409.48613142857101</c:v>
                </c:pt>
                <c:pt idx="261">
                  <c:v>413.50665142857099</c:v>
                </c:pt>
                <c:pt idx="262">
                  <c:v>417.46489142857098</c:v>
                </c:pt>
                <c:pt idx="263">
                  <c:v>421.29565142857098</c:v>
                </c:pt>
                <c:pt idx="264">
                  <c:v>424.99017142857099</c:v>
                </c:pt>
                <c:pt idx="265">
                  <c:v>428.54016571428502</c:v>
                </c:pt>
                <c:pt idx="266">
                  <c:v>431.91916571428499</c:v>
                </c:pt>
                <c:pt idx="267">
                  <c:v>435.10368571428501</c:v>
                </c:pt>
                <c:pt idx="268">
                  <c:v>438.10676571428502</c:v>
                </c:pt>
                <c:pt idx="269">
                  <c:v>440.84984571428498</c:v>
                </c:pt>
                <c:pt idx="270">
                  <c:v>443.33828571428501</c:v>
                </c:pt>
                <c:pt idx="271">
                  <c:v>445.59444571428497</c:v>
                </c:pt>
                <c:pt idx="272">
                  <c:v>447.548685714285</c:v>
                </c:pt>
                <c:pt idx="273">
                  <c:v>449.23444571428502</c:v>
                </c:pt>
                <c:pt idx="274">
                  <c:v>450.74092571428503</c:v>
                </c:pt>
                <c:pt idx="275">
                  <c:v>452.15780571428502</c:v>
                </c:pt>
                <c:pt idx="276">
                  <c:v>453.49488571428498</c:v>
                </c:pt>
                <c:pt idx="277">
                  <c:v>454.76616571428502</c:v>
                </c:pt>
                <c:pt idx="278">
                  <c:v>455.87276571428498</c:v>
                </c:pt>
                <c:pt idx="279">
                  <c:v>456.89964571428499</c:v>
                </c:pt>
                <c:pt idx="280">
                  <c:v>457.84016000000003</c:v>
                </c:pt>
                <c:pt idx="281">
                  <c:v>458.45771999999999</c:v>
                </c:pt>
                <c:pt idx="282">
                  <c:v>458.832999999999</c:v>
                </c:pt>
                <c:pt idx="283">
                  <c:v>459.05547999999902</c:v>
                </c:pt>
                <c:pt idx="284">
                  <c:v>459.06371999999902</c:v>
                </c:pt>
                <c:pt idx="285">
                  <c:v>458.87807999999899</c:v>
                </c:pt>
                <c:pt idx="286">
                  <c:v>458.54571999999899</c:v>
                </c:pt>
                <c:pt idx="287">
                  <c:v>458.08699999999999</c:v>
                </c:pt>
                <c:pt idx="288">
                  <c:v>457.585839999999</c:v>
                </c:pt>
                <c:pt idx="289">
                  <c:v>457.074199999999</c:v>
                </c:pt>
                <c:pt idx="290">
                  <c:v>456.58764000000002</c:v>
                </c:pt>
                <c:pt idx="291">
                  <c:v>456.16919999999999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(1)'!$W$6:$W$256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88.211119999999994</c:v>
                </c:pt>
                <c:pt idx="2">
                  <c:v>88.205879999999993</c:v>
                </c:pt>
                <c:pt idx="3">
                  <c:v>88.205879999999993</c:v>
                </c:pt>
                <c:pt idx="4">
                  <c:v>88.205879999999993</c:v>
                </c:pt>
                <c:pt idx="5">
                  <c:v>88.205879999999993</c:v>
                </c:pt>
                <c:pt idx="6">
                  <c:v>88.205879999999993</c:v>
                </c:pt>
                <c:pt idx="7">
                  <c:v>88.205879999999993</c:v>
                </c:pt>
                <c:pt idx="8">
                  <c:v>88.216359999999995</c:v>
                </c:pt>
                <c:pt idx="9">
                  <c:v>88.226839999999996</c:v>
                </c:pt>
                <c:pt idx="10">
                  <c:v>88.247799999999899</c:v>
                </c:pt>
                <c:pt idx="11">
                  <c:v>88.268759999999901</c:v>
                </c:pt>
                <c:pt idx="12">
                  <c:v>88.289720000000003</c:v>
                </c:pt>
                <c:pt idx="13">
                  <c:v>88.305440000000004</c:v>
                </c:pt>
                <c:pt idx="14">
                  <c:v>88.310680000000005</c:v>
                </c:pt>
                <c:pt idx="15">
                  <c:v>88.294960000000003</c:v>
                </c:pt>
                <c:pt idx="16">
                  <c:v>88.258279999999999</c:v>
                </c:pt>
                <c:pt idx="17">
                  <c:v>88.195400000000006</c:v>
                </c:pt>
                <c:pt idx="18">
                  <c:v>88.090599999999995</c:v>
                </c:pt>
                <c:pt idx="19">
                  <c:v>87.954359999999895</c:v>
                </c:pt>
                <c:pt idx="20">
                  <c:v>87.802999999999997</c:v>
                </c:pt>
                <c:pt idx="21">
                  <c:v>87.620199999999897</c:v>
                </c:pt>
                <c:pt idx="22">
                  <c:v>87.421679999999895</c:v>
                </c:pt>
                <c:pt idx="23">
                  <c:v>87.212680000000006</c:v>
                </c:pt>
                <c:pt idx="24">
                  <c:v>86.998439999999903</c:v>
                </c:pt>
                <c:pt idx="25">
                  <c:v>86.778959999999898</c:v>
                </c:pt>
                <c:pt idx="26">
                  <c:v>86.564719999999994</c:v>
                </c:pt>
                <c:pt idx="27">
                  <c:v>86.355720000000005</c:v>
                </c:pt>
                <c:pt idx="28">
                  <c:v>86.167680000000004</c:v>
                </c:pt>
                <c:pt idx="29">
                  <c:v>86.005840000000006</c:v>
                </c:pt>
                <c:pt idx="30">
                  <c:v>85.843400000000003</c:v>
                </c:pt>
                <c:pt idx="31">
                  <c:v>85.722879999999904</c:v>
                </c:pt>
                <c:pt idx="32">
                  <c:v>85.628559999999993</c:v>
                </c:pt>
                <c:pt idx="33">
                  <c:v>85.570920000000001</c:v>
                </c:pt>
                <c:pt idx="34">
                  <c:v>85.555199999999999</c:v>
                </c:pt>
                <c:pt idx="35">
                  <c:v>85.570920000000001</c:v>
                </c:pt>
                <c:pt idx="36">
                  <c:v>85.628559999999993</c:v>
                </c:pt>
                <c:pt idx="37">
                  <c:v>85.728120000000004</c:v>
                </c:pt>
                <c:pt idx="38">
                  <c:v>85.874840000000006</c:v>
                </c:pt>
                <c:pt idx="39">
                  <c:v>86.052399999999906</c:v>
                </c:pt>
                <c:pt idx="40">
                  <c:v>86.287599999999998</c:v>
                </c:pt>
                <c:pt idx="41">
                  <c:v>86.56644</c:v>
                </c:pt>
                <c:pt idx="42">
                  <c:v>86.892439999999993</c:v>
                </c:pt>
                <c:pt idx="43">
                  <c:v>87.33484</c:v>
                </c:pt>
                <c:pt idx="44">
                  <c:v>87.855840000000001</c:v>
                </c:pt>
                <c:pt idx="45">
                  <c:v>88.433880000000002</c:v>
                </c:pt>
                <c:pt idx="46">
                  <c:v>89.090519999999998</c:v>
                </c:pt>
                <c:pt idx="47">
                  <c:v>89.811160000000001</c:v>
                </c:pt>
                <c:pt idx="48">
                  <c:v>90.594679999999997</c:v>
                </c:pt>
                <c:pt idx="49">
                  <c:v>91.427079999999904</c:v>
                </c:pt>
                <c:pt idx="50">
                  <c:v>92.300799999999995</c:v>
                </c:pt>
                <c:pt idx="51">
                  <c:v>93.232159999999894</c:v>
                </c:pt>
                <c:pt idx="52">
                  <c:v>94.221159999999898</c:v>
                </c:pt>
                <c:pt idx="53">
                  <c:v>95.257319999999893</c:v>
                </c:pt>
                <c:pt idx="54">
                  <c:v>96.324319999999901</c:v>
                </c:pt>
                <c:pt idx="55">
                  <c:v>97.461759999999998</c:v>
                </c:pt>
                <c:pt idx="56">
                  <c:v>98.637</c:v>
                </c:pt>
                <c:pt idx="57">
                  <c:v>99.864639999999895</c:v>
                </c:pt>
                <c:pt idx="58">
                  <c:v>101.12896000000001</c:v>
                </c:pt>
                <c:pt idx="59">
                  <c:v>102.43519999999999</c:v>
                </c:pt>
                <c:pt idx="60">
                  <c:v>103.78447999999899</c:v>
                </c:pt>
                <c:pt idx="61">
                  <c:v>105.15643999999899</c:v>
                </c:pt>
                <c:pt idx="62">
                  <c:v>106.554</c:v>
                </c:pt>
                <c:pt idx="63">
                  <c:v>107.988239999999</c:v>
                </c:pt>
                <c:pt idx="64">
                  <c:v>109.480719999999</c:v>
                </c:pt>
                <c:pt idx="65">
                  <c:v>110.99356</c:v>
                </c:pt>
                <c:pt idx="66">
                  <c:v>112.54832</c:v>
                </c:pt>
                <c:pt idx="67">
                  <c:v>114.16184</c:v>
                </c:pt>
                <c:pt idx="68">
                  <c:v>115.77424000000001</c:v>
                </c:pt>
                <c:pt idx="69">
                  <c:v>117.41808</c:v>
                </c:pt>
                <c:pt idx="70">
                  <c:v>119.10496000000001</c:v>
                </c:pt>
                <c:pt idx="71">
                  <c:v>120.81452</c:v>
                </c:pt>
                <c:pt idx="72">
                  <c:v>122.54855999999999</c:v>
                </c:pt>
                <c:pt idx="73">
                  <c:v>124.32452000000001</c:v>
                </c:pt>
                <c:pt idx="74">
                  <c:v>126.14592</c:v>
                </c:pt>
                <c:pt idx="75">
                  <c:v>128.00399999999999</c:v>
                </c:pt>
                <c:pt idx="76">
                  <c:v>129.88587999999999</c:v>
                </c:pt>
                <c:pt idx="77">
                  <c:v>131.79920000000001</c:v>
                </c:pt>
                <c:pt idx="78">
                  <c:v>133.73872</c:v>
                </c:pt>
                <c:pt idx="79">
                  <c:v>135.71875999999901</c:v>
                </c:pt>
                <c:pt idx="80">
                  <c:v>137.71763999999899</c:v>
                </c:pt>
                <c:pt idx="81">
                  <c:v>139.72003999999899</c:v>
                </c:pt>
                <c:pt idx="82">
                  <c:v>141.74340000000001</c:v>
                </c:pt>
                <c:pt idx="83">
                  <c:v>143.80343999999999</c:v>
                </c:pt>
                <c:pt idx="84">
                  <c:v>145.84887999999901</c:v>
                </c:pt>
                <c:pt idx="85">
                  <c:v>147.93099999999899</c:v>
                </c:pt>
                <c:pt idx="86">
                  <c:v>150.10571999999999</c:v>
                </c:pt>
                <c:pt idx="87">
                  <c:v>152.3262</c:v>
                </c:pt>
                <c:pt idx="88">
                  <c:v>154.52472</c:v>
                </c:pt>
                <c:pt idx="89">
                  <c:v>156.78147999999999</c:v>
                </c:pt>
                <c:pt idx="90">
                  <c:v>159.06332</c:v>
                </c:pt>
                <c:pt idx="91">
                  <c:v>161.38587999999999</c:v>
                </c:pt>
                <c:pt idx="92">
                  <c:v>163.74160000000001</c:v>
                </c:pt>
                <c:pt idx="93">
                  <c:v>166.12876</c:v>
                </c:pt>
                <c:pt idx="94">
                  <c:v>168.59736000000001</c:v>
                </c:pt>
                <c:pt idx="95">
                  <c:v>171.03804</c:v>
                </c:pt>
                <c:pt idx="96">
                  <c:v>173.57131999999999</c:v>
                </c:pt>
                <c:pt idx="97">
                  <c:v>176.09996000000001</c:v>
                </c:pt>
                <c:pt idx="98">
                  <c:v>178.69896</c:v>
                </c:pt>
                <c:pt idx="99">
                  <c:v>181.28747999999999</c:v>
                </c:pt>
                <c:pt idx="100">
                  <c:v>183.97092000000001</c:v>
                </c:pt>
                <c:pt idx="101">
                  <c:v>186.67532</c:v>
                </c:pt>
                <c:pt idx="102">
                  <c:v>189.32864571428499</c:v>
                </c:pt>
                <c:pt idx="103">
                  <c:v>192.016725714285</c:v>
                </c:pt>
                <c:pt idx="104">
                  <c:v>194.72152571428501</c:v>
                </c:pt>
                <c:pt idx="105">
                  <c:v>197.436405714285</c:v>
                </c:pt>
                <c:pt idx="106">
                  <c:v>200.21356571428501</c:v>
                </c:pt>
                <c:pt idx="107">
                  <c:v>203.01692571428501</c:v>
                </c:pt>
                <c:pt idx="108">
                  <c:v>205.807805714285</c:v>
                </c:pt>
                <c:pt idx="109">
                  <c:v>208.635171428571</c:v>
                </c:pt>
                <c:pt idx="110">
                  <c:v>211.49285714285699</c:v>
                </c:pt>
                <c:pt idx="111">
                  <c:v>214.289977142857</c:v>
                </c:pt>
                <c:pt idx="112">
                  <c:v>217.080737142857</c:v>
                </c:pt>
                <c:pt idx="113">
                  <c:v>220.015097142857</c:v>
                </c:pt>
                <c:pt idx="114">
                  <c:v>222.91217714285699</c:v>
                </c:pt>
                <c:pt idx="115">
                  <c:v>225.82469714285699</c:v>
                </c:pt>
                <c:pt idx="116">
                  <c:v>228.732382857142</c:v>
                </c:pt>
                <c:pt idx="117">
                  <c:v>231.61958285714201</c:v>
                </c:pt>
                <c:pt idx="118">
                  <c:v>234.520702857142</c:v>
                </c:pt>
                <c:pt idx="119">
                  <c:v>237.37586285714201</c:v>
                </c:pt>
                <c:pt idx="120">
                  <c:v>240.27878285714201</c:v>
                </c:pt>
                <c:pt idx="121">
                  <c:v>243.10834285714199</c:v>
                </c:pt>
                <c:pt idx="122">
                  <c:v>246.00926285714201</c:v>
                </c:pt>
                <c:pt idx="123">
                  <c:v>248.83550857142799</c:v>
                </c:pt>
                <c:pt idx="124">
                  <c:v>251.680788571428</c:v>
                </c:pt>
                <c:pt idx="125">
                  <c:v>254.477908571428</c:v>
                </c:pt>
                <c:pt idx="126">
                  <c:v>257.29114857142798</c:v>
                </c:pt>
                <c:pt idx="127">
                  <c:v>260.18166285714199</c:v>
                </c:pt>
                <c:pt idx="128">
                  <c:v>263.062422857142</c:v>
                </c:pt>
                <c:pt idx="129">
                  <c:v>265.97906285714203</c:v>
                </c:pt>
                <c:pt idx="130">
                  <c:v>268.89126285714201</c:v>
                </c:pt>
                <c:pt idx="131">
                  <c:v>271.77846285714202</c:v>
                </c:pt>
                <c:pt idx="132">
                  <c:v>274.64370285714199</c:v>
                </c:pt>
                <c:pt idx="133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D-423E-988B-DC23FF24951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(1)'!$AD$6:$AD$256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88.240231075441983</c:v>
                </c:pt>
                <c:pt idx="2">
                  <c:v>88.326457569764557</c:v>
                </c:pt>
                <c:pt idx="3">
                  <c:v>88.475216792989272</c:v>
                </c:pt>
                <c:pt idx="4">
                  <c:v>88.674758905963458</c:v>
                </c:pt>
                <c:pt idx="5">
                  <c:v>89.078362674952615</c:v>
                </c:pt>
                <c:pt idx="6">
                  <c:v>89.419903837788013</c:v>
                </c:pt>
                <c:pt idx="7">
                  <c:v>89.802556930689747</c:v>
                </c:pt>
                <c:pt idx="8">
                  <c:v>90.256338759760183</c:v>
                </c:pt>
                <c:pt idx="9">
                  <c:v>90.759109018627768</c:v>
                </c:pt>
                <c:pt idx="10">
                  <c:v>91.319688754812347</c:v>
                </c:pt>
                <c:pt idx="11">
                  <c:v>91.960759999769792</c:v>
                </c:pt>
                <c:pt idx="12">
                  <c:v>92.636532279456858</c:v>
                </c:pt>
                <c:pt idx="13">
                  <c:v>93.353006148946278</c:v>
                </c:pt>
                <c:pt idx="14">
                  <c:v>94.084136178825034</c:v>
                </c:pt>
                <c:pt idx="15">
                  <c:v>94.865538489691289</c:v>
                </c:pt>
                <c:pt idx="16">
                  <c:v>96.085252937336108</c:v>
                </c:pt>
                <c:pt idx="17">
                  <c:v>96.925778516404065</c:v>
                </c:pt>
                <c:pt idx="18">
                  <c:v>97.780876778577223</c:v>
                </c:pt>
                <c:pt idx="19">
                  <c:v>98.64897609614151</c:v>
                </c:pt>
                <c:pt idx="20">
                  <c:v>99.534211042229799</c:v>
                </c:pt>
                <c:pt idx="21">
                  <c:v>101.00676838124427</c:v>
                </c:pt>
                <c:pt idx="22">
                  <c:v>101.96184223759489</c:v>
                </c:pt>
                <c:pt idx="23">
                  <c:v>102.35110949840018</c:v>
                </c:pt>
                <c:pt idx="24">
                  <c:v>103.37141747393225</c:v>
                </c:pt>
                <c:pt idx="25">
                  <c:v>104.41529271018445</c:v>
                </c:pt>
                <c:pt idx="26">
                  <c:v>105.48675326837048</c:v>
                </c:pt>
                <c:pt idx="27">
                  <c:v>106.62508334802042</c:v>
                </c:pt>
                <c:pt idx="28">
                  <c:v>107.80025838260578</c:v>
                </c:pt>
                <c:pt idx="29">
                  <c:v>109.70443877610256</c:v>
                </c:pt>
                <c:pt idx="30">
                  <c:v>110.96661599775685</c:v>
                </c:pt>
                <c:pt idx="31">
                  <c:v>112.35758877807486</c:v>
                </c:pt>
                <c:pt idx="32">
                  <c:v>113.81090386519674</c:v>
                </c:pt>
                <c:pt idx="33">
                  <c:v>115.32345719283933</c:v>
                </c:pt>
                <c:pt idx="34">
                  <c:v>116.9000831673857</c:v>
                </c:pt>
                <c:pt idx="35">
                  <c:v>118.47565725622007</c:v>
                </c:pt>
                <c:pt idx="36">
                  <c:v>120.82075464520285</c:v>
                </c:pt>
                <c:pt idx="37">
                  <c:v>122.42470328354389</c:v>
                </c:pt>
                <c:pt idx="38">
                  <c:v>124.0569833055078</c:v>
                </c:pt>
                <c:pt idx="39">
                  <c:v>125.67809448677819</c:v>
                </c:pt>
                <c:pt idx="40">
                  <c:v>126.64597829038519</c:v>
                </c:pt>
                <c:pt idx="41">
                  <c:v>128.36534504143535</c:v>
                </c:pt>
                <c:pt idx="42">
                  <c:v>130.08484431997709</c:v>
                </c:pt>
                <c:pt idx="43">
                  <c:v>132.55876211301629</c:v>
                </c:pt>
                <c:pt idx="44">
                  <c:v>134.42715523512641</c:v>
                </c:pt>
                <c:pt idx="45">
                  <c:v>136.30507934184618</c:v>
                </c:pt>
                <c:pt idx="46">
                  <c:v>138.2692430908165</c:v>
                </c:pt>
                <c:pt idx="47">
                  <c:v>140.26491482540183</c:v>
                </c:pt>
                <c:pt idx="48">
                  <c:v>142.91745928015763</c:v>
                </c:pt>
                <c:pt idx="49">
                  <c:v>145.00369729872989</c:v>
                </c:pt>
                <c:pt idx="50">
                  <c:v>147.05331294901976</c:v>
                </c:pt>
                <c:pt idx="51">
                  <c:v>149.19953118372172</c:v>
                </c:pt>
                <c:pt idx="52">
                  <c:v>151.35957673941471</c:v>
                </c:pt>
                <c:pt idx="53">
                  <c:v>153.56071085182217</c:v>
                </c:pt>
                <c:pt idx="54">
                  <c:v>155.7904536839558</c:v>
                </c:pt>
                <c:pt idx="55">
                  <c:v>157.61922270327352</c:v>
                </c:pt>
                <c:pt idx="56">
                  <c:v>160.84941865921894</c:v>
                </c:pt>
                <c:pt idx="57">
                  <c:v>163.1635284871586</c:v>
                </c:pt>
                <c:pt idx="58">
                  <c:v>164.98671164712812</c:v>
                </c:pt>
                <c:pt idx="59">
                  <c:v>167.33992570361227</c:v>
                </c:pt>
                <c:pt idx="60">
                  <c:v>169.72484645598212</c:v>
                </c:pt>
                <c:pt idx="61">
                  <c:v>172.13755326482763</c:v>
                </c:pt>
                <c:pt idx="62">
                  <c:v>175.04180469682603</c:v>
                </c:pt>
                <c:pt idx="63">
                  <c:v>177.47483657900139</c:v>
                </c:pt>
                <c:pt idx="64">
                  <c:v>179.95058042373745</c:v>
                </c:pt>
                <c:pt idx="65">
                  <c:v>182.4237397448141</c:v>
                </c:pt>
                <c:pt idx="66">
                  <c:v>185.38745459540149</c:v>
                </c:pt>
                <c:pt idx="67">
                  <c:v>187.48130553388989</c:v>
                </c:pt>
                <c:pt idx="68">
                  <c:v>190.41579664546106</c:v>
                </c:pt>
                <c:pt idx="69">
                  <c:v>192.94286196514992</c:v>
                </c:pt>
                <c:pt idx="70">
                  <c:v>195.08441553444052</c:v>
                </c:pt>
                <c:pt idx="71">
                  <c:v>198.06995618709061</c:v>
                </c:pt>
                <c:pt idx="72">
                  <c:v>200.21356562045753</c:v>
                </c:pt>
                <c:pt idx="73">
                  <c:v>203.22015484355492</c:v>
                </c:pt>
                <c:pt idx="74">
                  <c:v>205.44533526066465</c:v>
                </c:pt>
                <c:pt idx="75">
                  <c:v>208.89460284398274</c:v>
                </c:pt>
                <c:pt idx="76">
                  <c:v>211.16478101636983</c:v>
                </c:pt>
                <c:pt idx="77">
                  <c:v>213.86030700547585</c:v>
                </c:pt>
                <c:pt idx="78">
                  <c:v>216.54830753818976</c:v>
                </c:pt>
                <c:pt idx="79">
                  <c:v>219.27895765214501</c:v>
                </c:pt>
                <c:pt idx="80">
                  <c:v>222.01199251300619</c:v>
                </c:pt>
                <c:pt idx="81">
                  <c:v>225.11196043571769</c:v>
                </c:pt>
                <c:pt idx="82">
                  <c:v>227.83843628014</c:v>
                </c:pt>
                <c:pt idx="83">
                  <c:v>230.59714935207614</c:v>
                </c:pt>
                <c:pt idx="84">
                  <c:v>233.32640862707657</c:v>
                </c:pt>
                <c:pt idx="85">
                  <c:v>236.08860490378254</c:v>
                </c:pt>
                <c:pt idx="86">
                  <c:v>239.25523570108513</c:v>
                </c:pt>
                <c:pt idx="87">
                  <c:v>242.12817147788456</c:v>
                </c:pt>
                <c:pt idx="88">
                  <c:v>244.98095601277657</c:v>
                </c:pt>
                <c:pt idx="89">
                  <c:v>247.85910686245177</c:v>
                </c:pt>
                <c:pt idx="90">
                  <c:v>250.75916834438164</c:v>
                </c:pt>
                <c:pt idx="91">
                  <c:v>253.69495114439644</c:v>
                </c:pt>
                <c:pt idx="92">
                  <c:v>256.64922183122712</c:v>
                </c:pt>
                <c:pt idx="93">
                  <c:v>259.62605671400405</c:v>
                </c:pt>
                <c:pt idx="94">
                  <c:v>262.68375839751025</c:v>
                </c:pt>
                <c:pt idx="95">
                  <c:v>265.70697369138298</c:v>
                </c:pt>
                <c:pt idx="96">
                  <c:v>268.82311674298569</c:v>
                </c:pt>
                <c:pt idx="97">
                  <c:v>271.89729096024581</c:v>
                </c:pt>
                <c:pt idx="98">
                  <c:v>275.03917189992217</c:v>
                </c:pt>
                <c:pt idx="99">
                  <c:v>278.4285957623938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D-423E-988B-DC23FF24951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(1)'!$AE$6:$AE$256</c:f>
              <c:numCache>
                <c:formatCode>General</c:formatCode>
                <c:ptCount val="251"/>
                <c:pt idx="0">
                  <c:v>85.555199999999999</c:v>
                </c:pt>
                <c:pt idx="1">
                  <c:v>85.570920000000001</c:v>
                </c:pt>
                <c:pt idx="2">
                  <c:v>85.628559999999993</c:v>
                </c:pt>
                <c:pt idx="3">
                  <c:v>85.728120000000004</c:v>
                </c:pt>
                <c:pt idx="4">
                  <c:v>85.874840000000006</c:v>
                </c:pt>
                <c:pt idx="5">
                  <c:v>86.052399999999906</c:v>
                </c:pt>
                <c:pt idx="6">
                  <c:v>86.287599999999998</c:v>
                </c:pt>
                <c:pt idx="7">
                  <c:v>86.56644</c:v>
                </c:pt>
                <c:pt idx="8">
                  <c:v>86.892439999999993</c:v>
                </c:pt>
                <c:pt idx="9">
                  <c:v>87.33484</c:v>
                </c:pt>
                <c:pt idx="10">
                  <c:v>87.855840000000001</c:v>
                </c:pt>
                <c:pt idx="11">
                  <c:v>88.433880000000002</c:v>
                </c:pt>
                <c:pt idx="12">
                  <c:v>89.090519999999998</c:v>
                </c:pt>
                <c:pt idx="13">
                  <c:v>89.811160000000001</c:v>
                </c:pt>
                <c:pt idx="14">
                  <c:v>90.594679999999997</c:v>
                </c:pt>
                <c:pt idx="15">
                  <c:v>91.427079999999904</c:v>
                </c:pt>
                <c:pt idx="16">
                  <c:v>92.300799999999995</c:v>
                </c:pt>
                <c:pt idx="17">
                  <c:v>93.232159999999894</c:v>
                </c:pt>
                <c:pt idx="18">
                  <c:v>94.221159999999898</c:v>
                </c:pt>
                <c:pt idx="19">
                  <c:v>95.257319999999893</c:v>
                </c:pt>
                <c:pt idx="20">
                  <c:v>96.324319999999901</c:v>
                </c:pt>
                <c:pt idx="21">
                  <c:v>97.461759999999998</c:v>
                </c:pt>
                <c:pt idx="22">
                  <c:v>98.637</c:v>
                </c:pt>
                <c:pt idx="23">
                  <c:v>99.864639999999895</c:v>
                </c:pt>
                <c:pt idx="24">
                  <c:v>101.12896000000001</c:v>
                </c:pt>
                <c:pt idx="25">
                  <c:v>102.43519999999999</c:v>
                </c:pt>
                <c:pt idx="26">
                  <c:v>103.78447999999899</c:v>
                </c:pt>
                <c:pt idx="27">
                  <c:v>105.15643999999899</c:v>
                </c:pt>
                <c:pt idx="28">
                  <c:v>106.554</c:v>
                </c:pt>
                <c:pt idx="29">
                  <c:v>107.988239999999</c:v>
                </c:pt>
                <c:pt idx="30">
                  <c:v>109.480719999999</c:v>
                </c:pt>
                <c:pt idx="31">
                  <c:v>110.99356</c:v>
                </c:pt>
                <c:pt idx="32">
                  <c:v>112.54832</c:v>
                </c:pt>
                <c:pt idx="33">
                  <c:v>114.16184</c:v>
                </c:pt>
                <c:pt idx="34">
                  <c:v>115.77424000000001</c:v>
                </c:pt>
                <c:pt idx="35">
                  <c:v>117.41808</c:v>
                </c:pt>
                <c:pt idx="36">
                  <c:v>119.10496000000001</c:v>
                </c:pt>
                <c:pt idx="37">
                  <c:v>120.81452</c:v>
                </c:pt>
                <c:pt idx="38">
                  <c:v>122.54855999999999</c:v>
                </c:pt>
                <c:pt idx="39">
                  <c:v>124.32452000000001</c:v>
                </c:pt>
                <c:pt idx="40">
                  <c:v>126.14592</c:v>
                </c:pt>
                <c:pt idx="41">
                  <c:v>128.00399999999999</c:v>
                </c:pt>
                <c:pt idx="42">
                  <c:v>129.88587999999999</c:v>
                </c:pt>
                <c:pt idx="43">
                  <c:v>131.79920000000001</c:v>
                </c:pt>
                <c:pt idx="44">
                  <c:v>133.73872</c:v>
                </c:pt>
                <c:pt idx="45">
                  <c:v>135.71875999999901</c:v>
                </c:pt>
                <c:pt idx="46">
                  <c:v>137.71763999999899</c:v>
                </c:pt>
                <c:pt idx="47">
                  <c:v>139.72003999999899</c:v>
                </c:pt>
                <c:pt idx="48">
                  <c:v>141.74340000000001</c:v>
                </c:pt>
                <c:pt idx="49">
                  <c:v>143.80343999999999</c:v>
                </c:pt>
                <c:pt idx="50">
                  <c:v>145.84887999999901</c:v>
                </c:pt>
                <c:pt idx="51">
                  <c:v>147.93099999999899</c:v>
                </c:pt>
                <c:pt idx="52">
                  <c:v>150.10571999999999</c:v>
                </c:pt>
                <c:pt idx="53">
                  <c:v>152.3262</c:v>
                </c:pt>
                <c:pt idx="54">
                  <c:v>154.52472</c:v>
                </c:pt>
                <c:pt idx="55">
                  <c:v>156.78147999999999</c:v>
                </c:pt>
                <c:pt idx="56">
                  <c:v>159.06332</c:v>
                </c:pt>
                <c:pt idx="57">
                  <c:v>161.38587999999999</c:v>
                </c:pt>
                <c:pt idx="58">
                  <c:v>163.74160000000001</c:v>
                </c:pt>
                <c:pt idx="59">
                  <c:v>166.12876</c:v>
                </c:pt>
                <c:pt idx="60">
                  <c:v>168.59736000000001</c:v>
                </c:pt>
                <c:pt idx="61">
                  <c:v>171.03804</c:v>
                </c:pt>
                <c:pt idx="62">
                  <c:v>173.57131999999999</c:v>
                </c:pt>
                <c:pt idx="63">
                  <c:v>176.09996000000001</c:v>
                </c:pt>
                <c:pt idx="64">
                  <c:v>178.69896</c:v>
                </c:pt>
                <c:pt idx="65">
                  <c:v>181.28747999999999</c:v>
                </c:pt>
                <c:pt idx="66">
                  <c:v>183.97092000000001</c:v>
                </c:pt>
                <c:pt idx="67">
                  <c:v>186.67532</c:v>
                </c:pt>
                <c:pt idx="68">
                  <c:v>189.32864571428499</c:v>
                </c:pt>
                <c:pt idx="69">
                  <c:v>192.016725714285</c:v>
                </c:pt>
                <c:pt idx="70">
                  <c:v>194.72152571428501</c:v>
                </c:pt>
                <c:pt idx="71">
                  <c:v>197.436405714285</c:v>
                </c:pt>
                <c:pt idx="72">
                  <c:v>200.21356571428501</c:v>
                </c:pt>
                <c:pt idx="73">
                  <c:v>203.01692571428501</c:v>
                </c:pt>
                <c:pt idx="74">
                  <c:v>205.807805714285</c:v>
                </c:pt>
                <c:pt idx="75">
                  <c:v>208.635171428571</c:v>
                </c:pt>
                <c:pt idx="76">
                  <c:v>211.49285714285699</c:v>
                </c:pt>
                <c:pt idx="77">
                  <c:v>214.289977142857</c:v>
                </c:pt>
                <c:pt idx="78">
                  <c:v>217.080737142857</c:v>
                </c:pt>
                <c:pt idx="79">
                  <c:v>220.015097142857</c:v>
                </c:pt>
                <c:pt idx="80">
                  <c:v>222.91217714285699</c:v>
                </c:pt>
                <c:pt idx="81">
                  <c:v>225.82469714285699</c:v>
                </c:pt>
                <c:pt idx="82">
                  <c:v>228.732382857142</c:v>
                </c:pt>
                <c:pt idx="83">
                  <c:v>231.61958285714201</c:v>
                </c:pt>
                <c:pt idx="84">
                  <c:v>234.520702857142</c:v>
                </c:pt>
                <c:pt idx="85">
                  <c:v>237.37586285714201</c:v>
                </c:pt>
                <c:pt idx="86">
                  <c:v>240.27878285714201</c:v>
                </c:pt>
                <c:pt idx="87">
                  <c:v>243.10834285714199</c:v>
                </c:pt>
                <c:pt idx="88">
                  <c:v>246.00926285714201</c:v>
                </c:pt>
                <c:pt idx="89">
                  <c:v>248.83550857142799</c:v>
                </c:pt>
                <c:pt idx="90">
                  <c:v>251.680788571428</c:v>
                </c:pt>
                <c:pt idx="91">
                  <c:v>254.477908571428</c:v>
                </c:pt>
                <c:pt idx="92">
                  <c:v>257.29114857142798</c:v>
                </c:pt>
                <c:pt idx="93">
                  <c:v>260.18166285714199</c:v>
                </c:pt>
                <c:pt idx="94">
                  <c:v>263.062422857142</c:v>
                </c:pt>
                <c:pt idx="95">
                  <c:v>265.97906285714203</c:v>
                </c:pt>
                <c:pt idx="96">
                  <c:v>268.89126285714201</c:v>
                </c:pt>
                <c:pt idx="97">
                  <c:v>271.77846285714202</c:v>
                </c:pt>
                <c:pt idx="98">
                  <c:v>274.64370285714199</c:v>
                </c:pt>
                <c:pt idx="99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D-423E-988B-DC23FF24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Rekap!$W$3:$W$236</c:f>
              <c:numCache>
                <c:formatCode>General</c:formatCode>
                <c:ptCount val="234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</c:numCache>
            </c:numRef>
          </c:xVal>
          <c:yVal>
            <c:numRef>
              <c:f>Rekap!$Y$3:$Y$236</c:f>
              <c:numCache>
                <c:formatCode>General</c:formatCode>
                <c:ptCount val="234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9-46B5-8124-082159F38A25}"/>
            </c:ext>
          </c:extLst>
        </c:ser>
        <c:ser>
          <c:idx val="0"/>
          <c:order val="1"/>
          <c:tx>
            <c:v> 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 (1)'!$L$6:$L$105</c:f>
              <c:numCache>
                <c:formatCode>0.000</c:formatCode>
                <c:ptCount val="100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(1)'!$P$6:$P$105</c:f>
              <c:numCache>
                <c:formatCode>0.000</c:formatCode>
                <c:ptCount val="100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E-450A-BD05-2C103B5DF6EB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 (2)'!$L$6:$L$98</c:f>
              <c:numCache>
                <c:formatCode>0.000</c:formatCode>
                <c:ptCount val="93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(2)'!$P$6:$P$98</c:f>
              <c:numCache>
                <c:formatCode>0.000</c:formatCode>
                <c:ptCount val="93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E-450A-BD05-2C103B5DF6EB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'0.1 (3)'!$L$6:$L$92</c:f>
              <c:numCache>
                <c:formatCode>0.000</c:formatCode>
                <c:ptCount val="87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(3)'!$P$6:$P$92</c:f>
              <c:numCache>
                <c:formatCode>0.000</c:formatCode>
                <c:ptCount val="87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E-450A-BD05-2C103B5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8.4672000608921813E-2</c:v>
                </c:pt>
                <c:pt idx="2">
                  <c:v>0.14890139992906676</c:v>
                </c:pt>
                <c:pt idx="3">
                  <c:v>0.32639537582698869</c:v>
                </c:pt>
                <c:pt idx="4">
                  <c:v>0.57689559052928108</c:v>
                </c:pt>
                <c:pt idx="5">
                  <c:v>0.89492005124078422</c:v>
                </c:pt>
                <c:pt idx="6">
                  <c:v>1.2840626412078844</c:v>
                </c:pt>
                <c:pt idx="7">
                  <c:v>1.9791836174802711</c:v>
                </c:pt>
                <c:pt idx="8">
                  <c:v>2.5160734761768473</c:v>
                </c:pt>
                <c:pt idx="9">
                  <c:v>3.1266653513649456</c:v>
                </c:pt>
                <c:pt idx="10">
                  <c:v>3.8047898155373359</c:v>
                </c:pt>
                <c:pt idx="11">
                  <c:v>4.5283467211030475</c:v>
                </c:pt>
                <c:pt idx="12">
                  <c:v>5.7288869127583606</c:v>
                </c:pt>
                <c:pt idx="13">
                  <c:v>6.6135218759763088</c:v>
                </c:pt>
                <c:pt idx="14">
                  <c:v>7.1042743185283106</c:v>
                </c:pt>
                <c:pt idx="15">
                  <c:v>8.5527556196633956</c:v>
                </c:pt>
                <c:pt idx="16">
                  <c:v>9.6153453619800828</c:v>
                </c:pt>
                <c:pt idx="17">
                  <c:v>10.701301539909348</c:v>
                </c:pt>
                <c:pt idx="18">
                  <c:v>11.868074568741616</c:v>
                </c:pt>
                <c:pt idx="19">
                  <c:v>13.100732347011093</c:v>
                </c:pt>
                <c:pt idx="20">
                  <c:v>14.385271071191067</c:v>
                </c:pt>
                <c:pt idx="21">
                  <c:v>15.668735258473486</c:v>
                </c:pt>
                <c:pt idx="22">
                  <c:v>17.012589558657393</c:v>
                </c:pt>
                <c:pt idx="23">
                  <c:v>18.420783228954647</c:v>
                </c:pt>
                <c:pt idx="24">
                  <c:v>20.61861798196044</c:v>
                </c:pt>
                <c:pt idx="25">
                  <c:v>22.182218788173845</c:v>
                </c:pt>
                <c:pt idx="26">
                  <c:v>23.715064552047441</c:v>
                </c:pt>
                <c:pt idx="27">
                  <c:v>25.355292467594474</c:v>
                </c:pt>
                <c:pt idx="28">
                  <c:v>27.006773851242158</c:v>
                </c:pt>
                <c:pt idx="29">
                  <c:v>27.874899490234</c:v>
                </c:pt>
                <c:pt idx="30">
                  <c:v>29.572878102952618</c:v>
                </c:pt>
                <c:pt idx="31">
                  <c:v>31.327454169213674</c:v>
                </c:pt>
                <c:pt idx="32">
                  <c:v>34.011352135741923</c:v>
                </c:pt>
                <c:pt idx="33">
                  <c:v>35.829195517690842</c:v>
                </c:pt>
                <c:pt idx="34">
                  <c:v>37.709015766723176</c:v>
                </c:pt>
                <c:pt idx="35">
                  <c:v>39.638573512465996</c:v>
                </c:pt>
                <c:pt idx="36">
                  <c:v>41.629903042699254</c:v>
                </c:pt>
                <c:pt idx="37">
                  <c:v>43.618837740658414</c:v>
                </c:pt>
                <c:pt idx="38">
                  <c:v>46.659796861446836</c:v>
                </c:pt>
                <c:pt idx="39">
                  <c:v>48.804752436831009</c:v>
                </c:pt>
                <c:pt idx="40">
                  <c:v>50.976842324685926</c:v>
                </c:pt>
                <c:pt idx="41">
                  <c:v>53.137243376360999</c:v>
                </c:pt>
                <c:pt idx="42">
                  <c:v>55.319011655651401</c:v>
                </c:pt>
                <c:pt idx="43">
                  <c:v>57.579601707050145</c:v>
                </c:pt>
                <c:pt idx="44">
                  <c:v>59.866522110464871</c:v>
                </c:pt>
                <c:pt idx="45">
                  <c:v>63.190290779287849</c:v>
                </c:pt>
                <c:pt idx="46">
                  <c:v>64.33963028879846</c:v>
                </c:pt>
                <c:pt idx="47">
                  <c:v>66.745050571359869</c:v>
                </c:pt>
                <c:pt idx="48">
                  <c:v>69.200647747019062</c:v>
                </c:pt>
                <c:pt idx="49">
                  <c:v>71.540203649633298</c:v>
                </c:pt>
                <c:pt idx="50">
                  <c:v>73.990353699297259</c:v>
                </c:pt>
                <c:pt idx="51">
                  <c:v>77.654236573853339</c:v>
                </c:pt>
                <c:pt idx="52">
                  <c:v>80.180793238279435</c:v>
                </c:pt>
                <c:pt idx="53">
                  <c:v>82.666834533923435</c:v>
                </c:pt>
                <c:pt idx="54">
                  <c:v>85.243644058188124</c:v>
                </c:pt>
                <c:pt idx="55">
                  <c:v>87.853106969861543</c:v>
                </c:pt>
                <c:pt idx="56">
                  <c:v>90.431338865885877</c:v>
                </c:pt>
                <c:pt idx="57">
                  <c:v>94.399122399548332</c:v>
                </c:pt>
                <c:pt idx="58">
                  <c:v>97.044300181761827</c:v>
                </c:pt>
                <c:pt idx="59">
                  <c:v>98.409487133338203</c:v>
                </c:pt>
                <c:pt idx="60">
                  <c:v>101.05466992740605</c:v>
                </c:pt>
                <c:pt idx="61">
                  <c:v>103.69739701618887</c:v>
                </c:pt>
                <c:pt idx="62">
                  <c:v>109.18714494394138</c:v>
                </c:pt>
                <c:pt idx="63">
                  <c:v>110.59606774676139</c:v>
                </c:pt>
                <c:pt idx="64">
                  <c:v>113.39484806717675</c:v>
                </c:pt>
                <c:pt idx="65">
                  <c:v>116.20665130105931</c:v>
                </c:pt>
                <c:pt idx="66">
                  <c:v>119.08283045635397</c:v>
                </c:pt>
                <c:pt idx="67">
                  <c:v>121.82201514313138</c:v>
                </c:pt>
                <c:pt idx="68">
                  <c:v>126.10235953868421</c:v>
                </c:pt>
                <c:pt idx="69">
                  <c:v>127.5381801370485</c:v>
                </c:pt>
                <c:pt idx="70">
                  <c:v>132.00850119709844</c:v>
                </c:pt>
                <c:pt idx="71">
                  <c:v>134.93736633836767</c:v>
                </c:pt>
                <c:pt idx="72">
                  <c:v>137.86964794268138</c:v>
                </c:pt>
                <c:pt idx="73">
                  <c:v>140.85341211442031</c:v>
                </c:pt>
                <c:pt idx="74">
                  <c:v>143.72969715033619</c:v>
                </c:pt>
                <c:pt idx="75">
                  <c:v>148.34952983650521</c:v>
                </c:pt>
                <c:pt idx="76">
                  <c:v>151.39159844463634</c:v>
                </c:pt>
                <c:pt idx="77">
                  <c:v>154.38593704226727</c:v>
                </c:pt>
                <c:pt idx="78">
                  <c:v>155.9046719454835</c:v>
                </c:pt>
                <c:pt idx="79">
                  <c:v>158.96396413980864</c:v>
                </c:pt>
                <c:pt idx="80">
                  <c:v>162.10926738386277</c:v>
                </c:pt>
                <c:pt idx="81">
                  <c:v>165.17398165017721</c:v>
                </c:pt>
                <c:pt idx="82">
                  <c:v>169.77330196731438</c:v>
                </c:pt>
                <c:pt idx="83">
                  <c:v>172.91545457507266</c:v>
                </c:pt>
                <c:pt idx="84">
                  <c:v>176.06127518497595</c:v>
                </c:pt>
                <c:pt idx="85">
                  <c:v>179.16855224951706</c:v>
                </c:pt>
                <c:pt idx="86">
                  <c:v>182.35427651468467</c:v>
                </c:pt>
                <c:pt idx="87">
                  <c:v>185.50614181473685</c:v>
                </c:pt>
                <c:pt idx="88">
                  <c:v>190.32792965823225</c:v>
                </c:pt>
                <c:pt idx="89">
                  <c:v>193.59796081759876</c:v>
                </c:pt>
                <c:pt idx="90">
                  <c:v>196.97666631098014</c:v>
                </c:pt>
                <c:pt idx="91">
                  <c:v>200.22062296674326</c:v>
                </c:pt>
                <c:pt idx="92">
                  <c:v>205.12857849986383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  <c:pt idx="93">
                  <c:v>3.0396308000017598</c:v>
                </c:pt>
                <c:pt idx="94">
                  <c:v>3.0555100999990827</c:v>
                </c:pt>
                <c:pt idx="95">
                  <c:v>3.0860828000004403</c:v>
                </c:pt>
                <c:pt idx="96">
                  <c:v>3.116379400002188</c:v>
                </c:pt>
                <c:pt idx="97">
                  <c:v>3.1785672000005434</c:v>
                </c:pt>
                <c:pt idx="98">
                  <c:v>3.194372599999042</c:v>
                </c:pt>
                <c:pt idx="99">
                  <c:v>3.2255909000014071</c:v>
                </c:pt>
                <c:pt idx="100">
                  <c:v>3.2567233000008855</c:v>
                </c:pt>
                <c:pt idx="101">
                  <c:v>3.2883384000015212</c:v>
                </c:pt>
                <c:pt idx="102">
                  <c:v>3.3182397999989917</c:v>
                </c:pt>
                <c:pt idx="103">
                  <c:v>3.3645768999995198</c:v>
                </c:pt>
                <c:pt idx="104">
                  <c:v>3.3800185000000056</c:v>
                </c:pt>
                <c:pt idx="105">
                  <c:v>3.4277813000007882</c:v>
                </c:pt>
                <c:pt idx="106">
                  <c:v>3.4588269000014407</c:v>
                </c:pt>
                <c:pt idx="107">
                  <c:v>3.4897208000002138</c:v>
                </c:pt>
                <c:pt idx="108">
                  <c:v>3.5209710999988602</c:v>
                </c:pt>
                <c:pt idx="109">
                  <c:v>3.5509243999986211</c:v>
                </c:pt>
                <c:pt idx="110">
                  <c:v>3.5986972999999125</c:v>
                </c:pt>
                <c:pt idx="111">
                  <c:v>3.6299369000007573</c:v>
                </c:pt>
                <c:pt idx="112">
                  <c:v>3.6605242000005092</c:v>
                </c:pt>
                <c:pt idx="113">
                  <c:v>3.6759783999987121</c:v>
                </c:pt>
                <c:pt idx="114">
                  <c:v>3.7069902000002912</c:v>
                </c:pt>
                <c:pt idx="115">
                  <c:v>3.7387132000003476</c:v>
                </c:pt>
                <c:pt idx="116">
                  <c:v>3.7694718999991892</c:v>
                </c:pt>
                <c:pt idx="117">
                  <c:v>3.8153626000021177</c:v>
                </c:pt>
                <c:pt idx="118">
                  <c:v>3.8465347999990627</c:v>
                </c:pt>
                <c:pt idx="119">
                  <c:v>3.8776030000008177</c:v>
                </c:pt>
                <c:pt idx="120">
                  <c:v>3.9081570000016654</c:v>
                </c:pt>
                <c:pt idx="121">
                  <c:v>3.9393488999994588</c:v>
                </c:pt>
                <c:pt idx="122">
                  <c:v>3.970080400002189</c:v>
                </c:pt>
                <c:pt idx="123">
                  <c:v>4.0168549000009079</c:v>
                </c:pt>
                <c:pt idx="124">
                  <c:v>4.0484175999990839</c:v>
                </c:pt>
                <c:pt idx="125">
                  <c:v>4.080899299999146</c:v>
                </c:pt>
                <c:pt idx="126">
                  <c:v>4.1119651000008162</c:v>
                </c:pt>
                <c:pt idx="127">
                  <c:v>4.158749700000044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0.49260000000000304</c:v>
                </c:pt>
                <c:pt idx="1">
                  <c:v>0.50831999999999766</c:v>
                </c:pt>
                <c:pt idx="2">
                  <c:v>0.55024000000000228</c:v>
                </c:pt>
                <c:pt idx="3">
                  <c:v>0.62360000000000326</c:v>
                </c:pt>
                <c:pt idx="4">
                  <c:v>0.70332000000009742</c:v>
                </c:pt>
                <c:pt idx="5">
                  <c:v>0.80924000000000262</c:v>
                </c:pt>
                <c:pt idx="6">
                  <c:v>0.91103999999999985</c:v>
                </c:pt>
                <c:pt idx="7">
                  <c:v>1.0338000000000989</c:v>
                </c:pt>
                <c:pt idx="8">
                  <c:v>1.1670400000000996</c:v>
                </c:pt>
                <c:pt idx="9">
                  <c:v>1.3055200000001008</c:v>
                </c:pt>
                <c:pt idx="10">
                  <c:v>1.4440000000000026</c:v>
                </c:pt>
                <c:pt idx="11">
                  <c:v>1.5510400000000004</c:v>
                </c:pt>
                <c:pt idx="12">
                  <c:v>1.6476000000000965</c:v>
                </c:pt>
                <c:pt idx="13">
                  <c:v>1.7284399999999991</c:v>
                </c:pt>
                <c:pt idx="14">
                  <c:v>1.7830799999999982</c:v>
                </c:pt>
                <c:pt idx="15">
                  <c:v>1.8220000000000027</c:v>
                </c:pt>
                <c:pt idx="16">
                  <c:v>1.8545599999999993</c:v>
                </c:pt>
                <c:pt idx="17">
                  <c:v>1.8755200000000016</c:v>
                </c:pt>
                <c:pt idx="18">
                  <c:v>1.8650400000000005</c:v>
                </c:pt>
                <c:pt idx="19">
                  <c:v>1.823120000000003</c:v>
                </c:pt>
                <c:pt idx="20">
                  <c:v>1.749760000000002</c:v>
                </c:pt>
                <c:pt idx="21">
                  <c:v>1.644960000000097</c:v>
                </c:pt>
                <c:pt idx="22">
                  <c:v>1.5192000000000974</c:v>
                </c:pt>
                <c:pt idx="23">
                  <c:v>1.3829600000000966</c:v>
                </c:pt>
                <c:pt idx="24">
                  <c:v>1.2362400000000022</c:v>
                </c:pt>
                <c:pt idx="25">
                  <c:v>1.0790400000000986</c:v>
                </c:pt>
                <c:pt idx="26">
                  <c:v>0.91660000000000252</c:v>
                </c:pt>
                <c:pt idx="27">
                  <c:v>0.74891999999999825</c:v>
                </c:pt>
                <c:pt idx="28">
                  <c:v>0.58124000000000109</c:v>
                </c:pt>
                <c:pt idx="29">
                  <c:v>0.43863999999999947</c:v>
                </c:pt>
                <c:pt idx="30">
                  <c:v>0.30651999999999902</c:v>
                </c:pt>
                <c:pt idx="31">
                  <c:v>0.20996000000000237</c:v>
                </c:pt>
                <c:pt idx="32">
                  <c:v>0.12912000000000035</c:v>
                </c:pt>
                <c:pt idx="33">
                  <c:v>6.9240000000000634E-2</c:v>
                </c:pt>
                <c:pt idx="34">
                  <c:v>2.096000000000231E-2</c:v>
                </c:pt>
                <c:pt idx="35">
                  <c:v>0</c:v>
                </c:pt>
                <c:pt idx="36">
                  <c:v>1.5720000000101209E-2</c:v>
                </c:pt>
                <c:pt idx="37">
                  <c:v>7.336000000000098E-2</c:v>
                </c:pt>
                <c:pt idx="38">
                  <c:v>0.19912000000010011</c:v>
                </c:pt>
                <c:pt idx="39">
                  <c:v>0.38776000000009958</c:v>
                </c:pt>
                <c:pt idx="40">
                  <c:v>0.6392799999999994</c:v>
                </c:pt>
                <c:pt idx="41">
                  <c:v>0.91288000000010072</c:v>
                </c:pt>
                <c:pt idx="42">
                  <c:v>1.2714400000000978</c:v>
                </c:pt>
                <c:pt idx="43">
                  <c:v>1.7190800000000976</c:v>
                </c:pt>
                <c:pt idx="44">
                  <c:v>2.2423199999999994</c:v>
                </c:pt>
                <c:pt idx="45">
                  <c:v>2.8598800000000963</c:v>
                </c:pt>
                <c:pt idx="46">
                  <c:v>3.5717600000000047</c:v>
                </c:pt>
                <c:pt idx="47">
                  <c:v>4.377960000000094</c:v>
                </c:pt>
                <c:pt idx="48">
                  <c:v>5.2732400000000936</c:v>
                </c:pt>
                <c:pt idx="49">
                  <c:v>6.2126800000000983</c:v>
                </c:pt>
                <c:pt idx="50">
                  <c:v>7.2359600000000981</c:v>
                </c:pt>
                <c:pt idx="51">
                  <c:v>8.3378399999999928</c:v>
                </c:pt>
                <c:pt idx="52">
                  <c:v>9.5183200000000951</c:v>
                </c:pt>
                <c:pt idx="53">
                  <c:v>10.766920000000106</c:v>
                </c:pt>
                <c:pt idx="54">
                  <c:v>12.073160000000094</c:v>
                </c:pt>
                <c:pt idx="55">
                  <c:v>13.423560000000101</c:v>
                </c:pt>
                <c:pt idx="56">
                  <c:v>14.831600000000101</c:v>
                </c:pt>
                <c:pt idx="57">
                  <c:v>16.292040000000107</c:v>
                </c:pt>
                <c:pt idx="58">
                  <c:v>17.810120000000104</c:v>
                </c:pt>
                <c:pt idx="59">
                  <c:v>19.371240000000107</c:v>
                </c:pt>
                <c:pt idx="60">
                  <c:v>20.999360000000102</c:v>
                </c:pt>
                <c:pt idx="61">
                  <c:v>22.706080000000107</c:v>
                </c:pt>
                <c:pt idx="62">
                  <c:v>24.470440000000103</c:v>
                </c:pt>
                <c:pt idx="63">
                  <c:v>26.271480000000103</c:v>
                </c:pt>
                <c:pt idx="64">
                  <c:v>28.095720000000107</c:v>
                </c:pt>
                <c:pt idx="65">
                  <c:v>29.972360000000101</c:v>
                </c:pt>
                <c:pt idx="66">
                  <c:v>31.927600000000105</c:v>
                </c:pt>
                <c:pt idx="67">
                  <c:v>33.894440000000095</c:v>
                </c:pt>
                <c:pt idx="68">
                  <c:v>35.883360000000103</c:v>
                </c:pt>
                <c:pt idx="69">
                  <c:v>37.932920000000102</c:v>
                </c:pt>
                <c:pt idx="70">
                  <c:v>40.024400000000107</c:v>
                </c:pt>
                <c:pt idx="71">
                  <c:v>42.157800000000101</c:v>
                </c:pt>
                <c:pt idx="72">
                  <c:v>44.303920000000097</c:v>
                </c:pt>
                <c:pt idx="73">
                  <c:v>46.481480000000097</c:v>
                </c:pt>
                <c:pt idx="74">
                  <c:v>48.724920000000104</c:v>
                </c:pt>
                <c:pt idx="75">
                  <c:v>50.976839999999093</c:v>
                </c:pt>
                <c:pt idx="76">
                  <c:v>53.238239999999102</c:v>
                </c:pt>
                <c:pt idx="77">
                  <c:v>55.523914285714106</c:v>
                </c:pt>
                <c:pt idx="78">
                  <c:v>57.853434285714094</c:v>
                </c:pt>
                <c:pt idx="79">
                  <c:v>60.221559999999094</c:v>
                </c:pt>
                <c:pt idx="80">
                  <c:v>62.629679999999105</c:v>
                </c:pt>
                <c:pt idx="81">
                  <c:v>65.069240000000093</c:v>
                </c:pt>
                <c:pt idx="82">
                  <c:v>67.550720000000098</c:v>
                </c:pt>
                <c:pt idx="83">
                  <c:v>70.018720000000116</c:v>
                </c:pt>
                <c:pt idx="84">
                  <c:v>72.547360000000111</c:v>
                </c:pt>
                <c:pt idx="85">
                  <c:v>75.091720000000095</c:v>
                </c:pt>
                <c:pt idx="86">
                  <c:v>77.658965714285102</c:v>
                </c:pt>
                <c:pt idx="87">
                  <c:v>80.221285714285102</c:v>
                </c:pt>
                <c:pt idx="88">
                  <c:v>82.804565714285104</c:v>
                </c:pt>
                <c:pt idx="89">
                  <c:v>85.439125714285098</c:v>
                </c:pt>
                <c:pt idx="90">
                  <c:v>88.075405714285097</c:v>
                </c:pt>
                <c:pt idx="91">
                  <c:v>90.744451428571097</c:v>
                </c:pt>
                <c:pt idx="92">
                  <c:v>93.443817142857114</c:v>
                </c:pt>
                <c:pt idx="93">
                  <c:v>96.183177142857119</c:v>
                </c:pt>
                <c:pt idx="94">
                  <c:v>98.944617142857112</c:v>
                </c:pt>
                <c:pt idx="95">
                  <c:v>101.71653714285711</c:v>
                </c:pt>
                <c:pt idx="96">
                  <c:v>104.47497714285711</c:v>
                </c:pt>
                <c:pt idx="97">
                  <c:v>107.2730971428571</c:v>
                </c:pt>
                <c:pt idx="98">
                  <c:v>110.08169714285711</c:v>
                </c:pt>
                <c:pt idx="99">
                  <c:v>112.91649714285711</c:v>
                </c:pt>
                <c:pt idx="100">
                  <c:v>115.7764971428571</c:v>
                </c:pt>
                <c:pt idx="101">
                  <c:v>118.67941714285712</c:v>
                </c:pt>
                <c:pt idx="102">
                  <c:v>121.59234285714211</c:v>
                </c:pt>
                <c:pt idx="103">
                  <c:v>124.52430285714212</c:v>
                </c:pt>
                <c:pt idx="104">
                  <c:v>127.5428171428571</c:v>
                </c:pt>
                <c:pt idx="105">
                  <c:v>130.52957714285711</c:v>
                </c:pt>
                <c:pt idx="106">
                  <c:v>133.5342971428571</c:v>
                </c:pt>
                <c:pt idx="107">
                  <c:v>136.6333371428571</c:v>
                </c:pt>
                <c:pt idx="108">
                  <c:v>139.77953714285709</c:v>
                </c:pt>
                <c:pt idx="109">
                  <c:v>142.94669714285712</c:v>
                </c:pt>
                <c:pt idx="110">
                  <c:v>146.1505371428571</c:v>
                </c:pt>
                <c:pt idx="111">
                  <c:v>149.3651714285711</c:v>
                </c:pt>
                <c:pt idx="112">
                  <c:v>152.62665142857111</c:v>
                </c:pt>
                <c:pt idx="113">
                  <c:v>155.84621142857111</c:v>
                </c:pt>
                <c:pt idx="114">
                  <c:v>159.13501142857112</c:v>
                </c:pt>
                <c:pt idx="115">
                  <c:v>162.4744914285711</c:v>
                </c:pt>
                <c:pt idx="116">
                  <c:v>165.82776571428511</c:v>
                </c:pt>
                <c:pt idx="117">
                  <c:v>169.2153200000001</c:v>
                </c:pt>
                <c:pt idx="118">
                  <c:v>172.64035999999911</c:v>
                </c:pt>
                <c:pt idx="119">
                  <c:v>176.0612799999991</c:v>
                </c:pt>
                <c:pt idx="120">
                  <c:v>179.53520000000012</c:v>
                </c:pt>
                <c:pt idx="121">
                  <c:v>183.07539999999912</c:v>
                </c:pt>
                <c:pt idx="122">
                  <c:v>186.62732000000011</c:v>
                </c:pt>
                <c:pt idx="123">
                  <c:v>190.2135200000001</c:v>
                </c:pt>
                <c:pt idx="124">
                  <c:v>193.8200800000001</c:v>
                </c:pt>
                <c:pt idx="125">
                  <c:v>197.47680000000011</c:v>
                </c:pt>
                <c:pt idx="126">
                  <c:v>201.15448000000012</c:v>
                </c:pt>
                <c:pt idx="127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205.36500000000001</c:v>
                </c:pt>
                <c:pt idx="1">
                  <c:v>205.36500000000001</c:v>
                </c:pt>
                <c:pt idx="2">
                  <c:v>205.61099999999999</c:v>
                </c:pt>
                <c:pt idx="3">
                  <c:v>185.529</c:v>
                </c:pt>
                <c:pt idx="4">
                  <c:v>185.77500000000001</c:v>
                </c:pt>
                <c:pt idx="5">
                  <c:v>186.02099999999999</c:v>
                </c:pt>
                <c:pt idx="6">
                  <c:v>186.267</c:v>
                </c:pt>
                <c:pt idx="7">
                  <c:v>186.39</c:v>
                </c:pt>
                <c:pt idx="8">
                  <c:v>186.636</c:v>
                </c:pt>
                <c:pt idx="9">
                  <c:v>186.75899999999999</c:v>
                </c:pt>
                <c:pt idx="10">
                  <c:v>186.75899999999999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187.005</c:v>
                </c:pt>
                <c:pt idx="14">
                  <c:v>187.251</c:v>
                </c:pt>
                <c:pt idx="15">
                  <c:v>187.374</c:v>
                </c:pt>
                <c:pt idx="16">
                  <c:v>187.62</c:v>
                </c:pt>
                <c:pt idx="17">
                  <c:v>187.74299999999999</c:v>
                </c:pt>
                <c:pt idx="18">
                  <c:v>187.989</c:v>
                </c:pt>
                <c:pt idx="19">
                  <c:v>188.11199999999999</c:v>
                </c:pt>
                <c:pt idx="20">
                  <c:v>188.358</c:v>
                </c:pt>
                <c:pt idx="21">
                  <c:v>188.727</c:v>
                </c:pt>
                <c:pt idx="22">
                  <c:v>188.97300000000001</c:v>
                </c:pt>
                <c:pt idx="23">
                  <c:v>189.34200000000001</c:v>
                </c:pt>
                <c:pt idx="24">
                  <c:v>189.53783999999999</c:v>
                </c:pt>
                <c:pt idx="25">
                  <c:v>188.93136000000001</c:v>
                </c:pt>
                <c:pt idx="26">
                  <c:v>188.33472</c:v>
                </c:pt>
                <c:pt idx="27">
                  <c:v>187.73808</c:v>
                </c:pt>
                <c:pt idx="28">
                  <c:v>187.95948000000001</c:v>
                </c:pt>
                <c:pt idx="29">
                  <c:v>188.1858</c:v>
                </c:pt>
                <c:pt idx="30">
                  <c:v>188.40719999999999</c:v>
                </c:pt>
                <c:pt idx="31">
                  <c:v>188.62367999999901</c:v>
                </c:pt>
                <c:pt idx="32">
                  <c:v>188.83524</c:v>
                </c:pt>
                <c:pt idx="33">
                  <c:v>189.03695999999999</c:v>
                </c:pt>
                <c:pt idx="34">
                  <c:v>189.23867999999999</c:v>
                </c:pt>
                <c:pt idx="35">
                  <c:v>189.44531999999899</c:v>
                </c:pt>
                <c:pt idx="36">
                  <c:v>189.65688</c:v>
                </c:pt>
                <c:pt idx="37">
                  <c:v>189.87335999999999</c:v>
                </c:pt>
                <c:pt idx="38">
                  <c:v>190.09476000000001</c:v>
                </c:pt>
                <c:pt idx="39">
                  <c:v>190.30632</c:v>
                </c:pt>
                <c:pt idx="40">
                  <c:v>190.50312</c:v>
                </c:pt>
                <c:pt idx="41">
                  <c:v>190.69007999999999</c:v>
                </c:pt>
                <c:pt idx="42">
                  <c:v>190.8672</c:v>
                </c:pt>
                <c:pt idx="43">
                  <c:v>191.03448</c:v>
                </c:pt>
                <c:pt idx="44">
                  <c:v>191.20668000000001</c:v>
                </c:pt>
                <c:pt idx="45">
                  <c:v>191.37396000000001</c:v>
                </c:pt>
                <c:pt idx="46">
                  <c:v>191.54123999999999</c:v>
                </c:pt>
                <c:pt idx="47">
                  <c:v>191.713439999999</c:v>
                </c:pt>
                <c:pt idx="48">
                  <c:v>191.88072</c:v>
                </c:pt>
                <c:pt idx="49">
                  <c:v>192.048</c:v>
                </c:pt>
                <c:pt idx="50">
                  <c:v>192.20543999999899</c:v>
                </c:pt>
                <c:pt idx="51">
                  <c:v>192.36779999999899</c:v>
                </c:pt>
                <c:pt idx="52">
                  <c:v>192.530159999999</c:v>
                </c:pt>
                <c:pt idx="53">
                  <c:v>192.68759999999901</c:v>
                </c:pt>
                <c:pt idx="54">
                  <c:v>192.83027999999999</c:v>
                </c:pt>
                <c:pt idx="55">
                  <c:v>192.96804</c:v>
                </c:pt>
                <c:pt idx="56">
                  <c:v>193.091039999999</c:v>
                </c:pt>
                <c:pt idx="57">
                  <c:v>193.19927999999999</c:v>
                </c:pt>
                <c:pt idx="58">
                  <c:v>193.28783999999999</c:v>
                </c:pt>
                <c:pt idx="59">
                  <c:v>193.36655999999999</c:v>
                </c:pt>
                <c:pt idx="60">
                  <c:v>193.42559999999901</c:v>
                </c:pt>
                <c:pt idx="61">
                  <c:v>193.46495999999999</c:v>
                </c:pt>
                <c:pt idx="62">
                  <c:v>193.48955999999899</c:v>
                </c:pt>
                <c:pt idx="63">
                  <c:v>193.49447999999899</c:v>
                </c:pt>
                <c:pt idx="64">
                  <c:v>193.49448000000001</c:v>
                </c:pt>
                <c:pt idx="65">
                  <c:v>193.49448000000001</c:v>
                </c:pt>
                <c:pt idx="66">
                  <c:v>193.48464000000001</c:v>
                </c:pt>
                <c:pt idx="67">
                  <c:v>193.46987999999999</c:v>
                </c:pt>
                <c:pt idx="68">
                  <c:v>193.440359999999</c:v>
                </c:pt>
                <c:pt idx="69">
                  <c:v>193.39115999999899</c:v>
                </c:pt>
                <c:pt idx="70">
                  <c:v>193.33212</c:v>
                </c:pt>
                <c:pt idx="71">
                  <c:v>193.25832</c:v>
                </c:pt>
                <c:pt idx="72">
                  <c:v>193.16484</c:v>
                </c:pt>
                <c:pt idx="73">
                  <c:v>193.06644</c:v>
                </c:pt>
                <c:pt idx="74">
                  <c:v>192.96312</c:v>
                </c:pt>
                <c:pt idx="75">
                  <c:v>192.85488000000001</c:v>
                </c:pt>
                <c:pt idx="76">
                  <c:v>192.73679999999899</c:v>
                </c:pt>
                <c:pt idx="77">
                  <c:v>192.608879999999</c:v>
                </c:pt>
                <c:pt idx="78">
                  <c:v>192.46619999999899</c:v>
                </c:pt>
                <c:pt idx="79">
                  <c:v>192.31367999999901</c:v>
                </c:pt>
                <c:pt idx="80">
                  <c:v>192.156239999999</c:v>
                </c:pt>
                <c:pt idx="81">
                  <c:v>191.99879999999999</c:v>
                </c:pt>
                <c:pt idx="82">
                  <c:v>191.85119999999901</c:v>
                </c:pt>
                <c:pt idx="83">
                  <c:v>191.71835999999999</c:v>
                </c:pt>
                <c:pt idx="84">
                  <c:v>191.59043999999901</c:v>
                </c:pt>
                <c:pt idx="85">
                  <c:v>191.48219999999901</c:v>
                </c:pt>
                <c:pt idx="86">
                  <c:v>191.39363999999901</c:v>
                </c:pt>
                <c:pt idx="87">
                  <c:v>191.32476</c:v>
                </c:pt>
                <c:pt idx="88">
                  <c:v>191.27556000000001</c:v>
                </c:pt>
                <c:pt idx="89">
                  <c:v>191.24112</c:v>
                </c:pt>
                <c:pt idx="90">
                  <c:v>191.22144</c:v>
                </c:pt>
                <c:pt idx="91">
                  <c:v>190.81487999999999</c:v>
                </c:pt>
                <c:pt idx="92">
                  <c:v>190.82964000000001</c:v>
                </c:pt>
                <c:pt idx="93">
                  <c:v>190.86408</c:v>
                </c:pt>
                <c:pt idx="94">
                  <c:v>190.90835999999999</c:v>
                </c:pt>
                <c:pt idx="95">
                  <c:v>190.95756</c:v>
                </c:pt>
                <c:pt idx="96">
                  <c:v>191.00183999999999</c:v>
                </c:pt>
                <c:pt idx="97">
                  <c:v>191.04612</c:v>
                </c:pt>
                <c:pt idx="98">
                  <c:v>191.07563999999999</c:v>
                </c:pt>
                <c:pt idx="99">
                  <c:v>191.09531999999899</c:v>
                </c:pt>
                <c:pt idx="100">
                  <c:v>191.10515999999899</c:v>
                </c:pt>
                <c:pt idx="101">
                  <c:v>191.10515999999899</c:v>
                </c:pt>
                <c:pt idx="102">
                  <c:v>191.10023999999899</c:v>
                </c:pt>
                <c:pt idx="103">
                  <c:v>190.68875999999901</c:v>
                </c:pt>
                <c:pt idx="104">
                  <c:v>190.68383999999901</c:v>
                </c:pt>
                <c:pt idx="105">
                  <c:v>190.67400000000001</c:v>
                </c:pt>
                <c:pt idx="106">
                  <c:v>190.66416000000001</c:v>
                </c:pt>
                <c:pt idx="107">
                  <c:v>190.65432000000001</c:v>
                </c:pt>
                <c:pt idx="108">
                  <c:v>190.63955999999999</c:v>
                </c:pt>
                <c:pt idx="109">
                  <c:v>190.61496</c:v>
                </c:pt>
                <c:pt idx="110">
                  <c:v>190.57560000000001</c:v>
                </c:pt>
                <c:pt idx="111">
                  <c:v>190.51656</c:v>
                </c:pt>
                <c:pt idx="112">
                  <c:v>190.45259999999999</c:v>
                </c:pt>
                <c:pt idx="113">
                  <c:v>190.37880000000001</c:v>
                </c:pt>
                <c:pt idx="114">
                  <c:v>190.29516000000001</c:v>
                </c:pt>
                <c:pt idx="115">
                  <c:v>190.20659999999901</c:v>
                </c:pt>
                <c:pt idx="116">
                  <c:v>190.51476</c:v>
                </c:pt>
                <c:pt idx="117">
                  <c:v>190.41144</c:v>
                </c:pt>
                <c:pt idx="118">
                  <c:v>190.30812</c:v>
                </c:pt>
                <c:pt idx="119">
                  <c:v>190.21464</c:v>
                </c:pt>
                <c:pt idx="120">
                  <c:v>190.12608</c:v>
                </c:pt>
                <c:pt idx="121">
                  <c:v>189.64080000000001</c:v>
                </c:pt>
                <c:pt idx="122">
                  <c:v>189.56208000000001</c:v>
                </c:pt>
                <c:pt idx="123">
                  <c:v>189.4932</c:v>
                </c:pt>
                <c:pt idx="124">
                  <c:v>189.4194</c:v>
                </c:pt>
                <c:pt idx="125">
                  <c:v>189.34067999999999</c:v>
                </c:pt>
                <c:pt idx="126">
                  <c:v>189.26195999999999</c:v>
                </c:pt>
                <c:pt idx="127">
                  <c:v>189.17832000000001</c:v>
                </c:pt>
                <c:pt idx="128">
                  <c:v>189.50615999999999</c:v>
                </c:pt>
                <c:pt idx="129">
                  <c:v>189.43235999999899</c:v>
                </c:pt>
                <c:pt idx="130">
                  <c:v>189.36840000000001</c:v>
                </c:pt>
                <c:pt idx="131">
                  <c:v>189.30444</c:v>
                </c:pt>
                <c:pt idx="132">
                  <c:v>189.24539999999899</c:v>
                </c:pt>
                <c:pt idx="133">
                  <c:v>189.19619999999901</c:v>
                </c:pt>
                <c:pt idx="134">
                  <c:v>189.16175999999999</c:v>
                </c:pt>
                <c:pt idx="135">
                  <c:v>189.14207999999999</c:v>
                </c:pt>
                <c:pt idx="136">
                  <c:v>189.12732</c:v>
                </c:pt>
                <c:pt idx="137">
                  <c:v>189.11255999999901</c:v>
                </c:pt>
                <c:pt idx="138">
                  <c:v>189.09779999999901</c:v>
                </c:pt>
                <c:pt idx="139">
                  <c:v>189.08795999999899</c:v>
                </c:pt>
                <c:pt idx="140">
                  <c:v>189.07811999999899</c:v>
                </c:pt>
                <c:pt idx="141">
                  <c:v>189.07319999999899</c:v>
                </c:pt>
                <c:pt idx="142">
                  <c:v>189.05843999999999</c:v>
                </c:pt>
                <c:pt idx="143">
                  <c:v>189.03876</c:v>
                </c:pt>
                <c:pt idx="144">
                  <c:v>189.01416</c:v>
                </c:pt>
                <c:pt idx="145">
                  <c:v>188.98956000000001</c:v>
                </c:pt>
                <c:pt idx="146">
                  <c:v>189.35676000000001</c:v>
                </c:pt>
                <c:pt idx="147">
                  <c:v>189.32231999999999</c:v>
                </c:pt>
                <c:pt idx="148">
                  <c:v>189.28788</c:v>
                </c:pt>
                <c:pt idx="149">
                  <c:v>189.25836000000001</c:v>
                </c:pt>
                <c:pt idx="150">
                  <c:v>189.23867999999999</c:v>
                </c:pt>
                <c:pt idx="151">
                  <c:v>189.20424</c:v>
                </c:pt>
                <c:pt idx="152">
                  <c:v>189.17964000000001</c:v>
                </c:pt>
                <c:pt idx="153">
                  <c:v>189.15011999999999</c:v>
                </c:pt>
                <c:pt idx="154">
                  <c:v>188.72388000000001</c:v>
                </c:pt>
                <c:pt idx="155">
                  <c:v>188.68943999999999</c:v>
                </c:pt>
                <c:pt idx="156">
                  <c:v>188.65992</c:v>
                </c:pt>
                <c:pt idx="157">
                  <c:v>188.62547999999899</c:v>
                </c:pt>
                <c:pt idx="158">
                  <c:v>188.59103999999999</c:v>
                </c:pt>
                <c:pt idx="159">
                  <c:v>188.52708000000001</c:v>
                </c:pt>
                <c:pt idx="160">
                  <c:v>188.44836000000001</c:v>
                </c:pt>
                <c:pt idx="161">
                  <c:v>189.15816000000001</c:v>
                </c:pt>
                <c:pt idx="162">
                  <c:v>189.31276</c:v>
                </c:pt>
                <c:pt idx="163">
                  <c:v>189.98812000000001</c:v>
                </c:pt>
                <c:pt idx="164">
                  <c:v>190.76347428571401</c:v>
                </c:pt>
                <c:pt idx="165">
                  <c:v>191.414234285714</c:v>
                </c:pt>
                <c:pt idx="166">
                  <c:v>192.16990857142801</c:v>
                </c:pt>
                <c:pt idx="167">
                  <c:v>192.80098857142801</c:v>
                </c:pt>
                <c:pt idx="168">
                  <c:v>193.69490857142799</c:v>
                </c:pt>
                <c:pt idx="169">
                  <c:v>194.30630857142799</c:v>
                </c:pt>
                <c:pt idx="170">
                  <c:v>194.893108571428</c:v>
                </c:pt>
                <c:pt idx="171">
                  <c:v>195.47498857142801</c:v>
                </c:pt>
                <c:pt idx="172">
                  <c:v>196.042108571428</c:v>
                </c:pt>
                <c:pt idx="173">
                  <c:v>196.71414285714201</c:v>
                </c:pt>
                <c:pt idx="174">
                  <c:v>197.25174285714201</c:v>
                </c:pt>
                <c:pt idx="175">
                  <c:v>197.784422857142</c:v>
                </c:pt>
                <c:pt idx="176">
                  <c:v>197.538422857142</c:v>
                </c:pt>
                <c:pt idx="177">
                  <c:v>198.864542857142</c:v>
                </c:pt>
                <c:pt idx="178">
                  <c:v>199.746405714285</c:v>
                </c:pt>
                <c:pt idx="179">
                  <c:v>201.020068571428</c:v>
                </c:pt>
                <c:pt idx="180">
                  <c:v>202.341268571428</c:v>
                </c:pt>
                <c:pt idx="181">
                  <c:v>203.66246857142801</c:v>
                </c:pt>
                <c:pt idx="182">
                  <c:v>204.97874857142801</c:v>
                </c:pt>
                <c:pt idx="183">
                  <c:v>206.29010857142799</c:v>
                </c:pt>
                <c:pt idx="184">
                  <c:v>207.611308571428</c:v>
                </c:pt>
                <c:pt idx="185">
                  <c:v>208.932508571428</c:v>
                </c:pt>
                <c:pt idx="186">
                  <c:v>209.460268571428</c:v>
                </c:pt>
                <c:pt idx="187">
                  <c:v>210.518628571428</c:v>
                </c:pt>
                <c:pt idx="188">
                  <c:v>211.041468571428</c:v>
                </c:pt>
                <c:pt idx="189">
                  <c:v>211.126274285714</c:v>
                </c:pt>
                <c:pt idx="190">
                  <c:v>211.63927428571401</c:v>
                </c:pt>
                <c:pt idx="191">
                  <c:v>212.02276000000001</c:v>
                </c:pt>
                <c:pt idx="192">
                  <c:v>212.53575999999899</c:v>
                </c:pt>
                <c:pt idx="193">
                  <c:v>212.77116000000001</c:v>
                </c:pt>
                <c:pt idx="194">
                  <c:v>213.25955999999999</c:v>
                </c:pt>
                <c:pt idx="195">
                  <c:v>213.7578</c:v>
                </c:pt>
                <c:pt idx="196">
                  <c:v>214.25604000000001</c:v>
                </c:pt>
                <c:pt idx="197">
                  <c:v>214.76411999999999</c:v>
                </c:pt>
                <c:pt idx="198">
                  <c:v>215.16236571428499</c:v>
                </c:pt>
                <c:pt idx="199">
                  <c:v>215.68028571428499</c:v>
                </c:pt>
                <c:pt idx="200">
                  <c:v>216.20312571428499</c:v>
                </c:pt>
                <c:pt idx="201">
                  <c:v>217.514485714285</c:v>
                </c:pt>
                <c:pt idx="202">
                  <c:v>217.243885714285</c:v>
                </c:pt>
                <c:pt idx="203">
                  <c:v>217.10410285714201</c:v>
                </c:pt>
                <c:pt idx="204">
                  <c:v>217.27776</c:v>
                </c:pt>
                <c:pt idx="205">
                  <c:v>217.007159999999</c:v>
                </c:pt>
                <c:pt idx="206">
                  <c:v>216.73656</c:v>
                </c:pt>
                <c:pt idx="207">
                  <c:v>216.14267999999899</c:v>
                </c:pt>
                <c:pt idx="208">
                  <c:v>215.85239999999999</c:v>
                </c:pt>
                <c:pt idx="209">
                  <c:v>215.56211999999999</c:v>
                </c:pt>
                <c:pt idx="210">
                  <c:v>214.94363999999999</c:v>
                </c:pt>
                <c:pt idx="211">
                  <c:v>214.64352</c:v>
                </c:pt>
                <c:pt idx="212">
                  <c:v>214.35816</c:v>
                </c:pt>
                <c:pt idx="213">
                  <c:v>214.08756</c:v>
                </c:pt>
                <c:pt idx="214">
                  <c:v>214.155</c:v>
                </c:pt>
                <c:pt idx="215">
                  <c:v>213.93359999999899</c:v>
                </c:pt>
                <c:pt idx="216">
                  <c:v>213.4332</c:v>
                </c:pt>
                <c:pt idx="217">
                  <c:v>213.28067999999999</c:v>
                </c:pt>
                <c:pt idx="218">
                  <c:v>212.77572000000001</c:v>
                </c:pt>
                <c:pt idx="219">
                  <c:v>212.71668</c:v>
                </c:pt>
                <c:pt idx="220">
                  <c:v>212.67732000000001</c:v>
                </c:pt>
                <c:pt idx="221">
                  <c:v>212.64779999999999</c:v>
                </c:pt>
                <c:pt idx="222">
                  <c:v>212.93172000000001</c:v>
                </c:pt>
                <c:pt idx="223">
                  <c:v>213.22056000000001</c:v>
                </c:pt>
                <c:pt idx="224">
                  <c:v>213.19103999999999</c:v>
                </c:pt>
                <c:pt idx="225">
                  <c:v>213.15168</c:v>
                </c:pt>
                <c:pt idx="226">
                  <c:v>212.715599999999</c:v>
                </c:pt>
                <c:pt idx="227">
                  <c:v>212.362799999999</c:v>
                </c:pt>
                <c:pt idx="228">
                  <c:v>212.627039999999</c:v>
                </c:pt>
                <c:pt idx="229">
                  <c:v>212.56799999999899</c:v>
                </c:pt>
                <c:pt idx="230">
                  <c:v>211.70076</c:v>
                </c:pt>
                <c:pt idx="231">
                  <c:v>211.60236</c:v>
                </c:pt>
                <c:pt idx="232">
                  <c:v>211.81247999999999</c:v>
                </c:pt>
                <c:pt idx="233">
                  <c:v>212.49276</c:v>
                </c:pt>
                <c:pt idx="234">
                  <c:v>212.37960000000001</c:v>
                </c:pt>
                <c:pt idx="235">
                  <c:v>212.59464</c:v>
                </c:pt>
                <c:pt idx="236">
                  <c:v>212.47655999999901</c:v>
                </c:pt>
                <c:pt idx="237">
                  <c:v>212.343719999999</c:v>
                </c:pt>
                <c:pt idx="238">
                  <c:v>212.19611999999901</c:v>
                </c:pt>
                <c:pt idx="239">
                  <c:v>211.73015999999899</c:v>
                </c:pt>
                <c:pt idx="240">
                  <c:v>211.866479999999</c:v>
                </c:pt>
                <c:pt idx="241">
                  <c:v>212.78147999999999</c:v>
                </c:pt>
                <c:pt idx="242">
                  <c:v>212.565</c:v>
                </c:pt>
                <c:pt idx="243">
                  <c:v>213.10751999999999</c:v>
                </c:pt>
                <c:pt idx="244">
                  <c:v>213.60576</c:v>
                </c:pt>
                <c:pt idx="245">
                  <c:v>214.06956</c:v>
                </c:pt>
                <c:pt idx="246">
                  <c:v>214.37664000000001</c:v>
                </c:pt>
                <c:pt idx="247">
                  <c:v>213.74340000000001</c:v>
                </c:pt>
                <c:pt idx="248">
                  <c:v>213.51505714285699</c:v>
                </c:pt>
                <c:pt idx="249">
                  <c:v>213.21985714285699</c:v>
                </c:pt>
                <c:pt idx="250">
                  <c:v>213.75745714285699</c:v>
                </c:pt>
                <c:pt idx="251">
                  <c:v>213.95245714285701</c:v>
                </c:pt>
                <c:pt idx="252">
                  <c:v>214.088777142857</c:v>
                </c:pt>
                <c:pt idx="253">
                  <c:v>213.93133714285699</c:v>
                </c:pt>
                <c:pt idx="254">
                  <c:v>213.798497142857</c:v>
                </c:pt>
                <c:pt idx="255">
                  <c:v>214.890257142857</c:v>
                </c:pt>
                <c:pt idx="256">
                  <c:v>215.17417714285699</c:v>
                </c:pt>
                <c:pt idx="257">
                  <c:v>215.21845714285701</c:v>
                </c:pt>
                <c:pt idx="258">
                  <c:v>214.533257142857</c:v>
                </c:pt>
                <c:pt idx="259">
                  <c:v>214.700537142857</c:v>
                </c:pt>
                <c:pt idx="260">
                  <c:v>214.92685714285699</c:v>
                </c:pt>
                <c:pt idx="261">
                  <c:v>215.22697714285701</c:v>
                </c:pt>
                <c:pt idx="262">
                  <c:v>215.60089714285701</c:v>
                </c:pt>
                <c:pt idx="263">
                  <c:v>215.999417142857</c:v>
                </c:pt>
                <c:pt idx="264">
                  <c:v>216.70153714285701</c:v>
                </c:pt>
                <c:pt idx="265">
                  <c:v>217.080377142857</c:v>
                </c:pt>
                <c:pt idx="266">
                  <c:v>217.018217142857</c:v>
                </c:pt>
                <c:pt idx="267">
                  <c:v>217.734737142857</c:v>
                </c:pt>
                <c:pt idx="268">
                  <c:v>217.99093714285701</c:v>
                </c:pt>
                <c:pt idx="269">
                  <c:v>217.54681714285701</c:v>
                </c:pt>
                <c:pt idx="270">
                  <c:v>216.74041714285701</c:v>
                </c:pt>
                <c:pt idx="271">
                  <c:v>216.57601714285701</c:v>
                </c:pt>
                <c:pt idx="272">
                  <c:v>217.063097142857</c:v>
                </c:pt>
                <c:pt idx="273">
                  <c:v>216.24359999999999</c:v>
                </c:pt>
                <c:pt idx="274">
                  <c:v>215.82408000000001</c:v>
                </c:pt>
                <c:pt idx="275">
                  <c:v>214.59144000000001</c:v>
                </c:pt>
                <c:pt idx="276">
                  <c:v>214.12271999999999</c:v>
                </c:pt>
                <c:pt idx="277">
                  <c:v>213.66383999999999</c:v>
                </c:pt>
                <c:pt idx="278">
                  <c:v>214.44612000000001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60.726999999999997</c:v>
                </c:pt>
                <c:pt idx="1">
                  <c:v>60.988999999999997</c:v>
                </c:pt>
                <c:pt idx="2">
                  <c:v>61.12</c:v>
                </c:pt>
                <c:pt idx="3">
                  <c:v>61.12</c:v>
                </c:pt>
                <c:pt idx="4">
                  <c:v>61.250999999999998</c:v>
                </c:pt>
                <c:pt idx="5">
                  <c:v>61.250999999999998</c:v>
                </c:pt>
                <c:pt idx="6">
                  <c:v>61.381999999999998</c:v>
                </c:pt>
                <c:pt idx="7">
                  <c:v>61.381999999999998</c:v>
                </c:pt>
                <c:pt idx="8">
                  <c:v>61.381999999999998</c:v>
                </c:pt>
                <c:pt idx="9">
                  <c:v>61.512999999999998</c:v>
                </c:pt>
                <c:pt idx="10">
                  <c:v>61.512999999999998</c:v>
                </c:pt>
                <c:pt idx="11">
                  <c:v>61.643999999999998</c:v>
                </c:pt>
                <c:pt idx="12">
                  <c:v>61.774999999999999</c:v>
                </c:pt>
                <c:pt idx="13">
                  <c:v>61.774999999999999</c:v>
                </c:pt>
                <c:pt idx="14">
                  <c:v>61.905999999999999</c:v>
                </c:pt>
                <c:pt idx="15">
                  <c:v>61.905999999999999</c:v>
                </c:pt>
                <c:pt idx="16">
                  <c:v>62.036999999999999</c:v>
                </c:pt>
                <c:pt idx="17">
                  <c:v>62.167999999999999</c:v>
                </c:pt>
                <c:pt idx="18">
                  <c:v>62.298999999999999</c:v>
                </c:pt>
                <c:pt idx="19">
                  <c:v>62.43</c:v>
                </c:pt>
                <c:pt idx="20">
                  <c:v>62.692</c:v>
                </c:pt>
                <c:pt idx="21">
                  <c:v>63.085000000000001</c:v>
                </c:pt>
                <c:pt idx="22">
                  <c:v>63.478000000000002</c:v>
                </c:pt>
                <c:pt idx="23">
                  <c:v>63.74</c:v>
                </c:pt>
                <c:pt idx="24">
                  <c:v>61.942679999999903</c:v>
                </c:pt>
                <c:pt idx="25">
                  <c:v>62.078919999999997</c:v>
                </c:pt>
                <c:pt idx="26">
                  <c:v>62.209919999999997</c:v>
                </c:pt>
                <c:pt idx="27">
                  <c:v>62.335679999999897</c:v>
                </c:pt>
                <c:pt idx="28">
                  <c:v>62.461439999999897</c:v>
                </c:pt>
                <c:pt idx="29">
                  <c:v>62.576719999999902</c:v>
                </c:pt>
                <c:pt idx="30">
                  <c:v>62.6867599999999</c:v>
                </c:pt>
                <c:pt idx="31">
                  <c:v>62.791559999999897</c:v>
                </c:pt>
                <c:pt idx="32">
                  <c:v>62.891119999999901</c:v>
                </c:pt>
                <c:pt idx="33">
                  <c:v>62.990679999999898</c:v>
                </c:pt>
                <c:pt idx="34">
                  <c:v>63.085000000000001</c:v>
                </c:pt>
                <c:pt idx="35">
                  <c:v>63.179319999999997</c:v>
                </c:pt>
                <c:pt idx="36">
                  <c:v>63.263159999999999</c:v>
                </c:pt>
                <c:pt idx="37">
                  <c:v>63.33652</c:v>
                </c:pt>
                <c:pt idx="38">
                  <c:v>63.394159999999999</c:v>
                </c:pt>
                <c:pt idx="39">
                  <c:v>63.436079999999997</c:v>
                </c:pt>
                <c:pt idx="40">
                  <c:v>63.46228</c:v>
                </c:pt>
                <c:pt idx="41">
                  <c:v>63.478000000000002</c:v>
                </c:pt>
                <c:pt idx="42">
                  <c:v>63.483239999999903</c:v>
                </c:pt>
                <c:pt idx="43">
                  <c:v>63.493719999999897</c:v>
                </c:pt>
                <c:pt idx="44">
                  <c:v>63.509439999999898</c:v>
                </c:pt>
                <c:pt idx="45">
                  <c:v>63.530399999999901</c:v>
                </c:pt>
                <c:pt idx="46">
                  <c:v>63.556599999999897</c:v>
                </c:pt>
                <c:pt idx="47">
                  <c:v>63.5880399999999</c:v>
                </c:pt>
                <c:pt idx="48">
                  <c:v>63.624719999999897</c:v>
                </c:pt>
                <c:pt idx="49">
                  <c:v>63.666639999999902</c:v>
                </c:pt>
                <c:pt idx="50">
                  <c:v>63.7137999999999</c:v>
                </c:pt>
                <c:pt idx="51">
                  <c:v>63.760959999999898</c:v>
                </c:pt>
                <c:pt idx="52">
                  <c:v>63.808119999999903</c:v>
                </c:pt>
                <c:pt idx="53">
                  <c:v>63.8500399999999</c:v>
                </c:pt>
                <c:pt idx="54">
                  <c:v>63.891959999999898</c:v>
                </c:pt>
                <c:pt idx="55">
                  <c:v>63.923399999999901</c:v>
                </c:pt>
                <c:pt idx="56">
                  <c:v>63.939119999999903</c:v>
                </c:pt>
                <c:pt idx="57">
                  <c:v>63.949599999999897</c:v>
                </c:pt>
                <c:pt idx="58">
                  <c:v>63.949599999999997</c:v>
                </c:pt>
                <c:pt idx="59">
                  <c:v>63.944360000000003</c:v>
                </c:pt>
                <c:pt idx="60">
                  <c:v>63.933880000000002</c:v>
                </c:pt>
                <c:pt idx="61">
                  <c:v>63.91816</c:v>
                </c:pt>
                <c:pt idx="62">
                  <c:v>63.902439999999999</c:v>
                </c:pt>
                <c:pt idx="63">
                  <c:v>63.897199999999899</c:v>
                </c:pt>
                <c:pt idx="64">
                  <c:v>63.886719999999997</c:v>
                </c:pt>
                <c:pt idx="65">
                  <c:v>63.870999999999903</c:v>
                </c:pt>
                <c:pt idx="66">
                  <c:v>63.8447999999999</c:v>
                </c:pt>
                <c:pt idx="67">
                  <c:v>63.808120000000002</c:v>
                </c:pt>
                <c:pt idx="68">
                  <c:v>63.755719999999897</c:v>
                </c:pt>
                <c:pt idx="69">
                  <c:v>63.687599999999897</c:v>
                </c:pt>
                <c:pt idx="70">
                  <c:v>63.603759999999902</c:v>
                </c:pt>
                <c:pt idx="71">
                  <c:v>63.498959999999897</c:v>
                </c:pt>
                <c:pt idx="72">
                  <c:v>63.378439999999898</c:v>
                </c:pt>
                <c:pt idx="73">
                  <c:v>63.257919999999899</c:v>
                </c:pt>
                <c:pt idx="74">
                  <c:v>63.132159999999899</c:v>
                </c:pt>
                <c:pt idx="75">
                  <c:v>63.0063999999999</c:v>
                </c:pt>
                <c:pt idx="76">
                  <c:v>62.891119999999901</c:v>
                </c:pt>
                <c:pt idx="77">
                  <c:v>62.781079999999903</c:v>
                </c:pt>
                <c:pt idx="78">
                  <c:v>62.6867599999999</c:v>
                </c:pt>
                <c:pt idx="79">
                  <c:v>62.602919999999898</c:v>
                </c:pt>
                <c:pt idx="80">
                  <c:v>62.534799999999898</c:v>
                </c:pt>
                <c:pt idx="81">
                  <c:v>62.487639999999899</c:v>
                </c:pt>
                <c:pt idx="82">
                  <c:v>62.450959999999903</c:v>
                </c:pt>
                <c:pt idx="83">
                  <c:v>62.4299999999999</c:v>
                </c:pt>
                <c:pt idx="84">
                  <c:v>62.409039999999898</c:v>
                </c:pt>
                <c:pt idx="85">
                  <c:v>62.393319999999903</c:v>
                </c:pt>
                <c:pt idx="86">
                  <c:v>62.388079999999903</c:v>
                </c:pt>
                <c:pt idx="87">
                  <c:v>62.393319999999903</c:v>
                </c:pt>
                <c:pt idx="88">
                  <c:v>62.409039999999898</c:v>
                </c:pt>
                <c:pt idx="89">
                  <c:v>62.450959999999903</c:v>
                </c:pt>
                <c:pt idx="90">
                  <c:v>62.524319999999904</c:v>
                </c:pt>
                <c:pt idx="91">
                  <c:v>62.604039999999998</c:v>
                </c:pt>
                <c:pt idx="92">
                  <c:v>62.709959999999903</c:v>
                </c:pt>
                <c:pt idx="93">
                  <c:v>62.8117599999999</c:v>
                </c:pt>
                <c:pt idx="94">
                  <c:v>62.934519999999999</c:v>
                </c:pt>
                <c:pt idx="95">
                  <c:v>63.06776</c:v>
                </c:pt>
                <c:pt idx="96">
                  <c:v>63.206240000000001</c:v>
                </c:pt>
                <c:pt idx="97">
                  <c:v>63.344719999999903</c:v>
                </c:pt>
                <c:pt idx="98">
                  <c:v>63.451759999999901</c:v>
                </c:pt>
                <c:pt idx="99">
                  <c:v>63.548319999999997</c:v>
                </c:pt>
                <c:pt idx="100">
                  <c:v>63.629159999999899</c:v>
                </c:pt>
                <c:pt idx="101">
                  <c:v>63.683799999999898</c:v>
                </c:pt>
                <c:pt idx="102">
                  <c:v>63.722719999999903</c:v>
                </c:pt>
                <c:pt idx="103">
                  <c:v>63.7552799999999</c:v>
                </c:pt>
                <c:pt idx="104">
                  <c:v>63.776239999999902</c:v>
                </c:pt>
                <c:pt idx="105">
                  <c:v>63.765759999999901</c:v>
                </c:pt>
                <c:pt idx="106">
                  <c:v>63.723839999999903</c:v>
                </c:pt>
                <c:pt idx="107">
                  <c:v>63.650479999999902</c:v>
                </c:pt>
                <c:pt idx="108">
                  <c:v>63.545679999999997</c:v>
                </c:pt>
                <c:pt idx="109">
                  <c:v>63.419919999999998</c:v>
                </c:pt>
                <c:pt idx="110">
                  <c:v>63.283679999999997</c:v>
                </c:pt>
                <c:pt idx="111">
                  <c:v>63.136959999999902</c:v>
                </c:pt>
                <c:pt idx="112">
                  <c:v>62.979759999999999</c:v>
                </c:pt>
                <c:pt idx="113">
                  <c:v>62.817319999999903</c:v>
                </c:pt>
                <c:pt idx="114">
                  <c:v>62.649639999999899</c:v>
                </c:pt>
                <c:pt idx="115">
                  <c:v>62.481959999999901</c:v>
                </c:pt>
                <c:pt idx="116">
                  <c:v>62.3393599999999</c:v>
                </c:pt>
                <c:pt idx="117">
                  <c:v>62.207239999999899</c:v>
                </c:pt>
                <c:pt idx="118">
                  <c:v>62.110679999999903</c:v>
                </c:pt>
                <c:pt idx="119">
                  <c:v>62.029839999999901</c:v>
                </c:pt>
                <c:pt idx="120">
                  <c:v>61.969959999999901</c:v>
                </c:pt>
                <c:pt idx="121">
                  <c:v>61.921679999999903</c:v>
                </c:pt>
                <c:pt idx="122">
                  <c:v>61.9007199999999</c:v>
                </c:pt>
                <c:pt idx="123">
                  <c:v>61.916440000000001</c:v>
                </c:pt>
                <c:pt idx="124">
                  <c:v>61.974079999999901</c:v>
                </c:pt>
                <c:pt idx="125">
                  <c:v>62.09984</c:v>
                </c:pt>
                <c:pt idx="126">
                  <c:v>62.28848</c:v>
                </c:pt>
                <c:pt idx="127">
                  <c:v>62.5399999999999</c:v>
                </c:pt>
                <c:pt idx="128">
                  <c:v>62.813600000000001</c:v>
                </c:pt>
                <c:pt idx="129">
                  <c:v>63.172159999999998</c:v>
                </c:pt>
                <c:pt idx="130">
                  <c:v>63.619799999999998</c:v>
                </c:pt>
                <c:pt idx="131">
                  <c:v>64.1430399999999</c:v>
                </c:pt>
                <c:pt idx="132">
                  <c:v>64.760599999999997</c:v>
                </c:pt>
                <c:pt idx="133">
                  <c:v>65.472479999999905</c:v>
                </c:pt>
                <c:pt idx="134">
                  <c:v>66.278679999999994</c:v>
                </c:pt>
                <c:pt idx="135">
                  <c:v>67.173959999999994</c:v>
                </c:pt>
                <c:pt idx="136">
                  <c:v>68.113399999999999</c:v>
                </c:pt>
                <c:pt idx="137">
                  <c:v>69.136679999999998</c:v>
                </c:pt>
                <c:pt idx="138">
                  <c:v>70.238559999999893</c:v>
                </c:pt>
                <c:pt idx="139">
                  <c:v>71.419039999999995</c:v>
                </c:pt>
                <c:pt idx="140">
                  <c:v>72.667640000000006</c:v>
                </c:pt>
                <c:pt idx="141">
                  <c:v>73.973879999999994</c:v>
                </c:pt>
                <c:pt idx="142">
                  <c:v>75.324280000000002</c:v>
                </c:pt>
                <c:pt idx="143">
                  <c:v>76.732320000000001</c:v>
                </c:pt>
                <c:pt idx="144">
                  <c:v>78.192760000000007</c:v>
                </c:pt>
                <c:pt idx="145">
                  <c:v>79.710840000000005</c:v>
                </c:pt>
                <c:pt idx="146">
                  <c:v>81.271960000000007</c:v>
                </c:pt>
                <c:pt idx="147">
                  <c:v>82.900080000000003</c:v>
                </c:pt>
                <c:pt idx="148">
                  <c:v>84.606800000000007</c:v>
                </c:pt>
                <c:pt idx="149">
                  <c:v>86.371160000000003</c:v>
                </c:pt>
                <c:pt idx="150">
                  <c:v>88.172200000000004</c:v>
                </c:pt>
                <c:pt idx="151">
                  <c:v>89.996440000000007</c:v>
                </c:pt>
                <c:pt idx="152">
                  <c:v>91.873080000000002</c:v>
                </c:pt>
                <c:pt idx="153">
                  <c:v>93.828320000000005</c:v>
                </c:pt>
                <c:pt idx="154">
                  <c:v>95.795159999999996</c:v>
                </c:pt>
                <c:pt idx="155">
                  <c:v>97.784080000000003</c:v>
                </c:pt>
                <c:pt idx="156">
                  <c:v>99.833640000000003</c:v>
                </c:pt>
                <c:pt idx="157">
                  <c:v>101.92512000000001</c:v>
                </c:pt>
                <c:pt idx="158">
                  <c:v>104.05852</c:v>
                </c:pt>
                <c:pt idx="159">
                  <c:v>106.20464</c:v>
                </c:pt>
                <c:pt idx="160">
                  <c:v>108.3822</c:v>
                </c:pt>
                <c:pt idx="161">
                  <c:v>110.62564</c:v>
                </c:pt>
                <c:pt idx="162">
                  <c:v>112.87755999999899</c:v>
                </c:pt>
                <c:pt idx="163">
                  <c:v>115.138959999999</c:v>
                </c:pt>
                <c:pt idx="164">
                  <c:v>117.42463428571401</c:v>
                </c:pt>
                <c:pt idx="165">
                  <c:v>119.75415428571399</c:v>
                </c:pt>
                <c:pt idx="166">
                  <c:v>122.12227999999899</c:v>
                </c:pt>
                <c:pt idx="167">
                  <c:v>124.53039999999901</c:v>
                </c:pt>
                <c:pt idx="168">
                  <c:v>126.96996</c:v>
                </c:pt>
                <c:pt idx="169">
                  <c:v>129.45143999999999</c:v>
                </c:pt>
                <c:pt idx="170">
                  <c:v>131.91944000000001</c:v>
                </c:pt>
                <c:pt idx="171">
                  <c:v>134.44808</c:v>
                </c:pt>
                <c:pt idx="172">
                  <c:v>136.99243999999999</c:v>
                </c:pt>
                <c:pt idx="173">
                  <c:v>139.559685714285</c:v>
                </c:pt>
                <c:pt idx="174">
                  <c:v>142.122005714285</c:v>
                </c:pt>
                <c:pt idx="175">
                  <c:v>144.705285714285</c:v>
                </c:pt>
                <c:pt idx="176">
                  <c:v>147.33984571428499</c:v>
                </c:pt>
                <c:pt idx="177">
                  <c:v>149.97612571428499</c:v>
                </c:pt>
                <c:pt idx="178">
                  <c:v>152.64517142857099</c:v>
                </c:pt>
                <c:pt idx="179">
                  <c:v>155.34453714285701</c:v>
                </c:pt>
                <c:pt idx="180">
                  <c:v>158.08389714285701</c:v>
                </c:pt>
                <c:pt idx="181">
                  <c:v>160.84533714285701</c:v>
                </c:pt>
                <c:pt idx="182">
                  <c:v>163.617257142857</c:v>
                </c:pt>
                <c:pt idx="183">
                  <c:v>166.37569714285701</c:v>
                </c:pt>
                <c:pt idx="184">
                  <c:v>169.17381714285699</c:v>
                </c:pt>
                <c:pt idx="185">
                  <c:v>171.982417142857</c:v>
                </c:pt>
                <c:pt idx="186">
                  <c:v>174.817217142857</c:v>
                </c:pt>
                <c:pt idx="187">
                  <c:v>177.67721714285699</c:v>
                </c:pt>
                <c:pt idx="188">
                  <c:v>180.58013714285701</c:v>
                </c:pt>
                <c:pt idx="189">
                  <c:v>183.49306285714201</c:v>
                </c:pt>
                <c:pt idx="190">
                  <c:v>186.42502285714201</c:v>
                </c:pt>
                <c:pt idx="191">
                  <c:v>189.443537142857</c:v>
                </c:pt>
                <c:pt idx="192">
                  <c:v>192.430297142857</c:v>
                </c:pt>
                <c:pt idx="193">
                  <c:v>195.43501714285699</c:v>
                </c:pt>
                <c:pt idx="194">
                  <c:v>198.53405714285699</c:v>
                </c:pt>
                <c:pt idx="195">
                  <c:v>201.68025714285699</c:v>
                </c:pt>
                <c:pt idx="196">
                  <c:v>204.84741714285701</c:v>
                </c:pt>
                <c:pt idx="197">
                  <c:v>208.051257142857</c:v>
                </c:pt>
                <c:pt idx="198">
                  <c:v>211.265891428571</c:v>
                </c:pt>
                <c:pt idx="199">
                  <c:v>214.527371428571</c:v>
                </c:pt>
                <c:pt idx="200">
                  <c:v>217.746931428571</c:v>
                </c:pt>
                <c:pt idx="201">
                  <c:v>221.03573142857101</c:v>
                </c:pt>
                <c:pt idx="202">
                  <c:v>224.37521142857099</c:v>
                </c:pt>
                <c:pt idx="203">
                  <c:v>227.728485714285</c:v>
                </c:pt>
                <c:pt idx="204">
                  <c:v>231.11604</c:v>
                </c:pt>
                <c:pt idx="205">
                  <c:v>234.541079999999</c:v>
                </c:pt>
                <c:pt idx="206">
                  <c:v>237.96199999999899</c:v>
                </c:pt>
                <c:pt idx="207">
                  <c:v>241.43592000000001</c:v>
                </c:pt>
                <c:pt idx="208">
                  <c:v>244.97611999999901</c:v>
                </c:pt>
                <c:pt idx="209">
                  <c:v>248.52804</c:v>
                </c:pt>
                <c:pt idx="210">
                  <c:v>252.11424</c:v>
                </c:pt>
                <c:pt idx="211">
                  <c:v>255.7208</c:v>
                </c:pt>
                <c:pt idx="212">
                  <c:v>259.37752</c:v>
                </c:pt>
                <c:pt idx="213">
                  <c:v>263.05520000000001</c:v>
                </c:pt>
                <c:pt idx="214">
                  <c:v>266.75848000000002</c:v>
                </c:pt>
                <c:pt idx="215">
                  <c:v>270.47224</c:v>
                </c:pt>
                <c:pt idx="216">
                  <c:v>274.11608000000001</c:v>
                </c:pt>
                <c:pt idx="217">
                  <c:v>277.82744000000002</c:v>
                </c:pt>
                <c:pt idx="218">
                  <c:v>281.56276000000003</c:v>
                </c:pt>
                <c:pt idx="219">
                  <c:v>285.21123999999998</c:v>
                </c:pt>
                <c:pt idx="220">
                  <c:v>288.89416</c:v>
                </c:pt>
                <c:pt idx="221">
                  <c:v>292.56359999999898</c:v>
                </c:pt>
                <c:pt idx="222">
                  <c:v>296.23767999999899</c:v>
                </c:pt>
                <c:pt idx="223">
                  <c:v>299.95263999999997</c:v>
                </c:pt>
                <c:pt idx="224">
                  <c:v>303.67971999999901</c:v>
                </c:pt>
                <c:pt idx="225">
                  <c:v>307.50635999999997</c:v>
                </c:pt>
                <c:pt idx="226">
                  <c:v>311.27123999999998</c:v>
                </c:pt>
                <c:pt idx="227">
                  <c:v>315.07107999999897</c:v>
                </c:pt>
                <c:pt idx="228">
                  <c:v>318.903559999999</c:v>
                </c:pt>
                <c:pt idx="229">
                  <c:v>322.73543999999902</c:v>
                </c:pt>
                <c:pt idx="230">
                  <c:v>326.598759999999</c:v>
                </c:pt>
                <c:pt idx="231">
                  <c:v>330.48303999999899</c:v>
                </c:pt>
                <c:pt idx="232">
                  <c:v>334.398159999999</c:v>
                </c:pt>
                <c:pt idx="233">
                  <c:v>338.330839999999</c:v>
                </c:pt>
                <c:pt idx="234">
                  <c:v>342.34611999999998</c:v>
                </c:pt>
                <c:pt idx="235">
                  <c:v>346.41320000000002</c:v>
                </c:pt>
                <c:pt idx="236">
                  <c:v>350.55311999999998</c:v>
                </c:pt>
                <c:pt idx="237">
                  <c:v>354.73831999999902</c:v>
                </c:pt>
                <c:pt idx="238">
                  <c:v>359.00735999999898</c:v>
                </c:pt>
                <c:pt idx="239">
                  <c:v>363.30723999999901</c:v>
                </c:pt>
                <c:pt idx="240">
                  <c:v>367.690959999999</c:v>
                </c:pt>
                <c:pt idx="241">
                  <c:v>372.163759999999</c:v>
                </c:pt>
                <c:pt idx="242">
                  <c:v>376.70812000000001</c:v>
                </c:pt>
                <c:pt idx="243">
                  <c:v>381.30540000000002</c:v>
                </c:pt>
                <c:pt idx="244">
                  <c:v>385.985399999999</c:v>
                </c:pt>
                <c:pt idx="245">
                  <c:v>390.71780000000001</c:v>
                </c:pt>
                <c:pt idx="246">
                  <c:v>395.48867999999999</c:v>
                </c:pt>
                <c:pt idx="247">
                  <c:v>400.253119999999</c:v>
                </c:pt>
                <c:pt idx="248">
                  <c:v>405.01967428571402</c:v>
                </c:pt>
                <c:pt idx="249">
                  <c:v>409.67347428571401</c:v>
                </c:pt>
                <c:pt idx="250">
                  <c:v>414.22247428571399</c:v>
                </c:pt>
                <c:pt idx="251">
                  <c:v>418.70523428571403</c:v>
                </c:pt>
                <c:pt idx="252">
                  <c:v>423.011554285714</c:v>
                </c:pt>
                <c:pt idx="253">
                  <c:v>427.10767428571398</c:v>
                </c:pt>
                <c:pt idx="254">
                  <c:v>430.99719428571399</c:v>
                </c:pt>
                <c:pt idx="255">
                  <c:v>434.60263428571398</c:v>
                </c:pt>
                <c:pt idx="256">
                  <c:v>437.98403428571402</c:v>
                </c:pt>
                <c:pt idx="257">
                  <c:v>441.12499428571402</c:v>
                </c:pt>
                <c:pt idx="258">
                  <c:v>444.03315428571398</c:v>
                </c:pt>
                <c:pt idx="259">
                  <c:v>446.67931428571399</c:v>
                </c:pt>
                <c:pt idx="260">
                  <c:v>449.07695428571401</c:v>
                </c:pt>
                <c:pt idx="261">
                  <c:v>451.21371428571399</c:v>
                </c:pt>
                <c:pt idx="262">
                  <c:v>453.16371428571398</c:v>
                </c:pt>
                <c:pt idx="263">
                  <c:v>454.95651428571398</c:v>
                </c:pt>
                <c:pt idx="264">
                  <c:v>456.66383428571402</c:v>
                </c:pt>
                <c:pt idx="265">
                  <c:v>458.14523428571403</c:v>
                </c:pt>
                <c:pt idx="266">
                  <c:v>459.44735428571403</c:v>
                </c:pt>
                <c:pt idx="267">
                  <c:v>460.489874285714</c:v>
                </c:pt>
                <c:pt idx="268">
                  <c:v>461.252434285714</c:v>
                </c:pt>
                <c:pt idx="269">
                  <c:v>461.71055428571401</c:v>
                </c:pt>
                <c:pt idx="270">
                  <c:v>461.89507428571397</c:v>
                </c:pt>
                <c:pt idx="271">
                  <c:v>461.81243428571401</c:v>
                </c:pt>
                <c:pt idx="272">
                  <c:v>461.474834285714</c:v>
                </c:pt>
                <c:pt idx="273">
                  <c:v>460.96624000000003</c:v>
                </c:pt>
                <c:pt idx="274">
                  <c:v>460.39584000000002</c:v>
                </c:pt>
                <c:pt idx="275">
                  <c:v>459.79399999999998</c:v>
                </c:pt>
                <c:pt idx="276">
                  <c:v>459.21836000000002</c:v>
                </c:pt>
                <c:pt idx="277">
                  <c:v>458.77372000000003</c:v>
                </c:pt>
                <c:pt idx="278">
                  <c:v>458.76847999999899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(2)'!$W$6:$W$256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62.409039999999898</c:v>
                </c:pt>
                <c:pt idx="2">
                  <c:v>62.450959999999903</c:v>
                </c:pt>
                <c:pt idx="3">
                  <c:v>62.524319999999904</c:v>
                </c:pt>
                <c:pt idx="4">
                  <c:v>62.604039999999998</c:v>
                </c:pt>
                <c:pt idx="5">
                  <c:v>62.709959999999903</c:v>
                </c:pt>
                <c:pt idx="6">
                  <c:v>62.8117599999999</c:v>
                </c:pt>
                <c:pt idx="7">
                  <c:v>62.934519999999999</c:v>
                </c:pt>
                <c:pt idx="8">
                  <c:v>63.06776</c:v>
                </c:pt>
                <c:pt idx="9">
                  <c:v>63.206240000000001</c:v>
                </c:pt>
                <c:pt idx="10">
                  <c:v>63.344719999999903</c:v>
                </c:pt>
                <c:pt idx="11">
                  <c:v>63.451759999999901</c:v>
                </c:pt>
                <c:pt idx="12">
                  <c:v>63.548319999999997</c:v>
                </c:pt>
                <c:pt idx="13">
                  <c:v>63.629159999999899</c:v>
                </c:pt>
                <c:pt idx="14">
                  <c:v>63.683799999999898</c:v>
                </c:pt>
                <c:pt idx="15">
                  <c:v>63.722719999999903</c:v>
                </c:pt>
                <c:pt idx="16">
                  <c:v>63.7552799999999</c:v>
                </c:pt>
                <c:pt idx="17">
                  <c:v>63.776239999999902</c:v>
                </c:pt>
                <c:pt idx="18">
                  <c:v>63.765759999999901</c:v>
                </c:pt>
                <c:pt idx="19">
                  <c:v>63.723839999999903</c:v>
                </c:pt>
                <c:pt idx="20">
                  <c:v>63.650479999999902</c:v>
                </c:pt>
                <c:pt idx="21">
                  <c:v>63.545679999999997</c:v>
                </c:pt>
                <c:pt idx="22">
                  <c:v>63.419919999999998</c:v>
                </c:pt>
                <c:pt idx="23">
                  <c:v>63.283679999999997</c:v>
                </c:pt>
                <c:pt idx="24">
                  <c:v>63.136959999999902</c:v>
                </c:pt>
                <c:pt idx="25">
                  <c:v>62.979759999999999</c:v>
                </c:pt>
                <c:pt idx="26">
                  <c:v>62.817319999999903</c:v>
                </c:pt>
                <c:pt idx="27">
                  <c:v>62.649639999999899</c:v>
                </c:pt>
                <c:pt idx="28">
                  <c:v>62.481959999999901</c:v>
                </c:pt>
                <c:pt idx="29">
                  <c:v>62.3393599999999</c:v>
                </c:pt>
                <c:pt idx="30">
                  <c:v>62.207239999999899</c:v>
                </c:pt>
                <c:pt idx="31">
                  <c:v>62.110679999999903</c:v>
                </c:pt>
                <c:pt idx="32">
                  <c:v>62.029839999999901</c:v>
                </c:pt>
                <c:pt idx="33">
                  <c:v>61.969959999999901</c:v>
                </c:pt>
                <c:pt idx="34">
                  <c:v>61.921679999999903</c:v>
                </c:pt>
                <c:pt idx="35">
                  <c:v>61.9007199999999</c:v>
                </c:pt>
                <c:pt idx="36">
                  <c:v>61.916440000000001</c:v>
                </c:pt>
                <c:pt idx="37">
                  <c:v>61.974079999999901</c:v>
                </c:pt>
                <c:pt idx="38">
                  <c:v>62.09984</c:v>
                </c:pt>
                <c:pt idx="39">
                  <c:v>62.28848</c:v>
                </c:pt>
                <c:pt idx="40">
                  <c:v>62.5399999999999</c:v>
                </c:pt>
                <c:pt idx="41">
                  <c:v>62.813600000000001</c:v>
                </c:pt>
                <c:pt idx="42">
                  <c:v>63.172159999999998</c:v>
                </c:pt>
                <c:pt idx="43">
                  <c:v>63.619799999999998</c:v>
                </c:pt>
                <c:pt idx="44">
                  <c:v>64.1430399999999</c:v>
                </c:pt>
                <c:pt idx="45">
                  <c:v>64.760599999999997</c:v>
                </c:pt>
                <c:pt idx="46">
                  <c:v>65.472479999999905</c:v>
                </c:pt>
                <c:pt idx="47">
                  <c:v>66.278679999999994</c:v>
                </c:pt>
                <c:pt idx="48">
                  <c:v>67.173959999999994</c:v>
                </c:pt>
                <c:pt idx="49">
                  <c:v>68.113399999999999</c:v>
                </c:pt>
                <c:pt idx="50">
                  <c:v>69.136679999999998</c:v>
                </c:pt>
                <c:pt idx="51">
                  <c:v>70.238559999999893</c:v>
                </c:pt>
                <c:pt idx="52">
                  <c:v>71.419039999999995</c:v>
                </c:pt>
                <c:pt idx="53">
                  <c:v>72.667640000000006</c:v>
                </c:pt>
                <c:pt idx="54">
                  <c:v>73.973879999999994</c:v>
                </c:pt>
                <c:pt idx="55">
                  <c:v>75.324280000000002</c:v>
                </c:pt>
                <c:pt idx="56">
                  <c:v>76.732320000000001</c:v>
                </c:pt>
                <c:pt idx="57">
                  <c:v>78.192760000000007</c:v>
                </c:pt>
                <c:pt idx="58">
                  <c:v>79.710840000000005</c:v>
                </c:pt>
                <c:pt idx="59">
                  <c:v>81.271960000000007</c:v>
                </c:pt>
                <c:pt idx="60">
                  <c:v>82.900080000000003</c:v>
                </c:pt>
                <c:pt idx="61">
                  <c:v>84.606800000000007</c:v>
                </c:pt>
                <c:pt idx="62">
                  <c:v>86.371160000000003</c:v>
                </c:pt>
                <c:pt idx="63">
                  <c:v>88.172200000000004</c:v>
                </c:pt>
                <c:pt idx="64">
                  <c:v>89.996440000000007</c:v>
                </c:pt>
                <c:pt idx="65">
                  <c:v>91.873080000000002</c:v>
                </c:pt>
                <c:pt idx="66">
                  <c:v>93.828320000000005</c:v>
                </c:pt>
                <c:pt idx="67">
                  <c:v>95.795159999999996</c:v>
                </c:pt>
                <c:pt idx="68">
                  <c:v>97.784080000000003</c:v>
                </c:pt>
                <c:pt idx="69">
                  <c:v>99.833640000000003</c:v>
                </c:pt>
                <c:pt idx="70">
                  <c:v>101.92512000000001</c:v>
                </c:pt>
                <c:pt idx="71">
                  <c:v>104.05852</c:v>
                </c:pt>
                <c:pt idx="72">
                  <c:v>106.20464</c:v>
                </c:pt>
                <c:pt idx="73">
                  <c:v>108.3822</c:v>
                </c:pt>
                <c:pt idx="74">
                  <c:v>110.62564</c:v>
                </c:pt>
                <c:pt idx="75">
                  <c:v>112.87755999999899</c:v>
                </c:pt>
                <c:pt idx="76">
                  <c:v>115.138959999999</c:v>
                </c:pt>
                <c:pt idx="77">
                  <c:v>117.42463428571401</c:v>
                </c:pt>
                <c:pt idx="78">
                  <c:v>119.75415428571399</c:v>
                </c:pt>
                <c:pt idx="79">
                  <c:v>122.12227999999899</c:v>
                </c:pt>
                <c:pt idx="80">
                  <c:v>124.53039999999901</c:v>
                </c:pt>
                <c:pt idx="81">
                  <c:v>126.96996</c:v>
                </c:pt>
                <c:pt idx="82">
                  <c:v>129.45143999999999</c:v>
                </c:pt>
                <c:pt idx="83">
                  <c:v>131.91944000000001</c:v>
                </c:pt>
                <c:pt idx="84">
                  <c:v>134.44808</c:v>
                </c:pt>
                <c:pt idx="85">
                  <c:v>136.99243999999999</c:v>
                </c:pt>
                <c:pt idx="86">
                  <c:v>139.559685714285</c:v>
                </c:pt>
                <c:pt idx="87">
                  <c:v>142.122005714285</c:v>
                </c:pt>
                <c:pt idx="88">
                  <c:v>144.705285714285</c:v>
                </c:pt>
                <c:pt idx="89">
                  <c:v>147.33984571428499</c:v>
                </c:pt>
                <c:pt idx="90">
                  <c:v>149.97612571428499</c:v>
                </c:pt>
                <c:pt idx="91">
                  <c:v>152.64517142857099</c:v>
                </c:pt>
                <c:pt idx="92">
                  <c:v>155.34453714285701</c:v>
                </c:pt>
                <c:pt idx="93">
                  <c:v>158.08389714285701</c:v>
                </c:pt>
                <c:pt idx="94">
                  <c:v>160.84533714285701</c:v>
                </c:pt>
                <c:pt idx="95">
                  <c:v>163.617257142857</c:v>
                </c:pt>
                <c:pt idx="96">
                  <c:v>166.37569714285701</c:v>
                </c:pt>
                <c:pt idx="97">
                  <c:v>169.17381714285699</c:v>
                </c:pt>
                <c:pt idx="98">
                  <c:v>171.982417142857</c:v>
                </c:pt>
                <c:pt idx="99">
                  <c:v>174.817217142857</c:v>
                </c:pt>
                <c:pt idx="100">
                  <c:v>177.67721714285699</c:v>
                </c:pt>
                <c:pt idx="101">
                  <c:v>180.58013714285701</c:v>
                </c:pt>
                <c:pt idx="102">
                  <c:v>183.49306285714201</c:v>
                </c:pt>
                <c:pt idx="103">
                  <c:v>186.42502285714201</c:v>
                </c:pt>
                <c:pt idx="104">
                  <c:v>189.443537142857</c:v>
                </c:pt>
                <c:pt idx="105">
                  <c:v>192.430297142857</c:v>
                </c:pt>
                <c:pt idx="106">
                  <c:v>195.43501714285699</c:v>
                </c:pt>
                <c:pt idx="107">
                  <c:v>198.53405714285699</c:v>
                </c:pt>
                <c:pt idx="108">
                  <c:v>201.68025714285699</c:v>
                </c:pt>
                <c:pt idx="109">
                  <c:v>204.84741714285701</c:v>
                </c:pt>
                <c:pt idx="110">
                  <c:v>208.051257142857</c:v>
                </c:pt>
                <c:pt idx="111">
                  <c:v>211.265891428571</c:v>
                </c:pt>
                <c:pt idx="112">
                  <c:v>214.527371428571</c:v>
                </c:pt>
                <c:pt idx="113">
                  <c:v>217.746931428571</c:v>
                </c:pt>
                <c:pt idx="114">
                  <c:v>221.03573142857101</c:v>
                </c:pt>
                <c:pt idx="115">
                  <c:v>224.37521142857099</c:v>
                </c:pt>
                <c:pt idx="116">
                  <c:v>227.728485714285</c:v>
                </c:pt>
                <c:pt idx="117">
                  <c:v>231.11604</c:v>
                </c:pt>
                <c:pt idx="118">
                  <c:v>234.541079999999</c:v>
                </c:pt>
                <c:pt idx="119">
                  <c:v>237.96199999999899</c:v>
                </c:pt>
                <c:pt idx="120">
                  <c:v>241.43592000000001</c:v>
                </c:pt>
                <c:pt idx="121">
                  <c:v>244.97611999999901</c:v>
                </c:pt>
                <c:pt idx="122">
                  <c:v>248.52804</c:v>
                </c:pt>
                <c:pt idx="123">
                  <c:v>252.11424</c:v>
                </c:pt>
                <c:pt idx="124">
                  <c:v>255.7208</c:v>
                </c:pt>
                <c:pt idx="125">
                  <c:v>259.37752</c:v>
                </c:pt>
                <c:pt idx="126">
                  <c:v>263.05520000000001</c:v>
                </c:pt>
                <c:pt idx="127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2-4CAE-BCB2-C0E34604DB37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(2)'!$AD$6:$AD$256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62.438255586693209</c:v>
                </c:pt>
                <c:pt idx="2">
                  <c:v>62.565466539970011</c:v>
                </c:pt>
                <c:pt idx="3">
                  <c:v>62.783449832888913</c:v>
                </c:pt>
                <c:pt idx="4">
                  <c:v>63.065411264211868</c:v>
                </c:pt>
                <c:pt idx="5">
                  <c:v>63.434750817779701</c:v>
                </c:pt>
                <c:pt idx="6">
                  <c:v>63.851823452781851</c:v>
                </c:pt>
                <c:pt idx="7">
                  <c:v>64.544739335546041</c:v>
                </c:pt>
                <c:pt idx="8">
                  <c:v>64.898953815777048</c:v>
                </c:pt>
                <c:pt idx="9">
                  <c:v>65.516492363132684</c:v>
                </c:pt>
                <c:pt idx="10">
                  <c:v>66.479187612280896</c:v>
                </c:pt>
                <c:pt idx="11">
                  <c:v>67.190504244866474</c:v>
                </c:pt>
                <c:pt idx="12">
                  <c:v>68.67938308664084</c:v>
                </c:pt>
                <c:pt idx="13">
                  <c:v>69.126801085288818</c:v>
                </c:pt>
                <c:pt idx="14">
                  <c:v>69.561426671394699</c:v>
                </c:pt>
                <c:pt idx="15">
                  <c:v>70.388082310892599</c:v>
                </c:pt>
                <c:pt idx="16">
                  <c:v>71.711650200215075</c:v>
                </c:pt>
                <c:pt idx="17">
                  <c:v>72.169014862357798</c:v>
                </c:pt>
                <c:pt idx="18">
                  <c:v>73.068672627416234</c:v>
                </c:pt>
                <c:pt idx="19">
                  <c:v>73.999652712705384</c:v>
                </c:pt>
                <c:pt idx="20">
                  <c:v>74.905914078434066</c:v>
                </c:pt>
                <c:pt idx="21">
                  <c:v>76.373015280037066</c:v>
                </c:pt>
                <c:pt idx="22">
                  <c:v>77.350629843174588</c:v>
                </c:pt>
                <c:pt idx="23">
                  <c:v>78.40672958991712</c:v>
                </c:pt>
                <c:pt idx="24">
                  <c:v>79.470240501701539</c:v>
                </c:pt>
                <c:pt idx="25">
                  <c:v>80.552808528764672</c:v>
                </c:pt>
                <c:pt idx="26">
                  <c:v>81.666805863958359</c:v>
                </c:pt>
                <c:pt idx="27">
                  <c:v>83.532014871847963</c:v>
                </c:pt>
                <c:pt idx="28">
                  <c:v>84.741515260014779</c:v>
                </c:pt>
                <c:pt idx="29">
                  <c:v>85.951306729340928</c:v>
                </c:pt>
                <c:pt idx="30">
                  <c:v>87.277100219381495</c:v>
                </c:pt>
                <c:pt idx="31">
                  <c:v>88.691946357497883</c:v>
                </c:pt>
                <c:pt idx="32">
                  <c:v>90.147859680114209</c:v>
                </c:pt>
                <c:pt idx="33">
                  <c:v>91.658032750359098</c:v>
                </c:pt>
                <c:pt idx="34">
                  <c:v>93.204826882809613</c:v>
                </c:pt>
                <c:pt idx="35">
                  <c:v>94.864461535421583</c:v>
                </c:pt>
                <c:pt idx="36">
                  <c:v>97.426363957687812</c:v>
                </c:pt>
                <c:pt idx="37">
                  <c:v>98.336122427235097</c:v>
                </c:pt>
                <c:pt idx="38">
                  <c:v>100.15809303548036</c:v>
                </c:pt>
                <c:pt idx="39">
                  <c:v>102.11068014625374</c:v>
                </c:pt>
                <c:pt idx="40">
                  <c:v>104.15173958783541</c:v>
                </c:pt>
                <c:pt idx="41">
                  <c:v>106.26388392167561</c:v>
                </c:pt>
                <c:pt idx="42">
                  <c:v>109.37140735078202</c:v>
                </c:pt>
                <c:pt idx="43">
                  <c:v>111.6100823851429</c:v>
                </c:pt>
                <c:pt idx="44">
                  <c:v>113.93312901395139</c:v>
                </c:pt>
                <c:pt idx="45">
                  <c:v>116.33591794069403</c:v>
                </c:pt>
                <c:pt idx="46">
                  <c:v>118.767557387325</c:v>
                </c:pt>
                <c:pt idx="47">
                  <c:v>122.11632631256307</c:v>
                </c:pt>
                <c:pt idx="48">
                  <c:v>124.69667627219502</c:v>
                </c:pt>
                <c:pt idx="49">
                  <c:v>126.515614071599</c:v>
                </c:pt>
                <c:pt idx="50">
                  <c:v>129.94668283946891</c:v>
                </c:pt>
                <c:pt idx="51">
                  <c:v>132.66690647025578</c:v>
                </c:pt>
                <c:pt idx="52">
                  <c:v>135.39570618004814</c:v>
                </c:pt>
                <c:pt idx="53">
                  <c:v>138.20685809108443</c:v>
                </c:pt>
                <c:pt idx="54">
                  <c:v>141.06654064440158</c:v>
                </c:pt>
                <c:pt idx="55">
                  <c:v>143.94399697128432</c:v>
                </c:pt>
                <c:pt idx="56">
                  <c:v>146.79641841574667</c:v>
                </c:pt>
                <c:pt idx="57">
                  <c:v>149.6927021730009</c:v>
                </c:pt>
                <c:pt idx="58">
                  <c:v>152.64119321208221</c:v>
                </c:pt>
                <c:pt idx="59">
                  <c:v>156.30272672902993</c:v>
                </c:pt>
                <c:pt idx="60">
                  <c:v>159.33933308796048</c:v>
                </c:pt>
                <c:pt idx="61">
                  <c:v>162.36579966760303</c:v>
                </c:pt>
                <c:pt idx="62">
                  <c:v>165.48203622118086</c:v>
                </c:pt>
                <c:pt idx="63">
                  <c:v>168.58715553592842</c:v>
                </c:pt>
                <c:pt idx="64">
                  <c:v>171.07572654324937</c:v>
                </c:pt>
                <c:pt idx="65">
                  <c:v>174.21269809308558</c:v>
                </c:pt>
                <c:pt idx="66">
                  <c:v>177.41992136286791</c:v>
                </c:pt>
                <c:pt idx="67">
                  <c:v>181.21231388261793</c:v>
                </c:pt>
                <c:pt idx="68">
                  <c:v>184.38186091208718</c:v>
                </c:pt>
                <c:pt idx="69">
                  <c:v>187.60908737730682</c:v>
                </c:pt>
                <c:pt idx="70">
                  <c:v>190.86709823325239</c:v>
                </c:pt>
                <c:pt idx="71">
                  <c:v>194.16272873142583</c:v>
                </c:pt>
                <c:pt idx="72">
                  <c:v>197.43045446666491</c:v>
                </c:pt>
                <c:pt idx="73">
                  <c:v>201.25311079093643</c:v>
                </c:pt>
                <c:pt idx="74">
                  <c:v>204.61011748836356</c:v>
                </c:pt>
                <c:pt idx="75">
                  <c:v>207.95322376496887</c:v>
                </c:pt>
                <c:pt idx="76">
                  <c:v>211.26586247821123</c:v>
                </c:pt>
                <c:pt idx="77">
                  <c:v>214.58081138928503</c:v>
                </c:pt>
                <c:pt idx="78">
                  <c:v>217.94454904258134</c:v>
                </c:pt>
                <c:pt idx="79">
                  <c:v>221.32751705164696</c:v>
                </c:pt>
                <c:pt idx="80">
                  <c:v>225.1579500064791</c:v>
                </c:pt>
                <c:pt idx="81">
                  <c:v>228.07562328344727</c:v>
                </c:pt>
                <c:pt idx="82">
                  <c:v>231.5361553121738</c:v>
                </c:pt>
                <c:pt idx="83">
                  <c:v>234.97488005853404</c:v>
                </c:pt>
                <c:pt idx="84">
                  <c:v>238.40278135374069</c:v>
                </c:pt>
                <c:pt idx="85">
                  <c:v>241.86352038744008</c:v>
                </c:pt>
                <c:pt idx="86">
                  <c:v>245.75541704250142</c:v>
                </c:pt>
                <c:pt idx="87">
                  <c:v>249.20112263399659</c:v>
                </c:pt>
                <c:pt idx="88">
                  <c:v>252.63099037968402</c:v>
                </c:pt>
                <c:pt idx="89">
                  <c:v>256.12046823299033</c:v>
                </c:pt>
                <c:pt idx="90">
                  <c:v>259.60015753626271</c:v>
                </c:pt>
                <c:pt idx="91">
                  <c:v>263.08144064523304</c:v>
                </c:pt>
                <c:pt idx="92">
                  <c:v>266.99198609891084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2-4CAE-BCB2-C0E34604DB37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(2)'!$AE$6:$AE$256</c:f>
              <c:numCache>
                <c:formatCode>General</c:formatCode>
                <c:ptCount val="251"/>
                <c:pt idx="0">
                  <c:v>61.9007199999999</c:v>
                </c:pt>
                <c:pt idx="1">
                  <c:v>61.916440000000001</c:v>
                </c:pt>
                <c:pt idx="2">
                  <c:v>61.974079999999901</c:v>
                </c:pt>
                <c:pt idx="3">
                  <c:v>62.09984</c:v>
                </c:pt>
                <c:pt idx="4">
                  <c:v>62.28848</c:v>
                </c:pt>
                <c:pt idx="5">
                  <c:v>62.5399999999999</c:v>
                </c:pt>
                <c:pt idx="6">
                  <c:v>62.813600000000001</c:v>
                </c:pt>
                <c:pt idx="7">
                  <c:v>63.172159999999998</c:v>
                </c:pt>
                <c:pt idx="8">
                  <c:v>63.619799999999998</c:v>
                </c:pt>
                <c:pt idx="9">
                  <c:v>64.1430399999999</c:v>
                </c:pt>
                <c:pt idx="10">
                  <c:v>64.760599999999997</c:v>
                </c:pt>
                <c:pt idx="11">
                  <c:v>65.472479999999905</c:v>
                </c:pt>
                <c:pt idx="12">
                  <c:v>66.278679999999994</c:v>
                </c:pt>
                <c:pt idx="13">
                  <c:v>67.173959999999994</c:v>
                </c:pt>
                <c:pt idx="14">
                  <c:v>68.113399999999999</c:v>
                </c:pt>
                <c:pt idx="15">
                  <c:v>69.136679999999998</c:v>
                </c:pt>
                <c:pt idx="16">
                  <c:v>70.238559999999893</c:v>
                </c:pt>
                <c:pt idx="17">
                  <c:v>71.419039999999995</c:v>
                </c:pt>
                <c:pt idx="18">
                  <c:v>72.667640000000006</c:v>
                </c:pt>
                <c:pt idx="19">
                  <c:v>73.973879999999994</c:v>
                </c:pt>
                <c:pt idx="20">
                  <c:v>75.324280000000002</c:v>
                </c:pt>
                <c:pt idx="21">
                  <c:v>76.732320000000001</c:v>
                </c:pt>
                <c:pt idx="22">
                  <c:v>78.192760000000007</c:v>
                </c:pt>
                <c:pt idx="23">
                  <c:v>79.710840000000005</c:v>
                </c:pt>
                <c:pt idx="24">
                  <c:v>81.271960000000007</c:v>
                </c:pt>
                <c:pt idx="25">
                  <c:v>82.900080000000003</c:v>
                </c:pt>
                <c:pt idx="26">
                  <c:v>84.606800000000007</c:v>
                </c:pt>
                <c:pt idx="27">
                  <c:v>86.371160000000003</c:v>
                </c:pt>
                <c:pt idx="28">
                  <c:v>88.172200000000004</c:v>
                </c:pt>
                <c:pt idx="29">
                  <c:v>89.996440000000007</c:v>
                </c:pt>
                <c:pt idx="30">
                  <c:v>91.873080000000002</c:v>
                </c:pt>
                <c:pt idx="31">
                  <c:v>93.828320000000005</c:v>
                </c:pt>
                <c:pt idx="32">
                  <c:v>95.795159999999996</c:v>
                </c:pt>
                <c:pt idx="33">
                  <c:v>97.784080000000003</c:v>
                </c:pt>
                <c:pt idx="34">
                  <c:v>99.833640000000003</c:v>
                </c:pt>
                <c:pt idx="35">
                  <c:v>101.92512000000001</c:v>
                </c:pt>
                <c:pt idx="36">
                  <c:v>104.05852</c:v>
                </c:pt>
                <c:pt idx="37">
                  <c:v>106.20464</c:v>
                </c:pt>
                <c:pt idx="38">
                  <c:v>108.3822</c:v>
                </c:pt>
                <c:pt idx="39">
                  <c:v>110.62564</c:v>
                </c:pt>
                <c:pt idx="40">
                  <c:v>112.87755999999899</c:v>
                </c:pt>
                <c:pt idx="41">
                  <c:v>115.138959999999</c:v>
                </c:pt>
                <c:pt idx="42">
                  <c:v>117.42463428571401</c:v>
                </c:pt>
                <c:pt idx="43">
                  <c:v>119.75415428571399</c:v>
                </c:pt>
                <c:pt idx="44">
                  <c:v>122.12227999999899</c:v>
                </c:pt>
                <c:pt idx="45">
                  <c:v>124.53039999999901</c:v>
                </c:pt>
                <c:pt idx="46">
                  <c:v>126.96996</c:v>
                </c:pt>
                <c:pt idx="47">
                  <c:v>129.45143999999999</c:v>
                </c:pt>
                <c:pt idx="48">
                  <c:v>131.91944000000001</c:v>
                </c:pt>
                <c:pt idx="49">
                  <c:v>134.44808</c:v>
                </c:pt>
                <c:pt idx="50">
                  <c:v>136.99243999999999</c:v>
                </c:pt>
                <c:pt idx="51">
                  <c:v>139.559685714285</c:v>
                </c:pt>
                <c:pt idx="52">
                  <c:v>142.122005714285</c:v>
                </c:pt>
                <c:pt idx="53">
                  <c:v>144.705285714285</c:v>
                </c:pt>
                <c:pt idx="54">
                  <c:v>147.33984571428499</c:v>
                </c:pt>
                <c:pt idx="55">
                  <c:v>149.97612571428499</c:v>
                </c:pt>
                <c:pt idx="56">
                  <c:v>152.64517142857099</c:v>
                </c:pt>
                <c:pt idx="57">
                  <c:v>155.34453714285701</c:v>
                </c:pt>
                <c:pt idx="58">
                  <c:v>158.08389714285701</c:v>
                </c:pt>
                <c:pt idx="59">
                  <c:v>160.84533714285701</c:v>
                </c:pt>
                <c:pt idx="60">
                  <c:v>163.617257142857</c:v>
                </c:pt>
                <c:pt idx="61">
                  <c:v>166.37569714285701</c:v>
                </c:pt>
                <c:pt idx="62">
                  <c:v>169.17381714285699</c:v>
                </c:pt>
                <c:pt idx="63">
                  <c:v>171.982417142857</c:v>
                </c:pt>
                <c:pt idx="64">
                  <c:v>174.817217142857</c:v>
                </c:pt>
                <c:pt idx="65">
                  <c:v>177.67721714285699</c:v>
                </c:pt>
                <c:pt idx="66">
                  <c:v>180.58013714285701</c:v>
                </c:pt>
                <c:pt idx="67">
                  <c:v>183.49306285714201</c:v>
                </c:pt>
                <c:pt idx="68">
                  <c:v>186.42502285714201</c:v>
                </c:pt>
                <c:pt idx="69">
                  <c:v>189.443537142857</c:v>
                </c:pt>
                <c:pt idx="70">
                  <c:v>192.430297142857</c:v>
                </c:pt>
                <c:pt idx="71">
                  <c:v>195.43501714285699</c:v>
                </c:pt>
                <c:pt idx="72">
                  <c:v>198.53405714285699</c:v>
                </c:pt>
                <c:pt idx="73">
                  <c:v>201.68025714285699</c:v>
                </c:pt>
                <c:pt idx="74">
                  <c:v>204.84741714285701</c:v>
                </c:pt>
                <c:pt idx="75">
                  <c:v>208.051257142857</c:v>
                </c:pt>
                <c:pt idx="76">
                  <c:v>211.265891428571</c:v>
                </c:pt>
                <c:pt idx="77">
                  <c:v>214.527371428571</c:v>
                </c:pt>
                <c:pt idx="78">
                  <c:v>217.746931428571</c:v>
                </c:pt>
                <c:pt idx="79">
                  <c:v>221.03573142857101</c:v>
                </c:pt>
                <c:pt idx="80">
                  <c:v>224.37521142857099</c:v>
                </c:pt>
                <c:pt idx="81">
                  <c:v>227.728485714285</c:v>
                </c:pt>
                <c:pt idx="82">
                  <c:v>231.11604</c:v>
                </c:pt>
                <c:pt idx="83">
                  <c:v>234.541079999999</c:v>
                </c:pt>
                <c:pt idx="84">
                  <c:v>237.96199999999899</c:v>
                </c:pt>
                <c:pt idx="85">
                  <c:v>241.43592000000001</c:v>
                </c:pt>
                <c:pt idx="86">
                  <c:v>244.97611999999901</c:v>
                </c:pt>
                <c:pt idx="87">
                  <c:v>248.52804</c:v>
                </c:pt>
                <c:pt idx="88">
                  <c:v>252.11424</c:v>
                </c:pt>
                <c:pt idx="89">
                  <c:v>255.7208</c:v>
                </c:pt>
                <c:pt idx="90">
                  <c:v>259.37752</c:v>
                </c:pt>
                <c:pt idx="91">
                  <c:v>263.05520000000001</c:v>
                </c:pt>
                <c:pt idx="92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02-4CAE-BCB2-C0E34604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2.9961319521817131E-2</c:v>
                </c:pt>
                <c:pt idx="2">
                  <c:v>0.18419525240898338</c:v>
                </c:pt>
                <c:pt idx="3">
                  <c:v>0.36965061164312374</c:v>
                </c:pt>
                <c:pt idx="4">
                  <c:v>0.61591536780429124</c:v>
                </c:pt>
                <c:pt idx="5">
                  <c:v>0.91259327749625641</c:v>
                </c:pt>
                <c:pt idx="6">
                  <c:v>1.0878901970634445</c:v>
                </c:pt>
                <c:pt idx="7">
                  <c:v>1.4728059286888708</c:v>
                </c:pt>
                <c:pt idx="8">
                  <c:v>2.1415021784246449</c:v>
                </c:pt>
                <c:pt idx="9">
                  <c:v>2.6594005722840279</c:v>
                </c:pt>
                <c:pt idx="10">
                  <c:v>3.2220198026836613</c:v>
                </c:pt>
                <c:pt idx="11">
                  <c:v>3.8440475086291883</c:v>
                </c:pt>
                <c:pt idx="12">
                  <c:v>4.5147483552492815</c:v>
                </c:pt>
                <c:pt idx="13">
                  <c:v>5.2306042558597312</c:v>
                </c:pt>
                <c:pt idx="14">
                  <c:v>6.431192220378108</c:v>
                </c:pt>
                <c:pt idx="15">
                  <c:v>7.2847670972619198</c:v>
                </c:pt>
                <c:pt idx="16">
                  <c:v>8.1832453123381299</c:v>
                </c:pt>
                <c:pt idx="17">
                  <c:v>9.1266059825422587</c:v>
                </c:pt>
                <c:pt idx="18">
                  <c:v>10.103497299971991</c:v>
                </c:pt>
                <c:pt idx="19">
                  <c:v>11.120366927307117</c:v>
                </c:pt>
                <c:pt idx="20">
                  <c:v>12.216923936549421</c:v>
                </c:pt>
                <c:pt idx="21">
                  <c:v>13.941200248215864</c:v>
                </c:pt>
                <c:pt idx="22">
                  <c:v>15.131142651391656</c:v>
                </c:pt>
                <c:pt idx="23">
                  <c:v>15.749460411176869</c:v>
                </c:pt>
                <c:pt idx="24">
                  <c:v>17.021619749013325</c:v>
                </c:pt>
                <c:pt idx="25">
                  <c:v>18.350978592811259</c:v>
                </c:pt>
                <c:pt idx="26">
                  <c:v>19.689521349274202</c:v>
                </c:pt>
                <c:pt idx="27">
                  <c:v>22.513353049359438</c:v>
                </c:pt>
                <c:pt idx="28">
                  <c:v>23.201897312105586</c:v>
                </c:pt>
                <c:pt idx="29">
                  <c:v>24.689454628547594</c:v>
                </c:pt>
                <c:pt idx="30">
                  <c:v>26.207594258791801</c:v>
                </c:pt>
                <c:pt idx="31">
                  <c:v>27.74157609370701</c:v>
                </c:pt>
                <c:pt idx="32">
                  <c:v>29.340941644398214</c:v>
                </c:pt>
                <c:pt idx="33">
                  <c:v>31.844207187073806</c:v>
                </c:pt>
                <c:pt idx="34">
                  <c:v>33.511027972998363</c:v>
                </c:pt>
                <c:pt idx="35">
                  <c:v>35.236484158035097</c:v>
                </c:pt>
                <c:pt idx="36">
                  <c:v>36.978971593721297</c:v>
                </c:pt>
                <c:pt idx="37">
                  <c:v>37.892524727805608</c:v>
                </c:pt>
                <c:pt idx="38">
                  <c:v>39.709999984953129</c:v>
                </c:pt>
                <c:pt idx="39">
                  <c:v>42.481936800539472</c:v>
                </c:pt>
                <c:pt idx="40">
                  <c:v>45.299114482230095</c:v>
                </c:pt>
                <c:pt idx="41">
                  <c:v>46.298342971354828</c:v>
                </c:pt>
                <c:pt idx="42">
                  <c:v>48.277851514789347</c:v>
                </c:pt>
                <c:pt idx="43">
                  <c:v>50.221085785475751</c:v>
                </c:pt>
                <c:pt idx="44">
                  <c:v>52.248409093467231</c:v>
                </c:pt>
                <c:pt idx="45">
                  <c:v>54.342137641332613</c:v>
                </c:pt>
                <c:pt idx="46">
                  <c:v>57.382515895745058</c:v>
                </c:pt>
                <c:pt idx="47">
                  <c:v>59.473354355532294</c:v>
                </c:pt>
                <c:pt idx="48">
                  <c:v>61.604045267815209</c:v>
                </c:pt>
                <c:pt idx="49">
                  <c:v>63.78485028841385</c:v>
                </c:pt>
                <c:pt idx="50">
                  <c:v>66.001139919309978</c:v>
                </c:pt>
                <c:pt idx="51">
                  <c:v>69.364733124000537</c:v>
                </c:pt>
                <c:pt idx="52">
                  <c:v>71.674034597601576</c:v>
                </c:pt>
                <c:pt idx="53">
                  <c:v>72.834265968699597</c:v>
                </c:pt>
                <c:pt idx="54">
                  <c:v>75.131154318990468</c:v>
                </c:pt>
                <c:pt idx="55">
                  <c:v>77.494277042322025</c:v>
                </c:pt>
                <c:pt idx="56">
                  <c:v>79.835928278280534</c:v>
                </c:pt>
                <c:pt idx="57">
                  <c:v>82.205293182881604</c:v>
                </c:pt>
                <c:pt idx="58">
                  <c:v>87.110241847640964</c:v>
                </c:pt>
                <c:pt idx="59">
                  <c:v>88.34378802639425</c:v>
                </c:pt>
                <c:pt idx="60">
                  <c:v>90.794215169197329</c:v>
                </c:pt>
                <c:pt idx="61">
                  <c:v>93.255948805816232</c:v>
                </c:pt>
                <c:pt idx="62">
                  <c:v>95.708016664105386</c:v>
                </c:pt>
                <c:pt idx="63">
                  <c:v>99.470690400994286</c:v>
                </c:pt>
                <c:pt idx="64">
                  <c:v>102.06430310501023</c:v>
                </c:pt>
                <c:pt idx="65">
                  <c:v>104.70179404722882</c:v>
                </c:pt>
                <c:pt idx="66">
                  <c:v>107.33439291236949</c:v>
                </c:pt>
                <c:pt idx="67">
                  <c:v>109.99114404581614</c:v>
                </c:pt>
                <c:pt idx="68">
                  <c:v>112.68079936413358</c:v>
                </c:pt>
                <c:pt idx="69">
                  <c:v>115.31519360837135</c:v>
                </c:pt>
                <c:pt idx="70">
                  <c:v>118.01253856386637</c:v>
                </c:pt>
                <c:pt idx="71">
                  <c:v>122.12605856205852</c:v>
                </c:pt>
                <c:pt idx="72">
                  <c:v>123.48345243569503</c:v>
                </c:pt>
                <c:pt idx="73">
                  <c:v>126.24335281389571</c:v>
                </c:pt>
                <c:pt idx="74">
                  <c:v>128.93885948304012</c:v>
                </c:pt>
                <c:pt idx="75">
                  <c:v>131.68726869180975</c:v>
                </c:pt>
                <c:pt idx="76">
                  <c:v>134.44411296343227</c:v>
                </c:pt>
                <c:pt idx="77">
                  <c:v>137.26812682052085</c:v>
                </c:pt>
                <c:pt idx="78">
                  <c:v>142.8600809901796</c:v>
                </c:pt>
                <c:pt idx="79">
                  <c:v>144.2620626949988</c:v>
                </c:pt>
                <c:pt idx="80">
                  <c:v>147.16837201479188</c:v>
                </c:pt>
                <c:pt idx="81">
                  <c:v>150.05429358230094</c:v>
                </c:pt>
                <c:pt idx="82">
                  <c:v>152.96587987911445</c:v>
                </c:pt>
                <c:pt idx="83">
                  <c:v>155.88559116289701</c:v>
                </c:pt>
                <c:pt idx="84">
                  <c:v>160.3559791073678</c:v>
                </c:pt>
                <c:pt idx="85">
                  <c:v>163.40616315837883</c:v>
                </c:pt>
                <c:pt idx="86">
                  <c:v>166.42463603048895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  <c:pt idx="87">
                  <c:v>2.8338984000001801</c:v>
                </c:pt>
                <c:pt idx="88">
                  <c:v>2.865320699998847</c:v>
                </c:pt>
                <c:pt idx="89">
                  <c:v>2.8961237000003166</c:v>
                </c:pt>
                <c:pt idx="90">
                  <c:v>2.9269686999978148</c:v>
                </c:pt>
                <c:pt idx="91">
                  <c:v>2.9898533999985375</c:v>
                </c:pt>
                <c:pt idx="92">
                  <c:v>3.0054732999997213</c:v>
                </c:pt>
                <c:pt idx="93">
                  <c:v>3.0362815000007686</c:v>
                </c:pt>
                <c:pt idx="94">
                  <c:v>3.0669468999985838</c:v>
                </c:pt>
                <c:pt idx="95">
                  <c:v>3.097219799998129</c:v>
                </c:pt>
                <c:pt idx="96">
                  <c:v>3.1431702999980189</c:v>
                </c:pt>
                <c:pt idx="97">
                  <c:v>3.1745061000001442</c:v>
                </c:pt>
                <c:pt idx="98">
                  <c:v>3.2061025000002701</c:v>
                </c:pt>
                <c:pt idx="99">
                  <c:v>3.2373800999994273</c:v>
                </c:pt>
                <c:pt idx="100">
                  <c:v>3.2686915000012959</c:v>
                </c:pt>
                <c:pt idx="101">
                  <c:v>3.3001417000014044</c:v>
                </c:pt>
                <c:pt idx="102">
                  <c:v>3.3307120999998006</c:v>
                </c:pt>
                <c:pt idx="103">
                  <c:v>3.3617823999993561</c:v>
                </c:pt>
                <c:pt idx="104">
                  <c:v>3.4087354000002961</c:v>
                </c:pt>
                <c:pt idx="105">
                  <c:v>3.424119299997983</c:v>
                </c:pt>
                <c:pt idx="106">
                  <c:v>3.455236400001013</c:v>
                </c:pt>
                <c:pt idx="107">
                  <c:v>3.4854239999986021</c:v>
                </c:pt>
                <c:pt idx="108">
                  <c:v>3.5160041999988607</c:v>
                </c:pt>
                <c:pt idx="109">
                  <c:v>3.5464824000009685</c:v>
                </c:pt>
                <c:pt idx="110">
                  <c:v>3.5775066999995033</c:v>
                </c:pt>
                <c:pt idx="111">
                  <c:v>3.6383783999990555</c:v>
                </c:pt>
                <c:pt idx="112">
                  <c:v>3.6535273999979836</c:v>
                </c:pt>
                <c:pt idx="113">
                  <c:v>3.6847931999982393</c:v>
                </c:pt>
                <c:pt idx="114">
                  <c:v>3.7156603000003088</c:v>
                </c:pt>
                <c:pt idx="115">
                  <c:v>3.7466266000010364</c:v>
                </c:pt>
                <c:pt idx="116">
                  <c:v>3.7775080999999773</c:v>
                </c:pt>
                <c:pt idx="117">
                  <c:v>3.8244708999991417</c:v>
                </c:pt>
                <c:pt idx="118">
                  <c:v>3.856299899998703</c:v>
                </c:pt>
                <c:pt idx="119">
                  <c:v>3.887633199999982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-1.3047599999999022</c:v>
                </c:pt>
                <c:pt idx="1">
                  <c:v>-1.2890399999999005</c:v>
                </c:pt>
                <c:pt idx="2">
                  <c:v>-1.2575999999999112</c:v>
                </c:pt>
                <c:pt idx="3">
                  <c:v>-1.2051999999999055</c:v>
                </c:pt>
                <c:pt idx="4">
                  <c:v>-1.1370799999999122</c:v>
                </c:pt>
                <c:pt idx="5">
                  <c:v>-1.0427599999999018</c:v>
                </c:pt>
                <c:pt idx="6">
                  <c:v>-0.92223999999990269</c:v>
                </c:pt>
                <c:pt idx="7">
                  <c:v>-0.78599999999990189</c:v>
                </c:pt>
                <c:pt idx="8">
                  <c:v>-0.63403999999991356</c:v>
                </c:pt>
                <c:pt idx="9">
                  <c:v>-0.48207999999991102</c:v>
                </c:pt>
                <c:pt idx="10">
                  <c:v>-0.33011999999990849</c:v>
                </c:pt>
                <c:pt idx="11">
                  <c:v>-0.1886399999999071</c:v>
                </c:pt>
                <c:pt idx="12">
                  <c:v>-4.7159999999905722E-2</c:v>
                </c:pt>
                <c:pt idx="13">
                  <c:v>9.4320000000095661E-2</c:v>
                </c:pt>
                <c:pt idx="14">
                  <c:v>0.22532000000009589</c:v>
                </c:pt>
                <c:pt idx="15">
                  <c:v>0.35632000000009612</c:v>
                </c:pt>
                <c:pt idx="16">
                  <c:v>0.47160000000009461</c:v>
                </c:pt>
                <c:pt idx="17">
                  <c:v>0.56068000000009022</c:v>
                </c:pt>
                <c:pt idx="18">
                  <c:v>0.62880000000009773</c:v>
                </c:pt>
                <c:pt idx="19">
                  <c:v>0.67596000000008871</c:v>
                </c:pt>
                <c:pt idx="20">
                  <c:v>0.7021600000000916</c:v>
                </c:pt>
                <c:pt idx="21">
                  <c:v>0.71264000000009275</c:v>
                </c:pt>
                <c:pt idx="22">
                  <c:v>0.7021600000000916</c:v>
                </c:pt>
                <c:pt idx="23">
                  <c:v>0.66548000000008756</c:v>
                </c:pt>
                <c:pt idx="24">
                  <c:v>0.61832000000009657</c:v>
                </c:pt>
                <c:pt idx="25">
                  <c:v>0.56068000000009022</c:v>
                </c:pt>
                <c:pt idx="26">
                  <c:v>0.48731999999999687</c:v>
                </c:pt>
                <c:pt idx="27">
                  <c:v>0.39824000000008652</c:v>
                </c:pt>
                <c:pt idx="28">
                  <c:v>0.30915999999999144</c:v>
                </c:pt>
                <c:pt idx="29">
                  <c:v>0.22008000000009531</c:v>
                </c:pt>
                <c:pt idx="30">
                  <c:v>0.13624000000008607</c:v>
                </c:pt>
                <c:pt idx="31">
                  <c:v>6.2880000000092195E-2</c:v>
                </c:pt>
                <c:pt idx="32">
                  <c:v>1.5720000000086998E-2</c:v>
                </c:pt>
                <c:pt idx="33">
                  <c:v>0</c:v>
                </c:pt>
                <c:pt idx="34">
                  <c:v>2.0960000000087575E-2</c:v>
                </c:pt>
                <c:pt idx="35">
                  <c:v>7.4480000000093582E-2</c:v>
                </c:pt>
                <c:pt idx="36">
                  <c:v>0.1553200000000885</c:v>
                </c:pt>
                <c:pt idx="37">
                  <c:v>0.28332000000008861</c:v>
                </c:pt>
                <c:pt idx="38">
                  <c:v>0.45848000000009392</c:v>
                </c:pt>
                <c:pt idx="39">
                  <c:v>0.6860400000000908</c:v>
                </c:pt>
                <c:pt idx="40">
                  <c:v>0.97124000000009403</c:v>
                </c:pt>
                <c:pt idx="41">
                  <c:v>1.3140800000000894</c:v>
                </c:pt>
                <c:pt idx="42">
                  <c:v>1.7250400000000923</c:v>
                </c:pt>
                <c:pt idx="43">
                  <c:v>2.1988800000000879</c:v>
                </c:pt>
                <c:pt idx="44">
                  <c:v>2.7356000000000904</c:v>
                </c:pt>
                <c:pt idx="45">
                  <c:v>3.3404400000000862</c:v>
                </c:pt>
                <c:pt idx="46">
                  <c:v>3.9918400000000958</c:v>
                </c:pt>
                <c:pt idx="47">
                  <c:v>4.6880000000000877</c:v>
                </c:pt>
                <c:pt idx="48">
                  <c:v>5.4522800000000871</c:v>
                </c:pt>
                <c:pt idx="49">
                  <c:v>6.2742000000000928</c:v>
                </c:pt>
                <c:pt idx="50">
                  <c:v>7.1537600000000907</c:v>
                </c:pt>
                <c:pt idx="51">
                  <c:v>8.090960000000095</c:v>
                </c:pt>
                <c:pt idx="52">
                  <c:v>9.0858000000000914</c:v>
                </c:pt>
                <c:pt idx="53">
                  <c:v>10.099200000000096</c:v>
                </c:pt>
                <c:pt idx="54">
                  <c:v>11.143440000000098</c:v>
                </c:pt>
                <c:pt idx="55">
                  <c:v>12.22960000000009</c:v>
                </c:pt>
                <c:pt idx="56">
                  <c:v>13.352440000000087</c:v>
                </c:pt>
                <c:pt idx="57">
                  <c:v>14.511960000000087</c:v>
                </c:pt>
                <c:pt idx="58">
                  <c:v>15.702920000000091</c:v>
                </c:pt>
                <c:pt idx="59">
                  <c:v>16.9358000000001</c:v>
                </c:pt>
                <c:pt idx="60">
                  <c:v>18.185520000000096</c:v>
                </c:pt>
                <c:pt idx="61">
                  <c:v>19.502239999999986</c:v>
                </c:pt>
                <c:pt idx="62">
                  <c:v>20.866120000000095</c:v>
                </c:pt>
                <c:pt idx="63">
                  <c:v>22.277160000000094</c:v>
                </c:pt>
                <c:pt idx="64">
                  <c:v>23.740600000000086</c:v>
                </c:pt>
                <c:pt idx="65">
                  <c:v>25.21735999999909</c:v>
                </c:pt>
                <c:pt idx="66">
                  <c:v>26.740680000000097</c:v>
                </c:pt>
                <c:pt idx="67">
                  <c:v>28.321640000000087</c:v>
                </c:pt>
                <c:pt idx="68">
                  <c:v>29.960240000000098</c:v>
                </c:pt>
                <c:pt idx="69">
                  <c:v>31.601080000000096</c:v>
                </c:pt>
                <c:pt idx="70">
                  <c:v>33.278600000000097</c:v>
                </c:pt>
                <c:pt idx="71">
                  <c:v>35.019600000000096</c:v>
                </c:pt>
                <c:pt idx="72">
                  <c:v>36.820640000000097</c:v>
                </c:pt>
                <c:pt idx="73">
                  <c:v>38.658360000000087</c:v>
                </c:pt>
                <c:pt idx="74">
                  <c:v>40.48260000000009</c:v>
                </c:pt>
                <c:pt idx="75">
                  <c:v>42.348759999999089</c:v>
                </c:pt>
                <c:pt idx="76">
                  <c:v>44.262079999999088</c:v>
                </c:pt>
                <c:pt idx="77">
                  <c:v>46.217320000000086</c:v>
                </c:pt>
                <c:pt idx="78">
                  <c:v>48.203400000000087</c:v>
                </c:pt>
                <c:pt idx="79">
                  <c:v>50.252959999999092</c:v>
                </c:pt>
                <c:pt idx="80">
                  <c:v>52.344439999999082</c:v>
                </c:pt>
                <c:pt idx="81">
                  <c:v>54.535479999999097</c:v>
                </c:pt>
                <c:pt idx="82">
                  <c:v>56.713039999999097</c:v>
                </c:pt>
                <c:pt idx="83">
                  <c:v>58.880119999999096</c:v>
                </c:pt>
                <c:pt idx="84">
                  <c:v>61.13627999999909</c:v>
                </c:pt>
                <c:pt idx="85">
                  <c:v>63.438480000000084</c:v>
                </c:pt>
                <c:pt idx="86">
                  <c:v>65.757520000000085</c:v>
                </c:pt>
                <c:pt idx="87">
                  <c:v>68.102760000000103</c:v>
                </c:pt>
                <c:pt idx="88">
                  <c:v>70.479440000000096</c:v>
                </c:pt>
                <c:pt idx="89">
                  <c:v>72.853120000000104</c:v>
                </c:pt>
                <c:pt idx="90">
                  <c:v>75.286840000000097</c:v>
                </c:pt>
                <c:pt idx="91">
                  <c:v>77.757840000000101</c:v>
                </c:pt>
                <c:pt idx="92">
                  <c:v>80.255040000000093</c:v>
                </c:pt>
                <c:pt idx="93">
                  <c:v>82.759720000000101</c:v>
                </c:pt>
                <c:pt idx="94">
                  <c:v>85.335520000000088</c:v>
                </c:pt>
                <c:pt idx="95">
                  <c:v>87.948000000000093</c:v>
                </c:pt>
                <c:pt idx="96">
                  <c:v>90.536520000000081</c:v>
                </c:pt>
                <c:pt idx="97">
                  <c:v>93.168885714285096</c:v>
                </c:pt>
                <c:pt idx="98">
                  <c:v>95.837931428571096</c:v>
                </c:pt>
                <c:pt idx="99">
                  <c:v>98.5626914285711</c:v>
                </c:pt>
                <c:pt idx="100">
                  <c:v>101.31889142857111</c:v>
                </c:pt>
                <c:pt idx="101">
                  <c:v>104.09605142857109</c:v>
                </c:pt>
                <c:pt idx="102">
                  <c:v>106.85449142857109</c:v>
                </c:pt>
                <c:pt idx="103">
                  <c:v>109.68989142857109</c:v>
                </c:pt>
                <c:pt idx="104">
                  <c:v>112.53517142857109</c:v>
                </c:pt>
                <c:pt idx="105">
                  <c:v>115.40665142857108</c:v>
                </c:pt>
                <c:pt idx="106">
                  <c:v>118.20701142857109</c:v>
                </c:pt>
                <c:pt idx="107">
                  <c:v>121.0837314285711</c:v>
                </c:pt>
                <c:pt idx="108">
                  <c:v>124.0076114285711</c:v>
                </c:pt>
                <c:pt idx="109">
                  <c:v>126.8656114285711</c:v>
                </c:pt>
                <c:pt idx="110">
                  <c:v>129.75393142857109</c:v>
                </c:pt>
                <c:pt idx="111">
                  <c:v>132.6620914285711</c:v>
                </c:pt>
                <c:pt idx="112">
                  <c:v>135.5754914285711</c:v>
                </c:pt>
                <c:pt idx="113">
                  <c:v>138.46493142857111</c:v>
                </c:pt>
                <c:pt idx="114">
                  <c:v>141.39405142857109</c:v>
                </c:pt>
                <c:pt idx="115">
                  <c:v>144.3441314285711</c:v>
                </c:pt>
                <c:pt idx="116">
                  <c:v>147.24405142857108</c:v>
                </c:pt>
                <c:pt idx="117">
                  <c:v>150.15909142857109</c:v>
                </c:pt>
                <c:pt idx="118">
                  <c:v>153.10393142857109</c:v>
                </c:pt>
                <c:pt idx="119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198.07499999999999</c:v>
                </c:pt>
                <c:pt idx="1">
                  <c:v>197.82900000000001</c:v>
                </c:pt>
                <c:pt idx="2">
                  <c:v>197.46</c:v>
                </c:pt>
                <c:pt idx="3">
                  <c:v>197.09100000000001</c:v>
                </c:pt>
                <c:pt idx="4">
                  <c:v>196.72200000000001</c:v>
                </c:pt>
                <c:pt idx="5">
                  <c:v>196.476</c:v>
                </c:pt>
                <c:pt idx="6">
                  <c:v>196.35300000000001</c:v>
                </c:pt>
                <c:pt idx="7">
                  <c:v>196.35300000000001</c:v>
                </c:pt>
                <c:pt idx="8">
                  <c:v>196.476</c:v>
                </c:pt>
                <c:pt idx="9">
                  <c:v>196.845</c:v>
                </c:pt>
                <c:pt idx="10">
                  <c:v>197.33699999999999</c:v>
                </c:pt>
                <c:pt idx="11">
                  <c:v>197.82900000000001</c:v>
                </c:pt>
                <c:pt idx="12">
                  <c:v>198.321</c:v>
                </c:pt>
                <c:pt idx="13">
                  <c:v>198.81299999999999</c:v>
                </c:pt>
                <c:pt idx="14">
                  <c:v>199.059</c:v>
                </c:pt>
                <c:pt idx="15">
                  <c:v>199.30500000000001</c:v>
                </c:pt>
                <c:pt idx="16">
                  <c:v>199.55099999999999</c:v>
                </c:pt>
                <c:pt idx="17">
                  <c:v>199.797</c:v>
                </c:pt>
                <c:pt idx="18">
                  <c:v>199.797</c:v>
                </c:pt>
                <c:pt idx="19">
                  <c:v>199.92</c:v>
                </c:pt>
                <c:pt idx="20">
                  <c:v>200.04300000000001</c:v>
                </c:pt>
                <c:pt idx="21">
                  <c:v>200.166</c:v>
                </c:pt>
                <c:pt idx="22">
                  <c:v>200.41200000000001</c:v>
                </c:pt>
                <c:pt idx="23">
                  <c:v>200.535</c:v>
                </c:pt>
                <c:pt idx="24">
                  <c:v>198.44891999999999</c:v>
                </c:pt>
                <c:pt idx="25">
                  <c:v>198.55224000000001</c:v>
                </c:pt>
                <c:pt idx="26">
                  <c:v>198.67032</c:v>
                </c:pt>
                <c:pt idx="27">
                  <c:v>198.80315999999999</c:v>
                </c:pt>
                <c:pt idx="28">
                  <c:v>198.95568</c:v>
                </c:pt>
                <c:pt idx="29">
                  <c:v>199.12296000000001</c:v>
                </c:pt>
                <c:pt idx="30">
                  <c:v>199.30500000000001</c:v>
                </c:pt>
                <c:pt idx="31">
                  <c:v>199.48704000000001</c:v>
                </c:pt>
                <c:pt idx="32">
                  <c:v>199.66908000000001</c:v>
                </c:pt>
                <c:pt idx="33">
                  <c:v>199.84620000000001</c:v>
                </c:pt>
                <c:pt idx="34">
                  <c:v>200.02331999999899</c:v>
                </c:pt>
                <c:pt idx="35">
                  <c:v>200.19059999999999</c:v>
                </c:pt>
                <c:pt idx="36">
                  <c:v>200.34312</c:v>
                </c:pt>
                <c:pt idx="37">
                  <c:v>200.48087999999899</c:v>
                </c:pt>
                <c:pt idx="38">
                  <c:v>200.60388</c:v>
                </c:pt>
                <c:pt idx="39">
                  <c:v>200.72687999999999</c:v>
                </c:pt>
                <c:pt idx="40">
                  <c:v>200.85479999999899</c:v>
                </c:pt>
                <c:pt idx="41">
                  <c:v>200.98764</c:v>
                </c:pt>
                <c:pt idx="42">
                  <c:v>201.13524000000001</c:v>
                </c:pt>
                <c:pt idx="43">
                  <c:v>201.30743999999899</c:v>
                </c:pt>
                <c:pt idx="44">
                  <c:v>201.49439999999899</c:v>
                </c:pt>
                <c:pt idx="45">
                  <c:v>201.69612000000001</c:v>
                </c:pt>
                <c:pt idx="46">
                  <c:v>201.07487999999901</c:v>
                </c:pt>
                <c:pt idx="47">
                  <c:v>200.45364000000001</c:v>
                </c:pt>
                <c:pt idx="48">
                  <c:v>199.84223999999901</c:v>
                </c:pt>
                <c:pt idx="49">
                  <c:v>199.23576</c:v>
                </c:pt>
                <c:pt idx="50">
                  <c:v>198.63419999999999</c:v>
                </c:pt>
                <c:pt idx="51">
                  <c:v>198.03263999999999</c:v>
                </c:pt>
                <c:pt idx="52">
                  <c:v>197.42615999999899</c:v>
                </c:pt>
                <c:pt idx="53">
                  <c:v>196.81967999999901</c:v>
                </c:pt>
                <c:pt idx="54">
                  <c:v>196.21812</c:v>
                </c:pt>
                <c:pt idx="55">
                  <c:v>195.62147999999999</c:v>
                </c:pt>
                <c:pt idx="56">
                  <c:v>194.21171999999899</c:v>
                </c:pt>
                <c:pt idx="57">
                  <c:v>192.81671999999901</c:v>
                </c:pt>
                <c:pt idx="58">
                  <c:v>191.44139999999999</c:v>
                </c:pt>
                <c:pt idx="59">
                  <c:v>190.071</c:v>
                </c:pt>
                <c:pt idx="60">
                  <c:v>188.72028</c:v>
                </c:pt>
                <c:pt idx="61">
                  <c:v>187.39416</c:v>
                </c:pt>
                <c:pt idx="62">
                  <c:v>186.09263999999999</c:v>
                </c:pt>
                <c:pt idx="63">
                  <c:v>184.81572</c:v>
                </c:pt>
                <c:pt idx="64">
                  <c:v>183.54864000000001</c:v>
                </c:pt>
                <c:pt idx="65">
                  <c:v>182.28648000000001</c:v>
                </c:pt>
                <c:pt idx="66">
                  <c:v>181.02431999999999</c:v>
                </c:pt>
                <c:pt idx="67">
                  <c:v>179.7474</c:v>
                </c:pt>
                <c:pt idx="68">
                  <c:v>178.44587999999999</c:v>
                </c:pt>
                <c:pt idx="69">
                  <c:v>177.13452000000001</c:v>
                </c:pt>
                <c:pt idx="70">
                  <c:v>175.81332</c:v>
                </c:pt>
                <c:pt idx="71">
                  <c:v>175.319999999999</c:v>
                </c:pt>
                <c:pt idx="72">
                  <c:v>174.82667999999899</c:v>
                </c:pt>
                <c:pt idx="73">
                  <c:v>174.32844</c:v>
                </c:pt>
                <c:pt idx="74">
                  <c:v>173.830199999999</c:v>
                </c:pt>
                <c:pt idx="75">
                  <c:v>173.33687999999901</c:v>
                </c:pt>
                <c:pt idx="76">
                  <c:v>172.84848</c:v>
                </c:pt>
                <c:pt idx="77">
                  <c:v>172.36991999999901</c:v>
                </c:pt>
                <c:pt idx="78">
                  <c:v>171.896279999999</c:v>
                </c:pt>
                <c:pt idx="79">
                  <c:v>171.42756</c:v>
                </c:pt>
                <c:pt idx="80">
                  <c:v>170.96868000000001</c:v>
                </c:pt>
                <c:pt idx="81">
                  <c:v>171.34259999999901</c:v>
                </c:pt>
                <c:pt idx="82">
                  <c:v>171.71652</c:v>
                </c:pt>
                <c:pt idx="83">
                  <c:v>172.08059999999901</c:v>
                </c:pt>
                <c:pt idx="84">
                  <c:v>172.43483999999901</c:v>
                </c:pt>
                <c:pt idx="85">
                  <c:v>172.75955999999999</c:v>
                </c:pt>
                <c:pt idx="86">
                  <c:v>173.05475999999999</c:v>
                </c:pt>
                <c:pt idx="87">
                  <c:v>173.31059999999999</c:v>
                </c:pt>
                <c:pt idx="88">
                  <c:v>173.53200000000001</c:v>
                </c:pt>
                <c:pt idx="89">
                  <c:v>173.71896000000001</c:v>
                </c:pt>
                <c:pt idx="90">
                  <c:v>173.87639999999999</c:v>
                </c:pt>
                <c:pt idx="91">
                  <c:v>174.00924000000001</c:v>
                </c:pt>
                <c:pt idx="92">
                  <c:v>174.1224</c:v>
                </c:pt>
                <c:pt idx="93">
                  <c:v>174.22572</c:v>
                </c:pt>
                <c:pt idx="94">
                  <c:v>174.309359999999</c:v>
                </c:pt>
                <c:pt idx="95">
                  <c:v>174.38316</c:v>
                </c:pt>
                <c:pt idx="96">
                  <c:v>174.44220000000001</c:v>
                </c:pt>
                <c:pt idx="97">
                  <c:v>174.4914</c:v>
                </c:pt>
                <c:pt idx="98">
                  <c:v>174.53075999999999</c:v>
                </c:pt>
                <c:pt idx="99">
                  <c:v>174.55043999999901</c:v>
                </c:pt>
                <c:pt idx="100">
                  <c:v>174.55535999999901</c:v>
                </c:pt>
                <c:pt idx="101">
                  <c:v>174.55043999999901</c:v>
                </c:pt>
                <c:pt idx="102">
                  <c:v>174.52583999999899</c:v>
                </c:pt>
                <c:pt idx="103">
                  <c:v>174.48648</c:v>
                </c:pt>
                <c:pt idx="104">
                  <c:v>174.43235999999899</c:v>
                </c:pt>
                <c:pt idx="105">
                  <c:v>174.35363999999899</c:v>
                </c:pt>
                <c:pt idx="106">
                  <c:v>174.25031999999999</c:v>
                </c:pt>
                <c:pt idx="107">
                  <c:v>174.11747999999901</c:v>
                </c:pt>
                <c:pt idx="108">
                  <c:v>173.95511999999999</c:v>
                </c:pt>
                <c:pt idx="109">
                  <c:v>173.77307999999999</c:v>
                </c:pt>
                <c:pt idx="110">
                  <c:v>173.5812</c:v>
                </c:pt>
                <c:pt idx="111">
                  <c:v>173.37948</c:v>
                </c:pt>
                <c:pt idx="112">
                  <c:v>173.17776000000001</c:v>
                </c:pt>
                <c:pt idx="113">
                  <c:v>172.97112000000001</c:v>
                </c:pt>
                <c:pt idx="114">
                  <c:v>172.76939999999999</c:v>
                </c:pt>
                <c:pt idx="115">
                  <c:v>172.57259999999999</c:v>
                </c:pt>
                <c:pt idx="116">
                  <c:v>172.3758</c:v>
                </c:pt>
                <c:pt idx="117">
                  <c:v>172.18884</c:v>
                </c:pt>
                <c:pt idx="118">
                  <c:v>172.0068</c:v>
                </c:pt>
                <c:pt idx="119">
                  <c:v>171.83459999999999</c:v>
                </c:pt>
                <c:pt idx="120">
                  <c:v>171.66731999999999</c:v>
                </c:pt>
                <c:pt idx="121">
                  <c:v>171.50988000000001</c:v>
                </c:pt>
                <c:pt idx="122">
                  <c:v>171.35736</c:v>
                </c:pt>
                <c:pt idx="123">
                  <c:v>170.8032</c:v>
                </c:pt>
                <c:pt idx="124">
                  <c:v>170.65559999999999</c:v>
                </c:pt>
                <c:pt idx="125">
                  <c:v>170.51784000000001</c:v>
                </c:pt>
                <c:pt idx="126">
                  <c:v>170.38499999999999</c:v>
                </c:pt>
                <c:pt idx="127">
                  <c:v>170.27676</c:v>
                </c:pt>
                <c:pt idx="128">
                  <c:v>170.18328</c:v>
                </c:pt>
                <c:pt idx="129">
                  <c:v>170.09472</c:v>
                </c:pt>
                <c:pt idx="130">
                  <c:v>170.01107999999999</c:v>
                </c:pt>
                <c:pt idx="131">
                  <c:v>169.93235999999999</c:v>
                </c:pt>
                <c:pt idx="132">
                  <c:v>169.86840000000001</c:v>
                </c:pt>
                <c:pt idx="133">
                  <c:v>169.82903999999999</c:v>
                </c:pt>
                <c:pt idx="134">
                  <c:v>170.11788000000001</c:v>
                </c:pt>
                <c:pt idx="135">
                  <c:v>170.10311999999999</c:v>
                </c:pt>
                <c:pt idx="136">
                  <c:v>170.11295999999999</c:v>
                </c:pt>
                <c:pt idx="137">
                  <c:v>170.14248000000001</c:v>
                </c:pt>
                <c:pt idx="138">
                  <c:v>170.19659999999999</c:v>
                </c:pt>
                <c:pt idx="139">
                  <c:v>170.27531999999999</c:v>
                </c:pt>
                <c:pt idx="140">
                  <c:v>170.37371999999999</c:v>
                </c:pt>
                <c:pt idx="141">
                  <c:v>170.1636</c:v>
                </c:pt>
                <c:pt idx="142">
                  <c:v>170.29151999999999</c:v>
                </c:pt>
                <c:pt idx="143">
                  <c:v>170.43912</c:v>
                </c:pt>
                <c:pt idx="144">
                  <c:v>170.60148000000001</c:v>
                </c:pt>
                <c:pt idx="145">
                  <c:v>170.76875999999999</c:v>
                </c:pt>
                <c:pt idx="146">
                  <c:v>170.94587999999999</c:v>
                </c:pt>
                <c:pt idx="147">
                  <c:v>171.13283999999999</c:v>
                </c:pt>
                <c:pt idx="148">
                  <c:v>171.71651999999901</c:v>
                </c:pt>
                <c:pt idx="149">
                  <c:v>171.92316</c:v>
                </c:pt>
                <c:pt idx="150">
                  <c:v>172.13471999999999</c:v>
                </c:pt>
                <c:pt idx="151">
                  <c:v>172.35612</c:v>
                </c:pt>
                <c:pt idx="152">
                  <c:v>172.58243999999999</c:v>
                </c:pt>
                <c:pt idx="153">
                  <c:v>172.80876000000001</c:v>
                </c:pt>
                <c:pt idx="154">
                  <c:v>173.04</c:v>
                </c:pt>
                <c:pt idx="155">
                  <c:v>173.29092</c:v>
                </c:pt>
                <c:pt idx="156">
                  <c:v>173.5566</c:v>
                </c:pt>
                <c:pt idx="157">
                  <c:v>173.82719999999901</c:v>
                </c:pt>
                <c:pt idx="158">
                  <c:v>174.91584</c:v>
                </c:pt>
                <c:pt idx="159">
                  <c:v>174.88283999999999</c:v>
                </c:pt>
                <c:pt idx="160">
                  <c:v>175.17312000000001</c:v>
                </c:pt>
                <c:pt idx="161">
                  <c:v>175.45356000000001</c:v>
                </c:pt>
                <c:pt idx="162">
                  <c:v>175.72907999999899</c:v>
                </c:pt>
                <c:pt idx="163">
                  <c:v>175.99476000000001</c:v>
                </c:pt>
                <c:pt idx="164">
                  <c:v>176.25551999999999</c:v>
                </c:pt>
                <c:pt idx="165">
                  <c:v>176.51136</c:v>
                </c:pt>
                <c:pt idx="166">
                  <c:v>177.09048000000001</c:v>
                </c:pt>
                <c:pt idx="167">
                  <c:v>177.34139999999999</c:v>
                </c:pt>
                <c:pt idx="168">
                  <c:v>177.58248</c:v>
                </c:pt>
                <c:pt idx="169">
                  <c:v>177.82355999999999</c:v>
                </c:pt>
                <c:pt idx="170">
                  <c:v>178.05972</c:v>
                </c:pt>
                <c:pt idx="171">
                  <c:v>178.28603999999899</c:v>
                </c:pt>
                <c:pt idx="172">
                  <c:v>178.51236</c:v>
                </c:pt>
                <c:pt idx="173">
                  <c:v>179.155079999999</c:v>
                </c:pt>
                <c:pt idx="174">
                  <c:v>179.37647999999899</c:v>
                </c:pt>
                <c:pt idx="175">
                  <c:v>179.6028</c:v>
                </c:pt>
                <c:pt idx="176">
                  <c:v>179.82419999999999</c:v>
                </c:pt>
                <c:pt idx="177">
                  <c:v>180.05543999999901</c:v>
                </c:pt>
                <c:pt idx="178">
                  <c:v>180.28667999999999</c:v>
                </c:pt>
                <c:pt idx="179">
                  <c:v>180.51791999999901</c:v>
                </c:pt>
                <c:pt idx="180">
                  <c:v>180.74423999999999</c:v>
                </c:pt>
                <c:pt idx="181">
                  <c:v>180.98532</c:v>
                </c:pt>
                <c:pt idx="182">
                  <c:v>181.23624000000001</c:v>
                </c:pt>
                <c:pt idx="183">
                  <c:v>180.67895999999899</c:v>
                </c:pt>
                <c:pt idx="184">
                  <c:v>180.94955999999999</c:v>
                </c:pt>
                <c:pt idx="185">
                  <c:v>180.780822857142</c:v>
                </c:pt>
                <c:pt idx="186">
                  <c:v>180.64160571428499</c:v>
                </c:pt>
                <c:pt idx="187">
                  <c:v>179.374525714285</c:v>
                </c:pt>
                <c:pt idx="188">
                  <c:v>178.14680571428499</c:v>
                </c:pt>
                <c:pt idx="189">
                  <c:v>176.94860571428501</c:v>
                </c:pt>
                <c:pt idx="190">
                  <c:v>175.77992571428501</c:v>
                </c:pt>
                <c:pt idx="191">
                  <c:v>174.65060571428501</c:v>
                </c:pt>
                <c:pt idx="192">
                  <c:v>173.54588571428499</c:v>
                </c:pt>
                <c:pt idx="193">
                  <c:v>172.465765714285</c:v>
                </c:pt>
                <c:pt idx="194">
                  <c:v>171.390565714285</c:v>
                </c:pt>
                <c:pt idx="195">
                  <c:v>170.330125714285</c:v>
                </c:pt>
                <c:pt idx="196">
                  <c:v>170.900845714285</c:v>
                </c:pt>
                <c:pt idx="197">
                  <c:v>169.86992571428499</c:v>
                </c:pt>
                <c:pt idx="198">
                  <c:v>168.45704571428499</c:v>
                </c:pt>
                <c:pt idx="199">
                  <c:v>167.47532571428499</c:v>
                </c:pt>
                <c:pt idx="200">
                  <c:v>166.493605714285</c:v>
                </c:pt>
                <c:pt idx="201">
                  <c:v>165.521725714285</c:v>
                </c:pt>
                <c:pt idx="202">
                  <c:v>164.540005714285</c:v>
                </c:pt>
                <c:pt idx="203">
                  <c:v>162.75500571428501</c:v>
                </c:pt>
                <c:pt idx="204">
                  <c:v>161.78312571428501</c:v>
                </c:pt>
                <c:pt idx="205">
                  <c:v>160.49288571428499</c:v>
                </c:pt>
                <c:pt idx="206">
                  <c:v>159.511165714285</c:v>
                </c:pt>
                <c:pt idx="207">
                  <c:v>158.51960571428501</c:v>
                </c:pt>
                <c:pt idx="208">
                  <c:v>157.52312571428499</c:v>
                </c:pt>
                <c:pt idx="209">
                  <c:v>156.502045714285</c:v>
                </c:pt>
                <c:pt idx="210">
                  <c:v>155.91538285714199</c:v>
                </c:pt>
                <c:pt idx="211">
                  <c:v>155.28935999999999</c:v>
                </c:pt>
                <c:pt idx="212">
                  <c:v>155.78136000000001</c:v>
                </c:pt>
                <c:pt idx="213">
                  <c:v>156.21924000000001</c:v>
                </c:pt>
                <c:pt idx="214">
                  <c:v>156.61776</c:v>
                </c:pt>
                <c:pt idx="215">
                  <c:v>155.89604</c:v>
                </c:pt>
                <c:pt idx="216">
                  <c:v>156.21091999999999</c:v>
                </c:pt>
                <c:pt idx="217">
                  <c:v>156.48643999999999</c:v>
                </c:pt>
                <c:pt idx="218">
                  <c:v>156.73244</c:v>
                </c:pt>
                <c:pt idx="219">
                  <c:v>156.95876000000001</c:v>
                </c:pt>
                <c:pt idx="220">
                  <c:v>157.16540000000001</c:v>
                </c:pt>
                <c:pt idx="221">
                  <c:v>155.75072</c:v>
                </c:pt>
                <c:pt idx="222">
                  <c:v>155.92292</c:v>
                </c:pt>
                <c:pt idx="223">
                  <c:v>156.39872</c:v>
                </c:pt>
                <c:pt idx="224">
                  <c:v>156.53156000000001</c:v>
                </c:pt>
                <c:pt idx="225">
                  <c:v>156.6644</c:v>
                </c:pt>
                <c:pt idx="226">
                  <c:v>156.79723999999999</c:v>
                </c:pt>
                <c:pt idx="227">
                  <c:v>156.51367999999999</c:v>
                </c:pt>
                <c:pt idx="228">
                  <c:v>157.44980000000001</c:v>
                </c:pt>
                <c:pt idx="229">
                  <c:v>157.58264</c:v>
                </c:pt>
                <c:pt idx="230">
                  <c:v>158.04367999999999</c:v>
                </c:pt>
                <c:pt idx="231">
                  <c:v>158.18636000000001</c:v>
                </c:pt>
                <c:pt idx="232">
                  <c:v>158.34379999999999</c:v>
                </c:pt>
                <c:pt idx="233">
                  <c:v>158.51107999999999</c:v>
                </c:pt>
                <c:pt idx="234">
                  <c:v>158.69803999999999</c:v>
                </c:pt>
                <c:pt idx="235">
                  <c:v>158.89975999999999</c:v>
                </c:pt>
                <c:pt idx="236">
                  <c:v>159.14576</c:v>
                </c:pt>
                <c:pt idx="237">
                  <c:v>159.41636</c:v>
                </c:pt>
                <c:pt idx="238">
                  <c:v>158.588617142857</c:v>
                </c:pt>
                <c:pt idx="239">
                  <c:v>158.13465714285701</c:v>
                </c:pt>
                <c:pt idx="240">
                  <c:v>157.99273714285701</c:v>
                </c:pt>
                <c:pt idx="241">
                  <c:v>157.597817142857</c:v>
                </c:pt>
                <c:pt idx="242">
                  <c:v>156.46357714285699</c:v>
                </c:pt>
                <c:pt idx="243">
                  <c:v>154.99165714285701</c:v>
                </c:pt>
                <c:pt idx="244">
                  <c:v>153.65221714285701</c:v>
                </c:pt>
                <c:pt idx="245">
                  <c:v>151.88197714285701</c:v>
                </c:pt>
                <c:pt idx="246">
                  <c:v>150.61141714285699</c:v>
                </c:pt>
                <c:pt idx="247">
                  <c:v>150.01201714285699</c:v>
                </c:pt>
                <c:pt idx="248">
                  <c:v>148.81525714285701</c:v>
                </c:pt>
                <c:pt idx="249">
                  <c:v>147.951617142857</c:v>
                </c:pt>
                <c:pt idx="250">
                  <c:v>147.092897142857</c:v>
                </c:pt>
                <c:pt idx="251">
                  <c:v>146.22925714285699</c:v>
                </c:pt>
                <c:pt idx="252">
                  <c:v>145.40005714285701</c:v>
                </c:pt>
                <c:pt idx="253">
                  <c:v>144.546257142857</c:v>
                </c:pt>
                <c:pt idx="254">
                  <c:v>143.687537142857</c:v>
                </c:pt>
                <c:pt idx="255">
                  <c:v>142.814057142857</c:v>
                </c:pt>
                <c:pt idx="256">
                  <c:v>141.925817142857</c:v>
                </c:pt>
                <c:pt idx="257">
                  <c:v>141.01297714285701</c:v>
                </c:pt>
                <c:pt idx="258">
                  <c:v>140.070617142857</c:v>
                </c:pt>
                <c:pt idx="259">
                  <c:v>139.09381714285701</c:v>
                </c:pt>
                <c:pt idx="260">
                  <c:v>138.07765714285699</c:v>
                </c:pt>
                <c:pt idx="261">
                  <c:v>136.625417142857</c:v>
                </c:pt>
                <c:pt idx="262">
                  <c:v>135.54037714285701</c:v>
                </c:pt>
                <c:pt idx="263">
                  <c:v>135.57828000000001</c:v>
                </c:pt>
                <c:pt idx="264">
                  <c:v>135.266999999999</c:v>
                </c:pt>
                <c:pt idx="265">
                  <c:v>135.75407999999999</c:v>
                </c:pt>
                <c:pt idx="266">
                  <c:v>135.44279999999901</c:v>
                </c:pt>
                <c:pt idx="267">
                  <c:v>135.90528</c:v>
                </c:pt>
                <c:pt idx="268">
                  <c:v>136.72511999999901</c:v>
                </c:pt>
                <c:pt idx="269">
                  <c:v>137.43215999999899</c:v>
                </c:pt>
                <c:pt idx="270">
                  <c:v>137.68799999999999</c:v>
                </c:pt>
                <c:pt idx="271">
                  <c:v>137.414639999999</c:v>
                </c:pt>
                <c:pt idx="272">
                  <c:v>136.45536000000001</c:v>
                </c:pt>
                <c:pt idx="273">
                  <c:v>135.74555999999899</c:v>
                </c:pt>
                <c:pt idx="274">
                  <c:v>135.9768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76.820999999999998</c:v>
                </c:pt>
                <c:pt idx="1">
                  <c:v>76.820999999999998</c:v>
                </c:pt>
                <c:pt idx="2">
                  <c:v>76.820999999999998</c:v>
                </c:pt>
                <c:pt idx="3">
                  <c:v>76.951999999999998</c:v>
                </c:pt>
                <c:pt idx="4">
                  <c:v>77.082999999999998</c:v>
                </c:pt>
                <c:pt idx="5">
                  <c:v>77.213999999999999</c:v>
                </c:pt>
                <c:pt idx="6">
                  <c:v>77.213999999999999</c:v>
                </c:pt>
                <c:pt idx="7">
                  <c:v>77.082999999999998</c:v>
                </c:pt>
                <c:pt idx="8">
                  <c:v>76.820999999999998</c:v>
                </c:pt>
                <c:pt idx="9">
                  <c:v>76.427999999999997</c:v>
                </c:pt>
                <c:pt idx="10">
                  <c:v>75.903999999999996</c:v>
                </c:pt>
                <c:pt idx="11">
                  <c:v>75.510999999999996</c:v>
                </c:pt>
                <c:pt idx="12">
                  <c:v>75.248999999999995</c:v>
                </c:pt>
                <c:pt idx="13">
                  <c:v>74.986999999999995</c:v>
                </c:pt>
                <c:pt idx="14">
                  <c:v>74.724999999999994</c:v>
                </c:pt>
                <c:pt idx="15">
                  <c:v>74.593999999999994</c:v>
                </c:pt>
                <c:pt idx="16">
                  <c:v>74.462999999999994</c:v>
                </c:pt>
                <c:pt idx="17">
                  <c:v>74.462999999999994</c:v>
                </c:pt>
                <c:pt idx="18">
                  <c:v>74.462999999999994</c:v>
                </c:pt>
                <c:pt idx="19">
                  <c:v>74.331999999999994</c:v>
                </c:pt>
                <c:pt idx="20">
                  <c:v>74.200999999999993</c:v>
                </c:pt>
                <c:pt idx="21">
                  <c:v>74.200999999999993</c:v>
                </c:pt>
                <c:pt idx="22">
                  <c:v>74.331999999999994</c:v>
                </c:pt>
                <c:pt idx="23">
                  <c:v>74.462999999999994</c:v>
                </c:pt>
                <c:pt idx="24">
                  <c:v>75.589599999999905</c:v>
                </c:pt>
                <c:pt idx="25">
                  <c:v>75.505759999999896</c:v>
                </c:pt>
                <c:pt idx="26">
                  <c:v>75.421919999999901</c:v>
                </c:pt>
                <c:pt idx="27">
                  <c:v>75.343319999999906</c:v>
                </c:pt>
                <c:pt idx="28">
                  <c:v>75.254239999999896</c:v>
                </c:pt>
                <c:pt idx="29">
                  <c:v>75.1599199999999</c:v>
                </c:pt>
                <c:pt idx="30">
                  <c:v>75.049879999999902</c:v>
                </c:pt>
                <c:pt idx="31">
                  <c:v>74.929359999999903</c:v>
                </c:pt>
                <c:pt idx="32">
                  <c:v>74.803599999999904</c:v>
                </c:pt>
                <c:pt idx="33">
                  <c:v>74.683079999999904</c:v>
                </c:pt>
                <c:pt idx="34">
                  <c:v>74.573039999999907</c:v>
                </c:pt>
                <c:pt idx="35">
                  <c:v>74.483959999999897</c:v>
                </c:pt>
                <c:pt idx="36">
                  <c:v>74.415839999999903</c:v>
                </c:pt>
                <c:pt idx="37">
                  <c:v>74.363439999999997</c:v>
                </c:pt>
                <c:pt idx="38">
                  <c:v>74.326759999999894</c:v>
                </c:pt>
                <c:pt idx="39">
                  <c:v>74.311039999999906</c:v>
                </c:pt>
                <c:pt idx="40">
                  <c:v>74.311039999999906</c:v>
                </c:pt>
                <c:pt idx="41">
                  <c:v>74.326759999999993</c:v>
                </c:pt>
                <c:pt idx="42">
                  <c:v>74.347719999999995</c:v>
                </c:pt>
                <c:pt idx="43">
                  <c:v>74.368679999999998</c:v>
                </c:pt>
                <c:pt idx="44">
                  <c:v>74.394880000000001</c:v>
                </c:pt>
                <c:pt idx="45">
                  <c:v>74.426320000000004</c:v>
                </c:pt>
                <c:pt idx="46">
                  <c:v>74.462999999999994</c:v>
                </c:pt>
                <c:pt idx="47">
                  <c:v>74.489199999999997</c:v>
                </c:pt>
                <c:pt idx="48">
                  <c:v>74.510159999999999</c:v>
                </c:pt>
                <c:pt idx="49">
                  <c:v>74.525880000000001</c:v>
                </c:pt>
                <c:pt idx="50">
                  <c:v>74.536360000000002</c:v>
                </c:pt>
                <c:pt idx="51">
                  <c:v>74.546840000000003</c:v>
                </c:pt>
                <c:pt idx="52">
                  <c:v>74.546840000000003</c:v>
                </c:pt>
                <c:pt idx="53">
                  <c:v>74.552080000000004</c:v>
                </c:pt>
                <c:pt idx="54">
                  <c:v>74.557320000000004</c:v>
                </c:pt>
                <c:pt idx="55">
                  <c:v>74.578280000000007</c:v>
                </c:pt>
                <c:pt idx="56">
                  <c:v>74.630679999999998</c:v>
                </c:pt>
                <c:pt idx="57">
                  <c:v>74.709280000000007</c:v>
                </c:pt>
                <c:pt idx="58">
                  <c:v>74.808840000000004</c:v>
                </c:pt>
                <c:pt idx="59">
                  <c:v>74.929360000000003</c:v>
                </c:pt>
                <c:pt idx="60">
                  <c:v>75.065600000000003</c:v>
                </c:pt>
                <c:pt idx="61">
                  <c:v>75.212320000000005</c:v>
                </c:pt>
                <c:pt idx="62">
                  <c:v>75.374759999999995</c:v>
                </c:pt>
                <c:pt idx="63">
                  <c:v>75.542439999999999</c:v>
                </c:pt>
                <c:pt idx="64">
                  <c:v>75.710119999999904</c:v>
                </c:pt>
                <c:pt idx="65">
                  <c:v>75.872559999999993</c:v>
                </c:pt>
                <c:pt idx="66">
                  <c:v>76.019279999999995</c:v>
                </c:pt>
                <c:pt idx="67">
                  <c:v>76.160759999999996</c:v>
                </c:pt>
                <c:pt idx="68">
                  <c:v>76.291759999999996</c:v>
                </c:pt>
                <c:pt idx="69">
                  <c:v>76.412279999999996</c:v>
                </c:pt>
                <c:pt idx="70">
                  <c:v>76.522319999999993</c:v>
                </c:pt>
                <c:pt idx="71">
                  <c:v>76.616640000000004</c:v>
                </c:pt>
                <c:pt idx="72">
                  <c:v>76.716200000000001</c:v>
                </c:pt>
                <c:pt idx="73">
                  <c:v>76.810519999999997</c:v>
                </c:pt>
                <c:pt idx="74">
                  <c:v>76.904839999999993</c:v>
                </c:pt>
                <c:pt idx="75">
                  <c:v>76.993920000000003</c:v>
                </c:pt>
                <c:pt idx="76">
                  <c:v>77.077759999999998</c:v>
                </c:pt>
                <c:pt idx="77">
                  <c:v>77.161600000000007</c:v>
                </c:pt>
                <c:pt idx="78">
                  <c:v>77.234960000000001</c:v>
                </c:pt>
                <c:pt idx="79">
                  <c:v>77.308319999999995</c:v>
                </c:pt>
                <c:pt idx="80">
                  <c:v>77.376440000000002</c:v>
                </c:pt>
                <c:pt idx="81">
                  <c:v>77.423599999999993</c:v>
                </c:pt>
                <c:pt idx="82">
                  <c:v>77.460279999999997</c:v>
                </c:pt>
                <c:pt idx="83">
                  <c:v>77.48648</c:v>
                </c:pt>
                <c:pt idx="84">
                  <c:v>77.502200000000002</c:v>
                </c:pt>
                <c:pt idx="85">
                  <c:v>77.512680000000003</c:v>
                </c:pt>
                <c:pt idx="86">
                  <c:v>77.523160000000004</c:v>
                </c:pt>
                <c:pt idx="87">
                  <c:v>77.523160000000004</c:v>
                </c:pt>
                <c:pt idx="88">
                  <c:v>77.528400000000005</c:v>
                </c:pt>
                <c:pt idx="89">
                  <c:v>77.544120000000007</c:v>
                </c:pt>
                <c:pt idx="90">
                  <c:v>77.575559999999996</c:v>
                </c:pt>
                <c:pt idx="91">
                  <c:v>77.627960000000002</c:v>
                </c:pt>
                <c:pt idx="92">
                  <c:v>77.696079999999995</c:v>
                </c:pt>
                <c:pt idx="93">
                  <c:v>77.790400000000005</c:v>
                </c:pt>
                <c:pt idx="94">
                  <c:v>77.910920000000004</c:v>
                </c:pt>
                <c:pt idx="95">
                  <c:v>78.047160000000005</c:v>
                </c:pt>
                <c:pt idx="96">
                  <c:v>78.199119999999994</c:v>
                </c:pt>
                <c:pt idx="97">
                  <c:v>78.351079999999996</c:v>
                </c:pt>
                <c:pt idx="98">
                  <c:v>78.503039999999999</c:v>
                </c:pt>
                <c:pt idx="99">
                  <c:v>78.64452</c:v>
                </c:pt>
                <c:pt idx="100">
                  <c:v>78.786000000000001</c:v>
                </c:pt>
                <c:pt idx="101">
                  <c:v>78.927480000000003</c:v>
                </c:pt>
                <c:pt idx="102">
                  <c:v>79.058480000000003</c:v>
                </c:pt>
                <c:pt idx="103">
                  <c:v>79.189480000000003</c:v>
                </c:pt>
                <c:pt idx="104">
                  <c:v>79.304760000000002</c:v>
                </c:pt>
                <c:pt idx="105">
                  <c:v>79.393839999999997</c:v>
                </c:pt>
                <c:pt idx="106">
                  <c:v>79.461960000000005</c:v>
                </c:pt>
                <c:pt idx="107">
                  <c:v>79.509119999999996</c:v>
                </c:pt>
                <c:pt idx="108">
                  <c:v>79.535319999999999</c:v>
                </c:pt>
                <c:pt idx="109">
                  <c:v>79.5458</c:v>
                </c:pt>
                <c:pt idx="110">
                  <c:v>79.535319999999999</c:v>
                </c:pt>
                <c:pt idx="111">
                  <c:v>79.498639999999995</c:v>
                </c:pt>
                <c:pt idx="112">
                  <c:v>79.451480000000004</c:v>
                </c:pt>
                <c:pt idx="113">
                  <c:v>79.393839999999997</c:v>
                </c:pt>
                <c:pt idx="114">
                  <c:v>79.320479999999904</c:v>
                </c:pt>
                <c:pt idx="115">
                  <c:v>79.231399999999994</c:v>
                </c:pt>
                <c:pt idx="116">
                  <c:v>79.142319999999899</c:v>
                </c:pt>
                <c:pt idx="117">
                  <c:v>79.053240000000002</c:v>
                </c:pt>
                <c:pt idx="118">
                  <c:v>78.969399999999993</c:v>
                </c:pt>
                <c:pt idx="119">
                  <c:v>78.896039999999999</c:v>
                </c:pt>
                <c:pt idx="120">
                  <c:v>78.848879999999994</c:v>
                </c:pt>
                <c:pt idx="121">
                  <c:v>78.833159999999907</c:v>
                </c:pt>
                <c:pt idx="122">
                  <c:v>78.854119999999995</c:v>
                </c:pt>
                <c:pt idx="123">
                  <c:v>78.907640000000001</c:v>
                </c:pt>
                <c:pt idx="124">
                  <c:v>78.988479999999996</c:v>
                </c:pt>
                <c:pt idx="125">
                  <c:v>79.116479999999996</c:v>
                </c:pt>
                <c:pt idx="126">
                  <c:v>79.291640000000001</c:v>
                </c:pt>
                <c:pt idx="127">
                  <c:v>79.519199999999998</c:v>
                </c:pt>
                <c:pt idx="128">
                  <c:v>79.804400000000001</c:v>
                </c:pt>
                <c:pt idx="129">
                  <c:v>80.147239999999996</c:v>
                </c:pt>
                <c:pt idx="130">
                  <c:v>80.558199999999999</c:v>
                </c:pt>
                <c:pt idx="131">
                  <c:v>81.032039999999995</c:v>
                </c:pt>
                <c:pt idx="132">
                  <c:v>81.568759999999997</c:v>
                </c:pt>
                <c:pt idx="133">
                  <c:v>82.173599999999993</c:v>
                </c:pt>
                <c:pt idx="134">
                  <c:v>82.825000000000003</c:v>
                </c:pt>
                <c:pt idx="135">
                  <c:v>83.521159999999995</c:v>
                </c:pt>
                <c:pt idx="136">
                  <c:v>84.285439999999994</c:v>
                </c:pt>
                <c:pt idx="137">
                  <c:v>85.10736</c:v>
                </c:pt>
                <c:pt idx="138">
                  <c:v>85.986919999999998</c:v>
                </c:pt>
                <c:pt idx="139">
                  <c:v>86.924120000000002</c:v>
                </c:pt>
                <c:pt idx="140">
                  <c:v>87.918959999999998</c:v>
                </c:pt>
                <c:pt idx="141">
                  <c:v>88.932360000000003</c:v>
                </c:pt>
                <c:pt idx="142">
                  <c:v>89.976600000000005</c:v>
                </c:pt>
                <c:pt idx="143">
                  <c:v>91.062759999999997</c:v>
                </c:pt>
                <c:pt idx="144">
                  <c:v>92.185599999999994</c:v>
                </c:pt>
                <c:pt idx="145">
                  <c:v>93.345119999999994</c:v>
                </c:pt>
                <c:pt idx="146">
                  <c:v>94.536079999999998</c:v>
                </c:pt>
                <c:pt idx="147">
                  <c:v>95.768960000000007</c:v>
                </c:pt>
                <c:pt idx="148">
                  <c:v>97.018680000000003</c:v>
                </c:pt>
                <c:pt idx="149">
                  <c:v>98.335399999999893</c:v>
                </c:pt>
                <c:pt idx="150">
                  <c:v>99.699280000000002</c:v>
                </c:pt>
                <c:pt idx="151">
                  <c:v>101.11032</c:v>
                </c:pt>
                <c:pt idx="152">
                  <c:v>102.57375999999999</c:v>
                </c:pt>
                <c:pt idx="153">
                  <c:v>104.050519999999</c:v>
                </c:pt>
                <c:pt idx="154">
                  <c:v>105.57384</c:v>
                </c:pt>
                <c:pt idx="155">
                  <c:v>107.15479999999999</c:v>
                </c:pt>
                <c:pt idx="156">
                  <c:v>108.79340000000001</c:v>
                </c:pt>
                <c:pt idx="157">
                  <c:v>110.43424</c:v>
                </c:pt>
                <c:pt idx="158">
                  <c:v>112.11176</c:v>
                </c:pt>
                <c:pt idx="159">
                  <c:v>113.85276</c:v>
                </c:pt>
                <c:pt idx="160">
                  <c:v>115.6538</c:v>
                </c:pt>
                <c:pt idx="161">
                  <c:v>117.49151999999999</c:v>
                </c:pt>
                <c:pt idx="162">
                  <c:v>119.31576</c:v>
                </c:pt>
                <c:pt idx="163">
                  <c:v>121.181919999999</c:v>
                </c:pt>
                <c:pt idx="164">
                  <c:v>123.095239999999</c:v>
                </c:pt>
                <c:pt idx="165">
                  <c:v>125.05047999999999</c:v>
                </c:pt>
                <c:pt idx="166">
                  <c:v>127.03655999999999</c:v>
                </c:pt>
                <c:pt idx="167">
                  <c:v>129.086119999999</c:v>
                </c:pt>
                <c:pt idx="168">
                  <c:v>131.17759999999899</c:v>
                </c:pt>
                <c:pt idx="169">
                  <c:v>133.368639999999</c:v>
                </c:pt>
                <c:pt idx="170">
                  <c:v>135.546199999999</c:v>
                </c:pt>
                <c:pt idx="171">
                  <c:v>137.713279999999</c:v>
                </c:pt>
                <c:pt idx="172">
                  <c:v>139.969439999999</c:v>
                </c:pt>
                <c:pt idx="173">
                  <c:v>142.27163999999999</c:v>
                </c:pt>
                <c:pt idx="174">
                  <c:v>144.59067999999999</c:v>
                </c:pt>
                <c:pt idx="175">
                  <c:v>146.93592000000001</c:v>
                </c:pt>
                <c:pt idx="176">
                  <c:v>149.3126</c:v>
                </c:pt>
                <c:pt idx="177">
                  <c:v>151.68628000000001</c:v>
                </c:pt>
                <c:pt idx="178">
                  <c:v>154.12</c:v>
                </c:pt>
                <c:pt idx="179">
                  <c:v>156.59100000000001</c:v>
                </c:pt>
                <c:pt idx="180">
                  <c:v>159.0882</c:v>
                </c:pt>
                <c:pt idx="181">
                  <c:v>161.59288000000001</c:v>
                </c:pt>
                <c:pt idx="182">
                  <c:v>164.16867999999999</c:v>
                </c:pt>
                <c:pt idx="183">
                  <c:v>166.78116</c:v>
                </c:pt>
                <c:pt idx="184">
                  <c:v>169.36967999999999</c:v>
                </c:pt>
                <c:pt idx="185">
                  <c:v>172.002045714285</c:v>
                </c:pt>
                <c:pt idx="186">
                  <c:v>174.671091428571</c:v>
                </c:pt>
                <c:pt idx="187">
                  <c:v>177.39585142857101</c:v>
                </c:pt>
                <c:pt idx="188">
                  <c:v>180.15205142857101</c:v>
                </c:pt>
                <c:pt idx="189">
                  <c:v>182.92921142857099</c:v>
                </c:pt>
                <c:pt idx="190">
                  <c:v>185.687651428571</c:v>
                </c:pt>
                <c:pt idx="191">
                  <c:v>188.52305142857099</c:v>
                </c:pt>
                <c:pt idx="192">
                  <c:v>191.368331428571</c:v>
                </c:pt>
                <c:pt idx="193">
                  <c:v>194.23981142857099</c:v>
                </c:pt>
                <c:pt idx="194">
                  <c:v>197.040171428571</c:v>
                </c:pt>
                <c:pt idx="195">
                  <c:v>199.91689142857101</c:v>
                </c:pt>
                <c:pt idx="196">
                  <c:v>202.840771428571</c:v>
                </c:pt>
                <c:pt idx="197">
                  <c:v>205.69877142857101</c:v>
                </c:pt>
                <c:pt idx="198">
                  <c:v>208.587091428571</c:v>
                </c:pt>
                <c:pt idx="199">
                  <c:v>211.49525142857101</c:v>
                </c:pt>
                <c:pt idx="200">
                  <c:v>214.40865142857101</c:v>
                </c:pt>
                <c:pt idx="201">
                  <c:v>217.29809142857101</c:v>
                </c:pt>
                <c:pt idx="202">
                  <c:v>220.227211428571</c:v>
                </c:pt>
                <c:pt idx="203">
                  <c:v>223.17729142857101</c:v>
                </c:pt>
                <c:pt idx="204">
                  <c:v>226.07721142857099</c:v>
                </c:pt>
                <c:pt idx="205">
                  <c:v>228.992251428571</c:v>
                </c:pt>
                <c:pt idx="206">
                  <c:v>231.93709142857099</c:v>
                </c:pt>
                <c:pt idx="207">
                  <c:v>234.87369142857099</c:v>
                </c:pt>
                <c:pt idx="208">
                  <c:v>237.83125142857099</c:v>
                </c:pt>
                <c:pt idx="209">
                  <c:v>240.85469142857099</c:v>
                </c:pt>
                <c:pt idx="210">
                  <c:v>243.82604571428499</c:v>
                </c:pt>
                <c:pt idx="211">
                  <c:v>246.813119999999</c:v>
                </c:pt>
                <c:pt idx="212">
                  <c:v>249.85228000000001</c:v>
                </c:pt>
                <c:pt idx="213">
                  <c:v>252.86748</c:v>
                </c:pt>
                <c:pt idx="214">
                  <c:v>255.90888000000001</c:v>
                </c:pt>
                <c:pt idx="215">
                  <c:v>259.00891999999999</c:v>
                </c:pt>
                <c:pt idx="216">
                  <c:v>262.09688</c:v>
                </c:pt>
                <c:pt idx="217">
                  <c:v>265.22271999999998</c:v>
                </c:pt>
                <c:pt idx="218">
                  <c:v>268.35320000000002</c:v>
                </c:pt>
                <c:pt idx="219">
                  <c:v>271.5256</c:v>
                </c:pt>
                <c:pt idx="220">
                  <c:v>274.71895999999998</c:v>
                </c:pt>
                <c:pt idx="221">
                  <c:v>277.91980000000001</c:v>
                </c:pt>
                <c:pt idx="222">
                  <c:v>281.17604</c:v>
                </c:pt>
                <c:pt idx="223">
                  <c:v>284.48003999999997</c:v>
                </c:pt>
                <c:pt idx="224">
                  <c:v>287.79615999999999</c:v>
                </c:pt>
                <c:pt idx="225">
                  <c:v>291.16991999999999</c:v>
                </c:pt>
                <c:pt idx="226">
                  <c:v>294.58035999999998</c:v>
                </c:pt>
                <c:pt idx="227">
                  <c:v>298.07875999999999</c:v>
                </c:pt>
                <c:pt idx="228">
                  <c:v>301.60448000000002</c:v>
                </c:pt>
                <c:pt idx="229">
                  <c:v>305.21404000000001</c:v>
                </c:pt>
                <c:pt idx="230">
                  <c:v>309.00984</c:v>
                </c:pt>
                <c:pt idx="231">
                  <c:v>312.86268000000001</c:v>
                </c:pt>
                <c:pt idx="232">
                  <c:v>316.75220000000002</c:v>
                </c:pt>
                <c:pt idx="233">
                  <c:v>320.67316</c:v>
                </c:pt>
                <c:pt idx="234">
                  <c:v>324.64652000000001</c:v>
                </c:pt>
                <c:pt idx="235">
                  <c:v>328.66644000000002</c:v>
                </c:pt>
                <c:pt idx="236">
                  <c:v>332.78876000000002</c:v>
                </c:pt>
                <c:pt idx="237">
                  <c:v>336.85343999999998</c:v>
                </c:pt>
                <c:pt idx="238">
                  <c:v>341.07200571428501</c:v>
                </c:pt>
                <c:pt idx="239">
                  <c:v>345.288645714285</c:v>
                </c:pt>
                <c:pt idx="240">
                  <c:v>349.53872571428502</c:v>
                </c:pt>
                <c:pt idx="241">
                  <c:v>353.77108571428499</c:v>
                </c:pt>
                <c:pt idx="242">
                  <c:v>358.00808571428502</c:v>
                </c:pt>
                <c:pt idx="243">
                  <c:v>362.23632571428499</c:v>
                </c:pt>
                <c:pt idx="244">
                  <c:v>366.44308571428502</c:v>
                </c:pt>
                <c:pt idx="245">
                  <c:v>370.61256571428498</c:v>
                </c:pt>
                <c:pt idx="246">
                  <c:v>374.75824571428501</c:v>
                </c:pt>
                <c:pt idx="247">
                  <c:v>378.84104571428497</c:v>
                </c:pt>
                <c:pt idx="248">
                  <c:v>382.837005714285</c:v>
                </c:pt>
                <c:pt idx="249">
                  <c:v>386.77368571428502</c:v>
                </c:pt>
                <c:pt idx="250">
                  <c:v>390.60556571428498</c:v>
                </c:pt>
                <c:pt idx="251">
                  <c:v>394.37232571428501</c:v>
                </c:pt>
                <c:pt idx="252">
                  <c:v>397.97888571428501</c:v>
                </c:pt>
                <c:pt idx="253">
                  <c:v>401.438725714285</c:v>
                </c:pt>
                <c:pt idx="254">
                  <c:v>404.76008571428503</c:v>
                </c:pt>
                <c:pt idx="255">
                  <c:v>407.76480571428499</c:v>
                </c:pt>
                <c:pt idx="256">
                  <c:v>410.57040571428502</c:v>
                </c:pt>
                <c:pt idx="257">
                  <c:v>413.21132571428501</c:v>
                </c:pt>
                <c:pt idx="258">
                  <c:v>415.66360571428498</c:v>
                </c:pt>
                <c:pt idx="259">
                  <c:v>417.91736571428498</c:v>
                </c:pt>
                <c:pt idx="260">
                  <c:v>420.02800571428497</c:v>
                </c:pt>
                <c:pt idx="261">
                  <c:v>421.89304571428499</c:v>
                </c:pt>
                <c:pt idx="262">
                  <c:v>423.66264571428502</c:v>
                </c:pt>
                <c:pt idx="263">
                  <c:v>425.16084000000001</c:v>
                </c:pt>
                <c:pt idx="264">
                  <c:v>426.50376</c:v>
                </c:pt>
                <c:pt idx="265">
                  <c:v>427.67376000000002</c:v>
                </c:pt>
                <c:pt idx="266">
                  <c:v>428.73671999999999</c:v>
                </c:pt>
                <c:pt idx="267">
                  <c:v>429.658199999999</c:v>
                </c:pt>
                <c:pt idx="268">
                  <c:v>430.47899999999902</c:v>
                </c:pt>
                <c:pt idx="269">
                  <c:v>431.235199999999</c:v>
                </c:pt>
                <c:pt idx="270">
                  <c:v>431.913399999999</c:v>
                </c:pt>
                <c:pt idx="271">
                  <c:v>432.55027999999902</c:v>
                </c:pt>
                <c:pt idx="272">
                  <c:v>433.15571999999901</c:v>
                </c:pt>
                <c:pt idx="273">
                  <c:v>433.74783999999897</c:v>
                </c:pt>
                <c:pt idx="274">
                  <c:v>434.32947999999999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(3)'!$W$6:$W$256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77.544120000000007</c:v>
                </c:pt>
                <c:pt idx="2">
                  <c:v>77.575559999999996</c:v>
                </c:pt>
                <c:pt idx="3">
                  <c:v>77.627960000000002</c:v>
                </c:pt>
                <c:pt idx="4">
                  <c:v>77.696079999999995</c:v>
                </c:pt>
                <c:pt idx="5">
                  <c:v>77.790400000000005</c:v>
                </c:pt>
                <c:pt idx="6">
                  <c:v>77.910920000000004</c:v>
                </c:pt>
                <c:pt idx="7">
                  <c:v>78.047160000000005</c:v>
                </c:pt>
                <c:pt idx="8">
                  <c:v>78.199119999999994</c:v>
                </c:pt>
                <c:pt idx="9">
                  <c:v>78.351079999999996</c:v>
                </c:pt>
                <c:pt idx="10">
                  <c:v>78.503039999999999</c:v>
                </c:pt>
                <c:pt idx="11">
                  <c:v>78.64452</c:v>
                </c:pt>
                <c:pt idx="12">
                  <c:v>78.786000000000001</c:v>
                </c:pt>
                <c:pt idx="13">
                  <c:v>78.927480000000003</c:v>
                </c:pt>
                <c:pt idx="14">
                  <c:v>79.058480000000003</c:v>
                </c:pt>
                <c:pt idx="15">
                  <c:v>79.189480000000003</c:v>
                </c:pt>
                <c:pt idx="16">
                  <c:v>79.304760000000002</c:v>
                </c:pt>
                <c:pt idx="17">
                  <c:v>79.393839999999997</c:v>
                </c:pt>
                <c:pt idx="18">
                  <c:v>79.461960000000005</c:v>
                </c:pt>
                <c:pt idx="19">
                  <c:v>79.509119999999996</c:v>
                </c:pt>
                <c:pt idx="20">
                  <c:v>79.535319999999999</c:v>
                </c:pt>
                <c:pt idx="21">
                  <c:v>79.5458</c:v>
                </c:pt>
                <c:pt idx="22">
                  <c:v>79.535319999999999</c:v>
                </c:pt>
                <c:pt idx="23">
                  <c:v>79.498639999999995</c:v>
                </c:pt>
                <c:pt idx="24">
                  <c:v>79.451480000000004</c:v>
                </c:pt>
                <c:pt idx="25">
                  <c:v>79.393839999999997</c:v>
                </c:pt>
                <c:pt idx="26">
                  <c:v>79.320479999999904</c:v>
                </c:pt>
                <c:pt idx="27">
                  <c:v>79.231399999999994</c:v>
                </c:pt>
                <c:pt idx="28">
                  <c:v>79.142319999999899</c:v>
                </c:pt>
                <c:pt idx="29">
                  <c:v>79.053240000000002</c:v>
                </c:pt>
                <c:pt idx="30">
                  <c:v>78.969399999999993</c:v>
                </c:pt>
                <c:pt idx="31">
                  <c:v>78.896039999999999</c:v>
                </c:pt>
                <c:pt idx="32">
                  <c:v>78.848879999999994</c:v>
                </c:pt>
                <c:pt idx="33">
                  <c:v>78.833159999999907</c:v>
                </c:pt>
                <c:pt idx="34">
                  <c:v>78.854119999999995</c:v>
                </c:pt>
                <c:pt idx="35">
                  <c:v>78.907640000000001</c:v>
                </c:pt>
                <c:pt idx="36">
                  <c:v>78.988479999999996</c:v>
                </c:pt>
                <c:pt idx="37">
                  <c:v>79.116479999999996</c:v>
                </c:pt>
                <c:pt idx="38">
                  <c:v>79.291640000000001</c:v>
                </c:pt>
                <c:pt idx="39">
                  <c:v>79.519199999999998</c:v>
                </c:pt>
                <c:pt idx="40">
                  <c:v>79.804400000000001</c:v>
                </c:pt>
                <c:pt idx="41">
                  <c:v>80.147239999999996</c:v>
                </c:pt>
                <c:pt idx="42">
                  <c:v>80.558199999999999</c:v>
                </c:pt>
                <c:pt idx="43">
                  <c:v>81.032039999999995</c:v>
                </c:pt>
                <c:pt idx="44">
                  <c:v>81.568759999999997</c:v>
                </c:pt>
                <c:pt idx="45">
                  <c:v>82.173599999999993</c:v>
                </c:pt>
                <c:pt idx="46">
                  <c:v>82.825000000000003</c:v>
                </c:pt>
                <c:pt idx="47">
                  <c:v>83.521159999999995</c:v>
                </c:pt>
                <c:pt idx="48">
                  <c:v>84.285439999999994</c:v>
                </c:pt>
                <c:pt idx="49">
                  <c:v>85.10736</c:v>
                </c:pt>
                <c:pt idx="50">
                  <c:v>85.986919999999998</c:v>
                </c:pt>
                <c:pt idx="51">
                  <c:v>86.924120000000002</c:v>
                </c:pt>
                <c:pt idx="52">
                  <c:v>87.918959999999998</c:v>
                </c:pt>
                <c:pt idx="53">
                  <c:v>88.932360000000003</c:v>
                </c:pt>
                <c:pt idx="54">
                  <c:v>89.976600000000005</c:v>
                </c:pt>
                <c:pt idx="55">
                  <c:v>91.062759999999997</c:v>
                </c:pt>
                <c:pt idx="56">
                  <c:v>92.185599999999994</c:v>
                </c:pt>
                <c:pt idx="57">
                  <c:v>93.345119999999994</c:v>
                </c:pt>
                <c:pt idx="58">
                  <c:v>94.536079999999998</c:v>
                </c:pt>
                <c:pt idx="59">
                  <c:v>95.768960000000007</c:v>
                </c:pt>
                <c:pt idx="60">
                  <c:v>97.018680000000003</c:v>
                </c:pt>
                <c:pt idx="61">
                  <c:v>98.335399999999893</c:v>
                </c:pt>
                <c:pt idx="62">
                  <c:v>99.699280000000002</c:v>
                </c:pt>
                <c:pt idx="63">
                  <c:v>101.11032</c:v>
                </c:pt>
                <c:pt idx="64">
                  <c:v>102.57375999999999</c:v>
                </c:pt>
                <c:pt idx="65">
                  <c:v>104.050519999999</c:v>
                </c:pt>
                <c:pt idx="66">
                  <c:v>105.57384</c:v>
                </c:pt>
                <c:pt idx="67">
                  <c:v>107.15479999999999</c:v>
                </c:pt>
                <c:pt idx="68">
                  <c:v>108.79340000000001</c:v>
                </c:pt>
                <c:pt idx="69">
                  <c:v>110.43424</c:v>
                </c:pt>
                <c:pt idx="70">
                  <c:v>112.11176</c:v>
                </c:pt>
                <c:pt idx="71">
                  <c:v>113.85276</c:v>
                </c:pt>
                <c:pt idx="72">
                  <c:v>115.6538</c:v>
                </c:pt>
                <c:pt idx="73">
                  <c:v>117.49151999999999</c:v>
                </c:pt>
                <c:pt idx="74">
                  <c:v>119.31576</c:v>
                </c:pt>
                <c:pt idx="75">
                  <c:v>121.181919999999</c:v>
                </c:pt>
                <c:pt idx="76">
                  <c:v>123.095239999999</c:v>
                </c:pt>
                <c:pt idx="77">
                  <c:v>125.05047999999999</c:v>
                </c:pt>
                <c:pt idx="78">
                  <c:v>127.03655999999999</c:v>
                </c:pt>
                <c:pt idx="79">
                  <c:v>129.086119999999</c:v>
                </c:pt>
                <c:pt idx="80">
                  <c:v>131.17759999999899</c:v>
                </c:pt>
                <c:pt idx="81">
                  <c:v>133.368639999999</c:v>
                </c:pt>
                <c:pt idx="82">
                  <c:v>135.546199999999</c:v>
                </c:pt>
                <c:pt idx="83">
                  <c:v>137.713279999999</c:v>
                </c:pt>
                <c:pt idx="84">
                  <c:v>139.969439999999</c:v>
                </c:pt>
                <c:pt idx="85">
                  <c:v>142.27163999999999</c:v>
                </c:pt>
                <c:pt idx="86">
                  <c:v>144.59067999999999</c:v>
                </c:pt>
                <c:pt idx="87">
                  <c:v>146.93592000000001</c:v>
                </c:pt>
                <c:pt idx="88">
                  <c:v>149.3126</c:v>
                </c:pt>
                <c:pt idx="89">
                  <c:v>151.68628000000001</c:v>
                </c:pt>
                <c:pt idx="90">
                  <c:v>154.12</c:v>
                </c:pt>
                <c:pt idx="91">
                  <c:v>156.59100000000001</c:v>
                </c:pt>
                <c:pt idx="92">
                  <c:v>159.0882</c:v>
                </c:pt>
                <c:pt idx="93">
                  <c:v>161.59288000000001</c:v>
                </c:pt>
                <c:pt idx="94">
                  <c:v>164.16867999999999</c:v>
                </c:pt>
                <c:pt idx="95">
                  <c:v>166.78116</c:v>
                </c:pt>
                <c:pt idx="96">
                  <c:v>169.36967999999999</c:v>
                </c:pt>
                <c:pt idx="97">
                  <c:v>172.002045714285</c:v>
                </c:pt>
                <c:pt idx="98">
                  <c:v>174.671091428571</c:v>
                </c:pt>
                <c:pt idx="99">
                  <c:v>177.39585142857101</c:v>
                </c:pt>
                <c:pt idx="100">
                  <c:v>180.15205142857101</c:v>
                </c:pt>
                <c:pt idx="101">
                  <c:v>182.92921142857099</c:v>
                </c:pt>
                <c:pt idx="102">
                  <c:v>185.687651428571</c:v>
                </c:pt>
                <c:pt idx="103">
                  <c:v>188.52305142857099</c:v>
                </c:pt>
                <c:pt idx="104">
                  <c:v>191.368331428571</c:v>
                </c:pt>
                <c:pt idx="105">
                  <c:v>194.23981142857099</c:v>
                </c:pt>
                <c:pt idx="106">
                  <c:v>197.040171428571</c:v>
                </c:pt>
                <c:pt idx="107">
                  <c:v>199.91689142857101</c:v>
                </c:pt>
                <c:pt idx="108">
                  <c:v>202.840771428571</c:v>
                </c:pt>
                <c:pt idx="109">
                  <c:v>205.69877142857101</c:v>
                </c:pt>
                <c:pt idx="110">
                  <c:v>208.587091428571</c:v>
                </c:pt>
                <c:pt idx="111">
                  <c:v>211.49525142857101</c:v>
                </c:pt>
                <c:pt idx="112">
                  <c:v>214.40865142857101</c:v>
                </c:pt>
                <c:pt idx="113">
                  <c:v>217.29809142857101</c:v>
                </c:pt>
                <c:pt idx="114">
                  <c:v>220.227211428571</c:v>
                </c:pt>
                <c:pt idx="115">
                  <c:v>223.17729142857101</c:v>
                </c:pt>
                <c:pt idx="116">
                  <c:v>226.07721142857099</c:v>
                </c:pt>
                <c:pt idx="117">
                  <c:v>228.992251428571</c:v>
                </c:pt>
                <c:pt idx="118">
                  <c:v>231.93709142857099</c:v>
                </c:pt>
                <c:pt idx="119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0A1-A737-4EA2C9CA0302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(3)'!$AD$6:$AD$256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77.573376311692144</c:v>
                </c:pt>
                <c:pt idx="2">
                  <c:v>77.692383940577727</c:v>
                </c:pt>
                <c:pt idx="3">
                  <c:v>77.989897125802742</c:v>
                </c:pt>
                <c:pt idx="4">
                  <c:v>78.289923964027636</c:v>
                </c:pt>
                <c:pt idx="5">
                  <c:v>78.671072411329263</c:v>
                </c:pt>
                <c:pt idx="6">
                  <c:v>79.334213666161745</c:v>
                </c:pt>
                <c:pt idx="7">
                  <c:v>79.683023508181847</c:v>
                </c:pt>
                <c:pt idx="8">
                  <c:v>80.060956189339294</c:v>
                </c:pt>
                <c:pt idx="9">
                  <c:v>80.944199048988594</c:v>
                </c:pt>
                <c:pt idx="10">
                  <c:v>81.667636168779978</c:v>
                </c:pt>
                <c:pt idx="11">
                  <c:v>82.414037577537968</c:v>
                </c:pt>
                <c:pt idx="12">
                  <c:v>83.205719769239792</c:v>
                </c:pt>
                <c:pt idx="13">
                  <c:v>84.049592044189353</c:v>
                </c:pt>
                <c:pt idx="14">
                  <c:v>84.927020317938926</c:v>
                </c:pt>
                <c:pt idx="15">
                  <c:v>86.265894587751163</c:v>
                </c:pt>
                <c:pt idx="16">
                  <c:v>87.239973208881509</c:v>
                </c:pt>
                <c:pt idx="17">
                  <c:v>88.252197053897191</c:v>
                </c:pt>
                <c:pt idx="18">
                  <c:v>89.306994661558193</c:v>
                </c:pt>
                <c:pt idx="19">
                  <c:v>90.367977978180818</c:v>
                </c:pt>
                <c:pt idx="20">
                  <c:v>91.451115310367967</c:v>
                </c:pt>
                <c:pt idx="21">
                  <c:v>93.077593408683555</c:v>
                </c:pt>
                <c:pt idx="22">
                  <c:v>94.21375455545332</c:v>
                </c:pt>
                <c:pt idx="23">
                  <c:v>94.761620373805385</c:v>
                </c:pt>
                <c:pt idx="24">
                  <c:v>95.926221655934398</c:v>
                </c:pt>
                <c:pt idx="25">
                  <c:v>97.109159761744976</c:v>
                </c:pt>
                <c:pt idx="26">
                  <c:v>98.381998882573427</c:v>
                </c:pt>
                <c:pt idx="27">
                  <c:v>99.679830987033966</c:v>
                </c:pt>
                <c:pt idx="28">
                  <c:v>101.66111891743202</c:v>
                </c:pt>
                <c:pt idx="29">
                  <c:v>102.988686883013</c:v>
                </c:pt>
                <c:pt idx="30">
                  <c:v>104.37990840336295</c:v>
                </c:pt>
                <c:pt idx="31">
                  <c:v>105.76796685913259</c:v>
                </c:pt>
                <c:pt idx="32">
                  <c:v>107.2454355774595</c:v>
                </c:pt>
                <c:pt idx="33">
                  <c:v>108.786826828145</c:v>
                </c:pt>
                <c:pt idx="34">
                  <c:v>110.36432762240825</c:v>
                </c:pt>
                <c:pt idx="35">
                  <c:v>112.69132079092726</c:v>
                </c:pt>
                <c:pt idx="36">
                  <c:v>114.33826865646628</c:v>
                </c:pt>
                <c:pt idx="37">
                  <c:v>115.997751121658</c:v>
                </c:pt>
                <c:pt idx="38">
                  <c:v>117.63358533439002</c:v>
                </c:pt>
                <c:pt idx="39">
                  <c:v>118.60655945530047</c:v>
                </c:pt>
                <c:pt idx="40">
                  <c:v>120.32931625261577</c:v>
                </c:pt>
                <c:pt idx="41">
                  <c:v>122.74922369973376</c:v>
                </c:pt>
                <c:pt idx="42">
                  <c:v>124.53332916276958</c:v>
                </c:pt>
                <c:pt idx="43">
                  <c:v>126.34003526136146</c:v>
                </c:pt>
                <c:pt idx="44">
                  <c:v>128.20650133972569</c:v>
                </c:pt>
                <c:pt idx="45">
                  <c:v>130.11515730146709</c:v>
                </c:pt>
                <c:pt idx="46">
                  <c:v>132.04132589439777</c:v>
                </c:pt>
                <c:pt idx="47">
                  <c:v>134.66652878188378</c:v>
                </c:pt>
                <c:pt idx="48">
                  <c:v>136.67696652495999</c:v>
                </c:pt>
                <c:pt idx="49">
                  <c:v>138.72049457381806</c:v>
                </c:pt>
                <c:pt idx="50">
                  <c:v>140.79923544697454</c:v>
                </c:pt>
                <c:pt idx="51">
                  <c:v>142.90177509860649</c:v>
                </c:pt>
                <c:pt idx="52">
                  <c:v>145.03879468785564</c:v>
                </c:pt>
                <c:pt idx="53">
                  <c:v>147.2139344639192</c:v>
                </c:pt>
                <c:pt idx="54">
                  <c:v>149.96020074077069</c:v>
                </c:pt>
                <c:pt idx="55">
                  <c:v>152.14477412151734</c:v>
                </c:pt>
                <c:pt idx="56">
                  <c:v>153.81673185718239</c:v>
                </c:pt>
                <c:pt idx="57">
                  <c:v>156.06394651504672</c:v>
                </c:pt>
                <c:pt idx="58">
                  <c:v>158.33662426431385</c:v>
                </c:pt>
                <c:pt idx="59">
                  <c:v>160.60806462985545</c:v>
                </c:pt>
                <c:pt idx="60">
                  <c:v>163.90424853915118</c:v>
                </c:pt>
                <c:pt idx="61">
                  <c:v>165.69354396501279</c:v>
                </c:pt>
                <c:pt idx="62">
                  <c:v>168.04683016553719</c:v>
                </c:pt>
                <c:pt idx="63">
                  <c:v>170.42643737906508</c:v>
                </c:pt>
                <c:pt idx="64">
                  <c:v>172.82996325565591</c:v>
                </c:pt>
                <c:pt idx="65">
                  <c:v>175.24904366028653</c:v>
                </c:pt>
                <c:pt idx="66">
                  <c:v>178.17705179369113</c:v>
                </c:pt>
                <c:pt idx="67">
                  <c:v>180.65018591365276</c:v>
                </c:pt>
                <c:pt idx="68">
                  <c:v>183.17923865610368</c:v>
                </c:pt>
                <c:pt idx="69">
                  <c:v>185.68765513361063</c:v>
                </c:pt>
                <c:pt idx="70">
                  <c:v>187.80808649742016</c:v>
                </c:pt>
                <c:pt idx="71">
                  <c:v>190.40726037856405</c:v>
                </c:pt>
                <c:pt idx="72">
                  <c:v>193.46232025180592</c:v>
                </c:pt>
                <c:pt idx="73">
                  <c:v>196.51262099970108</c:v>
                </c:pt>
                <c:pt idx="74">
                  <c:v>198.75309200604528</c:v>
                </c:pt>
                <c:pt idx="75">
                  <c:v>201.42375231903628</c:v>
                </c:pt>
                <c:pt idx="76">
                  <c:v>204.10223338642828</c:v>
                </c:pt>
                <c:pt idx="77">
                  <c:v>206.83134351486183</c:v>
                </c:pt>
                <c:pt idx="78">
                  <c:v>209.59203933470769</c:v>
                </c:pt>
                <c:pt idx="79">
                  <c:v>212.72491499202238</c:v>
                </c:pt>
                <c:pt idx="80">
                  <c:v>215.53469168685314</c:v>
                </c:pt>
                <c:pt idx="81">
                  <c:v>218.43675389832265</c:v>
                </c:pt>
                <c:pt idx="82">
                  <c:v>221.32131884198927</c:v>
                </c:pt>
                <c:pt idx="83">
                  <c:v>224.18654863453736</c:v>
                </c:pt>
                <c:pt idx="84">
                  <c:v>227.46542268231792</c:v>
                </c:pt>
                <c:pt idx="85">
                  <c:v>230.44558124510201</c:v>
                </c:pt>
                <c:pt idx="86">
                  <c:v>233.09817802253593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0A1-A737-4EA2C9CA0302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(3)'!$AE$6:$AE$256</c:f>
              <c:numCache>
                <c:formatCode>General</c:formatCode>
                <c:ptCount val="251"/>
                <c:pt idx="0">
                  <c:v>78.833159999999907</c:v>
                </c:pt>
                <c:pt idx="1">
                  <c:v>78.854119999999995</c:v>
                </c:pt>
                <c:pt idx="2">
                  <c:v>78.907640000000001</c:v>
                </c:pt>
                <c:pt idx="3">
                  <c:v>78.988479999999996</c:v>
                </c:pt>
                <c:pt idx="4">
                  <c:v>79.116479999999996</c:v>
                </c:pt>
                <c:pt idx="5">
                  <c:v>79.291640000000001</c:v>
                </c:pt>
                <c:pt idx="6">
                  <c:v>79.519199999999998</c:v>
                </c:pt>
                <c:pt idx="7">
                  <c:v>79.804400000000001</c:v>
                </c:pt>
                <c:pt idx="8">
                  <c:v>80.147239999999996</c:v>
                </c:pt>
                <c:pt idx="9">
                  <c:v>80.558199999999999</c:v>
                </c:pt>
                <c:pt idx="10">
                  <c:v>81.032039999999995</c:v>
                </c:pt>
                <c:pt idx="11">
                  <c:v>81.568759999999997</c:v>
                </c:pt>
                <c:pt idx="12">
                  <c:v>82.173599999999993</c:v>
                </c:pt>
                <c:pt idx="13">
                  <c:v>82.825000000000003</c:v>
                </c:pt>
                <c:pt idx="14">
                  <c:v>83.521159999999995</c:v>
                </c:pt>
                <c:pt idx="15">
                  <c:v>84.285439999999994</c:v>
                </c:pt>
                <c:pt idx="16">
                  <c:v>85.10736</c:v>
                </c:pt>
                <c:pt idx="17">
                  <c:v>85.986919999999998</c:v>
                </c:pt>
                <c:pt idx="18">
                  <c:v>86.924120000000002</c:v>
                </c:pt>
                <c:pt idx="19">
                  <c:v>87.918959999999998</c:v>
                </c:pt>
                <c:pt idx="20">
                  <c:v>88.932360000000003</c:v>
                </c:pt>
                <c:pt idx="21">
                  <c:v>89.976600000000005</c:v>
                </c:pt>
                <c:pt idx="22">
                  <c:v>91.062759999999997</c:v>
                </c:pt>
                <c:pt idx="23">
                  <c:v>92.185599999999994</c:v>
                </c:pt>
                <c:pt idx="24">
                  <c:v>93.345119999999994</c:v>
                </c:pt>
                <c:pt idx="25">
                  <c:v>94.536079999999998</c:v>
                </c:pt>
                <c:pt idx="26">
                  <c:v>95.768960000000007</c:v>
                </c:pt>
                <c:pt idx="27">
                  <c:v>97.018680000000003</c:v>
                </c:pt>
                <c:pt idx="28">
                  <c:v>98.335399999999893</c:v>
                </c:pt>
                <c:pt idx="29">
                  <c:v>99.699280000000002</c:v>
                </c:pt>
                <c:pt idx="30">
                  <c:v>101.11032</c:v>
                </c:pt>
                <c:pt idx="31">
                  <c:v>102.57375999999999</c:v>
                </c:pt>
                <c:pt idx="32">
                  <c:v>104.050519999999</c:v>
                </c:pt>
                <c:pt idx="33">
                  <c:v>105.57384</c:v>
                </c:pt>
                <c:pt idx="34">
                  <c:v>107.15479999999999</c:v>
                </c:pt>
                <c:pt idx="35">
                  <c:v>108.79340000000001</c:v>
                </c:pt>
                <c:pt idx="36">
                  <c:v>110.43424</c:v>
                </c:pt>
                <c:pt idx="37">
                  <c:v>112.11176</c:v>
                </c:pt>
                <c:pt idx="38">
                  <c:v>113.85276</c:v>
                </c:pt>
                <c:pt idx="39">
                  <c:v>115.6538</c:v>
                </c:pt>
                <c:pt idx="40">
                  <c:v>117.49151999999999</c:v>
                </c:pt>
                <c:pt idx="41">
                  <c:v>119.31576</c:v>
                </c:pt>
                <c:pt idx="42">
                  <c:v>121.181919999999</c:v>
                </c:pt>
                <c:pt idx="43">
                  <c:v>123.095239999999</c:v>
                </c:pt>
                <c:pt idx="44">
                  <c:v>125.05047999999999</c:v>
                </c:pt>
                <c:pt idx="45">
                  <c:v>127.03655999999999</c:v>
                </c:pt>
                <c:pt idx="46">
                  <c:v>129.086119999999</c:v>
                </c:pt>
                <c:pt idx="47">
                  <c:v>131.17759999999899</c:v>
                </c:pt>
                <c:pt idx="48">
                  <c:v>133.368639999999</c:v>
                </c:pt>
                <c:pt idx="49">
                  <c:v>135.546199999999</c:v>
                </c:pt>
                <c:pt idx="50">
                  <c:v>137.713279999999</c:v>
                </c:pt>
                <c:pt idx="51">
                  <c:v>139.969439999999</c:v>
                </c:pt>
                <c:pt idx="52">
                  <c:v>142.27163999999999</c:v>
                </c:pt>
                <c:pt idx="53">
                  <c:v>144.59067999999999</c:v>
                </c:pt>
                <c:pt idx="54">
                  <c:v>146.93592000000001</c:v>
                </c:pt>
                <c:pt idx="55">
                  <c:v>149.3126</c:v>
                </c:pt>
                <c:pt idx="56">
                  <c:v>151.68628000000001</c:v>
                </c:pt>
                <c:pt idx="57">
                  <c:v>154.12</c:v>
                </c:pt>
                <c:pt idx="58">
                  <c:v>156.59100000000001</c:v>
                </c:pt>
                <c:pt idx="59">
                  <c:v>159.0882</c:v>
                </c:pt>
                <c:pt idx="60">
                  <c:v>161.59288000000001</c:v>
                </c:pt>
                <c:pt idx="61">
                  <c:v>164.16867999999999</c:v>
                </c:pt>
                <c:pt idx="62">
                  <c:v>166.78116</c:v>
                </c:pt>
                <c:pt idx="63">
                  <c:v>169.36967999999999</c:v>
                </c:pt>
                <c:pt idx="64">
                  <c:v>172.002045714285</c:v>
                </c:pt>
                <c:pt idx="65">
                  <c:v>174.671091428571</c:v>
                </c:pt>
                <c:pt idx="66">
                  <c:v>177.39585142857101</c:v>
                </c:pt>
                <c:pt idx="67">
                  <c:v>180.15205142857101</c:v>
                </c:pt>
                <c:pt idx="68">
                  <c:v>182.92921142857099</c:v>
                </c:pt>
                <c:pt idx="69">
                  <c:v>185.687651428571</c:v>
                </c:pt>
                <c:pt idx="70">
                  <c:v>188.52305142857099</c:v>
                </c:pt>
                <c:pt idx="71">
                  <c:v>191.368331428571</c:v>
                </c:pt>
                <c:pt idx="72">
                  <c:v>194.23981142857099</c:v>
                </c:pt>
                <c:pt idx="73">
                  <c:v>197.040171428571</c:v>
                </c:pt>
                <c:pt idx="74">
                  <c:v>199.91689142857101</c:v>
                </c:pt>
                <c:pt idx="75">
                  <c:v>202.840771428571</c:v>
                </c:pt>
                <c:pt idx="76">
                  <c:v>205.69877142857101</c:v>
                </c:pt>
                <c:pt idx="77">
                  <c:v>208.587091428571</c:v>
                </c:pt>
                <c:pt idx="78">
                  <c:v>211.49525142857101</c:v>
                </c:pt>
                <c:pt idx="79">
                  <c:v>214.40865142857101</c:v>
                </c:pt>
                <c:pt idx="80">
                  <c:v>217.29809142857101</c:v>
                </c:pt>
                <c:pt idx="81">
                  <c:v>220.227211428571</c:v>
                </c:pt>
                <c:pt idx="82">
                  <c:v>223.17729142857101</c:v>
                </c:pt>
                <c:pt idx="83">
                  <c:v>226.07721142857099</c:v>
                </c:pt>
                <c:pt idx="84">
                  <c:v>228.992251428571</c:v>
                </c:pt>
                <c:pt idx="85">
                  <c:v>231.93709142857099</c:v>
                </c:pt>
                <c:pt idx="86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B-40A1-A737-4EA2C9CA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0.18748074590782068</c:v>
                </c:pt>
                <c:pt idx="2">
                  <c:v>0.28838742327663247</c:v>
                </c:pt>
                <c:pt idx="3">
                  <c:v>0.41849451848963687</c:v>
                </c:pt>
                <c:pt idx="4">
                  <c:v>0.72945064342782051</c:v>
                </c:pt>
                <c:pt idx="5">
                  <c:v>1.1342322175089059</c:v>
                </c:pt>
                <c:pt idx="6">
                  <c:v>1.626978056990444</c:v>
                </c:pt>
                <c:pt idx="7">
                  <c:v>2.5560372458826528</c:v>
                </c:pt>
                <c:pt idx="8">
                  <c:v>3.250371939505758</c:v>
                </c:pt>
                <c:pt idx="9">
                  <c:v>4.0424047576136743</c:v>
                </c:pt>
                <c:pt idx="10">
                  <c:v>4.5054758996338897</c:v>
                </c:pt>
                <c:pt idx="11">
                  <c:v>5.3752663337044009</c:v>
                </c:pt>
                <c:pt idx="12">
                  <c:v>6.9290497280216856</c:v>
                </c:pt>
                <c:pt idx="13">
                  <c:v>8.0416405913446329</c:v>
                </c:pt>
                <c:pt idx="14">
                  <c:v>9.2334042024405623</c:v>
                </c:pt>
                <c:pt idx="15">
                  <c:v>10.511424701107172</c:v>
                </c:pt>
                <c:pt idx="16">
                  <c:v>11.871720755371941</c:v>
                </c:pt>
                <c:pt idx="17">
                  <c:v>13.996715121875733</c:v>
                </c:pt>
                <c:pt idx="18">
                  <c:v>14.724280359359712</c:v>
                </c:pt>
                <c:pt idx="19">
                  <c:v>16.261660826893671</c:v>
                </c:pt>
                <c:pt idx="20">
                  <c:v>18.762955439782697</c:v>
                </c:pt>
                <c:pt idx="21">
                  <c:v>20.457708652121649</c:v>
                </c:pt>
                <c:pt idx="22">
                  <c:v>22.316293007701137</c:v>
                </c:pt>
                <c:pt idx="23">
                  <c:v>24.166157575934065</c:v>
                </c:pt>
                <c:pt idx="24">
                  <c:v>26.151117577752331</c:v>
                </c:pt>
                <c:pt idx="25">
                  <c:v>28.126218118408772</c:v>
                </c:pt>
                <c:pt idx="26">
                  <c:v>31.20526173271837</c:v>
                </c:pt>
                <c:pt idx="27">
                  <c:v>32.286748221564515</c:v>
                </c:pt>
                <c:pt idx="28">
                  <c:v>34.457512345409924</c:v>
                </c:pt>
                <c:pt idx="29">
                  <c:v>37.797101499956305</c:v>
                </c:pt>
                <c:pt idx="30">
                  <c:v>38.960276576628672</c:v>
                </c:pt>
                <c:pt idx="31">
                  <c:v>41.353940377581125</c:v>
                </c:pt>
                <c:pt idx="32">
                  <c:v>45.068636173790715</c:v>
                </c:pt>
                <c:pt idx="33">
                  <c:v>47.600166010145585</c:v>
                </c:pt>
                <c:pt idx="34">
                  <c:v>50.110461622587685</c:v>
                </c:pt>
                <c:pt idx="35">
                  <c:v>52.665761493358112</c:v>
                </c:pt>
                <c:pt idx="36">
                  <c:v>56.736672697613329</c:v>
                </c:pt>
                <c:pt idx="37">
                  <c:v>58.144457755176525</c:v>
                </c:pt>
                <c:pt idx="38">
                  <c:v>60.934631917643195</c:v>
                </c:pt>
                <c:pt idx="39">
                  <c:v>65.102241418297638</c:v>
                </c:pt>
                <c:pt idx="40">
                  <c:v>69.499563463431869</c:v>
                </c:pt>
                <c:pt idx="41">
                  <c:v>70.954898573412009</c:v>
                </c:pt>
                <c:pt idx="42">
                  <c:v>74.071993276131636</c:v>
                </c:pt>
                <c:pt idx="43">
                  <c:v>78.696280404859792</c:v>
                </c:pt>
                <c:pt idx="44">
                  <c:v>80.264203112251394</c:v>
                </c:pt>
                <c:pt idx="45">
                  <c:v>83.377154330095564</c:v>
                </c:pt>
                <c:pt idx="46">
                  <c:v>86.545302955650527</c:v>
                </c:pt>
                <c:pt idx="47">
                  <c:v>91.477338455842087</c:v>
                </c:pt>
                <c:pt idx="48">
                  <c:v>93.144441707188193</c:v>
                </c:pt>
                <c:pt idx="49">
                  <c:v>96.482244595305644</c:v>
                </c:pt>
                <c:pt idx="50">
                  <c:v>101.59600888977278</c:v>
                </c:pt>
                <c:pt idx="51">
                  <c:v>104.95510891386743</c:v>
                </c:pt>
                <c:pt idx="52">
                  <c:v>108.46976733769939</c:v>
                </c:pt>
                <c:pt idx="53">
                  <c:v>111.92838223790545</c:v>
                </c:pt>
                <c:pt idx="54">
                  <c:v>115.57726907237783</c:v>
                </c:pt>
                <c:pt idx="55">
                  <c:v>119.18928749910512</c:v>
                </c:pt>
                <c:pt idx="56">
                  <c:v>124.72535033370676</c:v>
                </c:pt>
                <c:pt idx="57">
                  <c:v>128.38974046659979</c:v>
                </c:pt>
                <c:pt idx="58">
                  <c:v>130.25822091048568</c:v>
                </c:pt>
                <c:pt idx="59">
                  <c:v>134.07838155861421</c:v>
                </c:pt>
                <c:pt idx="60">
                  <c:v>137.96745031865191</c:v>
                </c:pt>
                <c:pt idx="61">
                  <c:v>141.87251078677764</c:v>
                </c:pt>
                <c:pt idx="62">
                  <c:v>147.77572252241666</c:v>
                </c:pt>
                <c:pt idx="63">
                  <c:v>151.77891313913452</c:v>
                </c:pt>
                <c:pt idx="64">
                  <c:v>155.63086188049266</c:v>
                </c:pt>
                <c:pt idx="65">
                  <c:v>159.57676222716131</c:v>
                </c:pt>
                <c:pt idx="66">
                  <c:v>163.59745041585163</c:v>
                </c:pt>
                <c:pt idx="67">
                  <c:v>167.57284611117115</c:v>
                </c:pt>
                <c:pt idx="68">
                  <c:v>171.75143607741765</c:v>
                </c:pt>
                <c:pt idx="69">
                  <c:v>177.97172576446681</c:v>
                </c:pt>
                <c:pt idx="70">
                  <c:v>182.10929611598749</c:v>
                </c:pt>
                <c:pt idx="71">
                  <c:v>186.25342876907078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  <c:pt idx="72">
                  <c:v>2.3793504999994184</c:v>
                </c:pt>
                <c:pt idx="73">
                  <c:v>2.4249812999987626</c:v>
                </c:pt>
                <c:pt idx="74">
                  <c:v>2.4718824999981734</c:v>
                </c:pt>
                <c:pt idx="75">
                  <c:v>2.4871443999982148</c:v>
                </c:pt>
                <c:pt idx="76">
                  <c:v>2.5194249000014679</c:v>
                </c:pt>
                <c:pt idx="77">
                  <c:v>2.5663525999989361</c:v>
                </c:pt>
                <c:pt idx="78">
                  <c:v>2.5820192999999563</c:v>
                </c:pt>
                <c:pt idx="79">
                  <c:v>2.6127783000010822</c:v>
                </c:pt>
                <c:pt idx="80">
                  <c:v>2.6436332999983279</c:v>
                </c:pt>
                <c:pt idx="81">
                  <c:v>2.6908237999996345</c:v>
                </c:pt>
                <c:pt idx="82">
                  <c:v>2.7065555999979551</c:v>
                </c:pt>
                <c:pt idx="83">
                  <c:v>2.7377382999984547</c:v>
                </c:pt>
                <c:pt idx="84">
                  <c:v>2.7847412999981316</c:v>
                </c:pt>
                <c:pt idx="85">
                  <c:v>2.8151389999984531</c:v>
                </c:pt>
                <c:pt idx="86">
                  <c:v>2.8465630999999121</c:v>
                </c:pt>
                <c:pt idx="87">
                  <c:v>2.877124200000253</c:v>
                </c:pt>
                <c:pt idx="88">
                  <c:v>2.9089964999984659</c:v>
                </c:pt>
                <c:pt idx="89">
                  <c:v>2.9401905000013357</c:v>
                </c:pt>
                <c:pt idx="90">
                  <c:v>2.9873508999990008</c:v>
                </c:pt>
                <c:pt idx="91">
                  <c:v>3.0181574999987788</c:v>
                </c:pt>
                <c:pt idx="92">
                  <c:v>3.0337460000009742</c:v>
                </c:pt>
                <c:pt idx="93">
                  <c:v>3.0653745999989042</c:v>
                </c:pt>
                <c:pt idx="94">
                  <c:v>3.0972516000001633</c:v>
                </c:pt>
                <c:pt idx="95">
                  <c:v>3.1289470999981859</c:v>
                </c:pt>
                <c:pt idx="96">
                  <c:v>3.1762959000006958</c:v>
                </c:pt>
                <c:pt idx="97">
                  <c:v>3.2080371999982162</c:v>
                </c:pt>
                <c:pt idx="98">
                  <c:v>3.2383121999991999</c:v>
                </c:pt>
                <c:pt idx="99">
                  <c:v>3.2690648999996483</c:v>
                </c:pt>
                <c:pt idx="100">
                  <c:v>3.3001397000007273</c:v>
                </c:pt>
                <c:pt idx="101">
                  <c:v>3.3306157000006351</c:v>
                </c:pt>
                <c:pt idx="102">
                  <c:v>3.3623931000001903</c:v>
                </c:pt>
                <c:pt idx="103">
                  <c:v>3.4092321999996784</c:v>
                </c:pt>
                <c:pt idx="104">
                  <c:v>3.4400936999991245</c:v>
                </c:pt>
                <c:pt idx="105">
                  <c:v>3.4707783000012569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2.0240399999998999</c:v>
                </c:pt>
                <c:pt idx="1">
                  <c:v>1.8877999999999986</c:v>
                </c:pt>
                <c:pt idx="2">
                  <c:v>1.7463199999999972</c:v>
                </c:pt>
                <c:pt idx="3">
                  <c:v>1.615319999999997</c:v>
                </c:pt>
                <c:pt idx="4">
                  <c:v>1.4947999999999979</c:v>
                </c:pt>
                <c:pt idx="5">
                  <c:v>1.3742799999999988</c:v>
                </c:pt>
                <c:pt idx="6">
                  <c:v>1.2589999999999009</c:v>
                </c:pt>
                <c:pt idx="7">
                  <c:v>1.1646800000000042</c:v>
                </c:pt>
                <c:pt idx="8">
                  <c:v>1.0703599999999938</c:v>
                </c:pt>
                <c:pt idx="9">
                  <c:v>0.98127999999999815</c:v>
                </c:pt>
                <c:pt idx="10">
                  <c:v>0.91315999999990538</c:v>
                </c:pt>
                <c:pt idx="11">
                  <c:v>0.86075999999989961</c:v>
                </c:pt>
                <c:pt idx="12">
                  <c:v>0.87124000000000024</c:v>
                </c:pt>
                <c:pt idx="13">
                  <c:v>0.91839999999990596</c:v>
                </c:pt>
                <c:pt idx="14">
                  <c:v>1.002239999999901</c:v>
                </c:pt>
                <c:pt idx="15">
                  <c:v>1.1122799999998989</c:v>
                </c:pt>
                <c:pt idx="16">
                  <c:v>1.2275599999998974</c:v>
                </c:pt>
                <c:pt idx="17">
                  <c:v>1.3218799999999931</c:v>
                </c:pt>
                <c:pt idx="18">
                  <c:v>1.3847599999999005</c:v>
                </c:pt>
                <c:pt idx="19">
                  <c:v>1.4057199999999028</c:v>
                </c:pt>
                <c:pt idx="20">
                  <c:v>1.3795199999999994</c:v>
                </c:pt>
                <c:pt idx="21">
                  <c:v>1.2852000000000032</c:v>
                </c:pt>
                <c:pt idx="22">
                  <c:v>1.1541999999999035</c:v>
                </c:pt>
                <c:pt idx="23">
                  <c:v>0.97491999999999734</c:v>
                </c:pt>
                <c:pt idx="24">
                  <c:v>0.77992000000000417</c:v>
                </c:pt>
                <c:pt idx="25">
                  <c:v>0.56748000000000332</c:v>
                </c:pt>
                <c:pt idx="26">
                  <c:v>0.35503999999990299</c:v>
                </c:pt>
                <c:pt idx="27">
                  <c:v>0.15832000000000335</c:v>
                </c:pt>
                <c:pt idx="28">
                  <c:v>-2.096000000000231E-2</c:v>
                </c:pt>
                <c:pt idx="29">
                  <c:v>-0.16356000000000392</c:v>
                </c:pt>
                <c:pt idx="30">
                  <c:v>-0.25263999999999953</c:v>
                </c:pt>
                <c:pt idx="31">
                  <c:v>-0.28932000000000357</c:v>
                </c:pt>
                <c:pt idx="32">
                  <c:v>-0.27360000000000184</c:v>
                </c:pt>
                <c:pt idx="33">
                  <c:v>-0.19500000000000739</c:v>
                </c:pt>
                <c:pt idx="34">
                  <c:v>0</c:v>
                </c:pt>
                <c:pt idx="35">
                  <c:v>0.24912000000000489</c:v>
                </c:pt>
                <c:pt idx="36">
                  <c:v>0.54479999999999507</c:v>
                </c:pt>
                <c:pt idx="37">
                  <c:v>0.90335999999989269</c:v>
                </c:pt>
                <c:pt idx="38">
                  <c:v>1.3195599999999956</c:v>
                </c:pt>
                <c:pt idx="39">
                  <c:v>1.793399999999906</c:v>
                </c:pt>
                <c:pt idx="40">
                  <c:v>2.3301199999999938</c:v>
                </c:pt>
                <c:pt idx="41">
                  <c:v>2.9151199999999022</c:v>
                </c:pt>
                <c:pt idx="42">
                  <c:v>3.5955599999998924</c:v>
                </c:pt>
                <c:pt idx="43">
                  <c:v>4.375559999999993</c:v>
                </c:pt>
                <c:pt idx="44">
                  <c:v>5.2603600000000057</c:v>
                </c:pt>
                <c:pt idx="45">
                  <c:v>6.2552000000000021</c:v>
                </c:pt>
                <c:pt idx="46">
                  <c:v>7.3681599999999037</c:v>
                </c:pt>
                <c:pt idx="47">
                  <c:v>8.5643599999998941</c:v>
                </c:pt>
                <c:pt idx="48">
                  <c:v>9.8926799999998991</c:v>
                </c:pt>
                <c:pt idx="49">
                  <c:v>11.314719999999994</c:v>
                </c:pt>
                <c:pt idx="50">
                  <c:v>12.8543599999999</c:v>
                </c:pt>
                <c:pt idx="51">
                  <c:v>14.474839999999901</c:v>
                </c:pt>
                <c:pt idx="52">
                  <c:v>16.184399999999997</c:v>
                </c:pt>
                <c:pt idx="53">
                  <c:v>17.981319999999997</c:v>
                </c:pt>
                <c:pt idx="54">
                  <c:v>19.846360000000004</c:v>
                </c:pt>
                <c:pt idx="55">
                  <c:v>21.743959999999902</c:v>
                </c:pt>
                <c:pt idx="56">
                  <c:v>23.709679999998997</c:v>
                </c:pt>
                <c:pt idx="57">
                  <c:v>25.743519999998995</c:v>
                </c:pt>
                <c:pt idx="58">
                  <c:v>27.839640000000003</c:v>
                </c:pt>
                <c:pt idx="59">
                  <c:v>29.902799999999999</c:v>
                </c:pt>
                <c:pt idx="60">
                  <c:v>32.035600000000002</c:v>
                </c:pt>
                <c:pt idx="61">
                  <c:v>34.237120000000004</c:v>
                </c:pt>
                <c:pt idx="62">
                  <c:v>36.456599999999995</c:v>
                </c:pt>
                <c:pt idx="63">
                  <c:v>38.717399999999998</c:v>
                </c:pt>
                <c:pt idx="64">
                  <c:v>41.062640000000002</c:v>
                </c:pt>
                <c:pt idx="65">
                  <c:v>43.443960000000004</c:v>
                </c:pt>
                <c:pt idx="66">
                  <c:v>45.910839999999993</c:v>
                </c:pt>
                <c:pt idx="67">
                  <c:v>48.434239999998994</c:v>
                </c:pt>
                <c:pt idx="68">
                  <c:v>51.018519999999995</c:v>
                </c:pt>
                <c:pt idx="69">
                  <c:v>53.643119999998987</c:v>
                </c:pt>
                <c:pt idx="70">
                  <c:v>56.341679999999997</c:v>
                </c:pt>
                <c:pt idx="71">
                  <c:v>59.062599999999009</c:v>
                </c:pt>
                <c:pt idx="72">
                  <c:v>61.89739999999901</c:v>
                </c:pt>
                <c:pt idx="73">
                  <c:v>64.768879999999996</c:v>
                </c:pt>
                <c:pt idx="74">
                  <c:v>67.681805714284991</c:v>
                </c:pt>
                <c:pt idx="75">
                  <c:v>70.655085714285008</c:v>
                </c:pt>
                <c:pt idx="76">
                  <c:v>73.682765714285011</c:v>
                </c:pt>
                <c:pt idx="77">
                  <c:v>76.781805714284985</c:v>
                </c:pt>
                <c:pt idx="78">
                  <c:v>79.933245714284993</c:v>
                </c:pt>
                <c:pt idx="79">
                  <c:v>83.124205714285011</c:v>
                </c:pt>
                <c:pt idx="80">
                  <c:v>86.365325714285007</c:v>
                </c:pt>
                <c:pt idx="81">
                  <c:v>89.688685714284986</c:v>
                </c:pt>
                <c:pt idx="82">
                  <c:v>93.041485714284988</c:v>
                </c:pt>
                <c:pt idx="83">
                  <c:v>96.483965714285006</c:v>
                </c:pt>
                <c:pt idx="84">
                  <c:v>99.970005714285008</c:v>
                </c:pt>
                <c:pt idx="85">
                  <c:v>103.54812571428499</c:v>
                </c:pt>
                <c:pt idx="86">
                  <c:v>107.17804571428499</c:v>
                </c:pt>
                <c:pt idx="87">
                  <c:v>110.89240571428499</c:v>
                </c:pt>
                <c:pt idx="88">
                  <c:v>114.67428571428499</c:v>
                </c:pt>
                <c:pt idx="89">
                  <c:v>118.45900571428501</c:v>
                </c:pt>
                <c:pt idx="90">
                  <c:v>122.31768571428501</c:v>
                </c:pt>
                <c:pt idx="91">
                  <c:v>126.18100571428499</c:v>
                </c:pt>
                <c:pt idx="92">
                  <c:v>130.21617142857099</c:v>
                </c:pt>
                <c:pt idx="93">
                  <c:v>134.28709142857099</c:v>
                </c:pt>
                <c:pt idx="94">
                  <c:v>138.423491428571</c:v>
                </c:pt>
                <c:pt idx="95">
                  <c:v>142.60345142857099</c:v>
                </c:pt>
                <c:pt idx="96">
                  <c:v>146.88721142857099</c:v>
                </c:pt>
                <c:pt idx="97">
                  <c:v>151.16573142857101</c:v>
                </c:pt>
                <c:pt idx="98">
                  <c:v>155.48013142857101</c:v>
                </c:pt>
                <c:pt idx="99">
                  <c:v>159.92540571428501</c:v>
                </c:pt>
                <c:pt idx="100">
                  <c:v>164.37948571428501</c:v>
                </c:pt>
                <c:pt idx="101">
                  <c:v>168.92312571428499</c:v>
                </c:pt>
                <c:pt idx="102">
                  <c:v>173.45416571428501</c:v>
                </c:pt>
                <c:pt idx="103">
                  <c:v>177.97172571428499</c:v>
                </c:pt>
                <c:pt idx="104">
                  <c:v>182.66160571428497</c:v>
                </c:pt>
                <c:pt idx="105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199.92</c:v>
                </c:pt>
                <c:pt idx="1">
                  <c:v>200.04300000000001</c:v>
                </c:pt>
                <c:pt idx="2">
                  <c:v>200.28899999999999</c:v>
                </c:pt>
                <c:pt idx="3">
                  <c:v>200.535</c:v>
                </c:pt>
                <c:pt idx="4">
                  <c:v>200.78100000000001</c:v>
                </c:pt>
                <c:pt idx="5">
                  <c:v>200.904</c:v>
                </c:pt>
                <c:pt idx="6">
                  <c:v>201.02699999999999</c:v>
                </c:pt>
                <c:pt idx="7">
                  <c:v>201.15</c:v>
                </c:pt>
                <c:pt idx="8">
                  <c:v>201.273</c:v>
                </c:pt>
                <c:pt idx="9">
                  <c:v>201.39599999999999</c:v>
                </c:pt>
                <c:pt idx="10">
                  <c:v>201.39599999999999</c:v>
                </c:pt>
                <c:pt idx="11">
                  <c:v>201.39599999999999</c:v>
                </c:pt>
                <c:pt idx="12">
                  <c:v>201.39599999999999</c:v>
                </c:pt>
                <c:pt idx="13">
                  <c:v>201.273</c:v>
                </c:pt>
                <c:pt idx="14">
                  <c:v>201.273</c:v>
                </c:pt>
                <c:pt idx="15">
                  <c:v>201.39599999999999</c:v>
                </c:pt>
                <c:pt idx="16">
                  <c:v>201.642</c:v>
                </c:pt>
                <c:pt idx="17">
                  <c:v>201.76499999999999</c:v>
                </c:pt>
                <c:pt idx="18">
                  <c:v>191.84700000000001</c:v>
                </c:pt>
                <c:pt idx="19">
                  <c:v>191.97</c:v>
                </c:pt>
                <c:pt idx="20">
                  <c:v>192.339</c:v>
                </c:pt>
                <c:pt idx="21">
                  <c:v>192.708</c:v>
                </c:pt>
                <c:pt idx="22">
                  <c:v>192.83099999999999</c:v>
                </c:pt>
                <c:pt idx="23">
                  <c:v>192.95400000000001</c:v>
                </c:pt>
                <c:pt idx="24">
                  <c:v>198.74651999999901</c:v>
                </c:pt>
                <c:pt idx="25">
                  <c:v>198.56591999999901</c:v>
                </c:pt>
                <c:pt idx="26">
                  <c:v>198.38531999999901</c:v>
                </c:pt>
                <c:pt idx="27">
                  <c:v>198.19979999999899</c:v>
                </c:pt>
                <c:pt idx="28">
                  <c:v>197.93099999999899</c:v>
                </c:pt>
                <c:pt idx="29">
                  <c:v>197.65235999999899</c:v>
                </c:pt>
                <c:pt idx="30">
                  <c:v>197.79011999999901</c:v>
                </c:pt>
                <c:pt idx="31">
                  <c:v>197.92787999999999</c:v>
                </c:pt>
                <c:pt idx="32">
                  <c:v>198.06071999999901</c:v>
                </c:pt>
                <c:pt idx="33">
                  <c:v>198.193559999999</c:v>
                </c:pt>
                <c:pt idx="34">
                  <c:v>198.32148000000001</c:v>
                </c:pt>
                <c:pt idx="35">
                  <c:v>198.444479999999</c:v>
                </c:pt>
                <c:pt idx="36">
                  <c:v>198.56747999999999</c:v>
                </c:pt>
                <c:pt idx="37">
                  <c:v>198.69539999999901</c:v>
                </c:pt>
                <c:pt idx="38">
                  <c:v>198.828239999999</c:v>
                </c:pt>
                <c:pt idx="39">
                  <c:v>198.96107999999899</c:v>
                </c:pt>
                <c:pt idx="40">
                  <c:v>199.089</c:v>
                </c:pt>
                <c:pt idx="41">
                  <c:v>198.36935999999901</c:v>
                </c:pt>
                <c:pt idx="42">
                  <c:v>198.48251999999999</c:v>
                </c:pt>
                <c:pt idx="43">
                  <c:v>198.99239999999901</c:v>
                </c:pt>
                <c:pt idx="44">
                  <c:v>199.50227999999899</c:v>
                </c:pt>
                <c:pt idx="45">
                  <c:v>199.15968000000001</c:v>
                </c:pt>
                <c:pt idx="46">
                  <c:v>198.80232000000001</c:v>
                </c:pt>
                <c:pt idx="47">
                  <c:v>198.44004000000001</c:v>
                </c:pt>
                <c:pt idx="48">
                  <c:v>198.07284000000001</c:v>
                </c:pt>
                <c:pt idx="49">
                  <c:v>197.61251999999999</c:v>
                </c:pt>
                <c:pt idx="50">
                  <c:v>197.14236</c:v>
                </c:pt>
                <c:pt idx="51">
                  <c:v>196.66728000000001</c:v>
                </c:pt>
                <c:pt idx="52">
                  <c:v>196.18727999999999</c:v>
                </c:pt>
                <c:pt idx="53">
                  <c:v>195.78563999999901</c:v>
                </c:pt>
                <c:pt idx="54">
                  <c:v>195.37907999999999</c:v>
                </c:pt>
                <c:pt idx="55">
                  <c:v>194.54628</c:v>
                </c:pt>
                <c:pt idx="56">
                  <c:v>194.54136</c:v>
                </c:pt>
                <c:pt idx="57">
                  <c:v>194.53151999999901</c:v>
                </c:pt>
                <c:pt idx="58">
                  <c:v>194.51183999999901</c:v>
                </c:pt>
                <c:pt idx="59">
                  <c:v>194.48723999999899</c:v>
                </c:pt>
                <c:pt idx="60">
                  <c:v>194.467559999999</c:v>
                </c:pt>
                <c:pt idx="61">
                  <c:v>194.457719999999</c:v>
                </c:pt>
                <c:pt idx="62">
                  <c:v>194.447879999999</c:v>
                </c:pt>
                <c:pt idx="63">
                  <c:v>194.447879999999</c:v>
                </c:pt>
                <c:pt idx="64">
                  <c:v>193.61999999999901</c:v>
                </c:pt>
                <c:pt idx="65">
                  <c:v>192.80195999999901</c:v>
                </c:pt>
                <c:pt idx="66">
                  <c:v>192.82163999999901</c:v>
                </c:pt>
                <c:pt idx="67">
                  <c:v>192.00359999999901</c:v>
                </c:pt>
                <c:pt idx="68">
                  <c:v>191.18555999999899</c:v>
                </c:pt>
                <c:pt idx="69">
                  <c:v>190.36259999999999</c:v>
                </c:pt>
                <c:pt idx="70">
                  <c:v>191.21015999999901</c:v>
                </c:pt>
                <c:pt idx="71">
                  <c:v>192.06263999999999</c:v>
                </c:pt>
                <c:pt idx="72">
                  <c:v>192.91512</c:v>
                </c:pt>
                <c:pt idx="73">
                  <c:v>193.76759999999999</c:v>
                </c:pt>
                <c:pt idx="74">
                  <c:v>193.79220000000001</c:v>
                </c:pt>
                <c:pt idx="75">
                  <c:v>194.64467999999999</c:v>
                </c:pt>
                <c:pt idx="76">
                  <c:v>195.49716000000001</c:v>
                </c:pt>
                <c:pt idx="77">
                  <c:v>196.344719999999</c:v>
                </c:pt>
                <c:pt idx="78">
                  <c:v>197.19227999999899</c:v>
                </c:pt>
                <c:pt idx="79">
                  <c:v>198.04476</c:v>
                </c:pt>
                <c:pt idx="80">
                  <c:v>198.90216000000001</c:v>
                </c:pt>
                <c:pt idx="81">
                  <c:v>198.92676</c:v>
                </c:pt>
                <c:pt idx="82">
                  <c:v>198.95135999999999</c:v>
                </c:pt>
                <c:pt idx="83">
                  <c:v>198.97595999999999</c:v>
                </c:pt>
                <c:pt idx="84">
                  <c:v>198.99564000000001</c:v>
                </c:pt>
                <c:pt idx="85">
                  <c:v>199.0104</c:v>
                </c:pt>
                <c:pt idx="86">
                  <c:v>199.0104</c:v>
                </c:pt>
                <c:pt idx="87">
                  <c:v>199.00056000000001</c:v>
                </c:pt>
                <c:pt idx="88">
                  <c:v>198.97595999999999</c:v>
                </c:pt>
                <c:pt idx="89">
                  <c:v>199.77431999999999</c:v>
                </c:pt>
                <c:pt idx="90">
                  <c:v>200.55792</c:v>
                </c:pt>
                <c:pt idx="91">
                  <c:v>201.33168000000001</c:v>
                </c:pt>
                <c:pt idx="92">
                  <c:v>202.10051999999999</c:v>
                </c:pt>
                <c:pt idx="93">
                  <c:v>202.86444</c:v>
                </c:pt>
                <c:pt idx="94">
                  <c:v>203.61851999999999</c:v>
                </c:pt>
                <c:pt idx="95">
                  <c:v>203.53979999999899</c:v>
                </c:pt>
                <c:pt idx="96">
                  <c:v>203.45615999999899</c:v>
                </c:pt>
                <c:pt idx="97">
                  <c:v>203.38235999999901</c:v>
                </c:pt>
                <c:pt idx="98">
                  <c:v>203.3184</c:v>
                </c:pt>
                <c:pt idx="99">
                  <c:v>204.09707999999901</c:v>
                </c:pt>
                <c:pt idx="100">
                  <c:v>204.04787999999999</c:v>
                </c:pt>
                <c:pt idx="101">
                  <c:v>203.98883999999899</c:v>
                </c:pt>
                <c:pt idx="102">
                  <c:v>203.92488</c:v>
                </c:pt>
                <c:pt idx="103">
                  <c:v>203.84616</c:v>
                </c:pt>
                <c:pt idx="104">
                  <c:v>203.7576</c:v>
                </c:pt>
                <c:pt idx="105">
                  <c:v>203.66412</c:v>
                </c:pt>
                <c:pt idx="106">
                  <c:v>203.5608</c:v>
                </c:pt>
                <c:pt idx="107">
                  <c:v>203.45256000000001</c:v>
                </c:pt>
                <c:pt idx="108">
                  <c:v>203.34432000000001</c:v>
                </c:pt>
                <c:pt idx="109">
                  <c:v>203.23607999999999</c:v>
                </c:pt>
                <c:pt idx="110">
                  <c:v>203.12783999999999</c:v>
                </c:pt>
                <c:pt idx="111">
                  <c:v>203.41139999999999</c:v>
                </c:pt>
                <c:pt idx="112">
                  <c:v>203.69496000000001</c:v>
                </c:pt>
                <c:pt idx="113">
                  <c:v>203.89032</c:v>
                </c:pt>
                <c:pt idx="114">
                  <c:v>204.08568</c:v>
                </c:pt>
                <c:pt idx="115">
                  <c:v>204.276119999999</c:v>
                </c:pt>
                <c:pt idx="116">
                  <c:v>204.54983999999899</c:v>
                </c:pt>
                <c:pt idx="117">
                  <c:v>204.82355999999899</c:v>
                </c:pt>
                <c:pt idx="118">
                  <c:v>204.705479999999</c:v>
                </c:pt>
                <c:pt idx="119">
                  <c:v>204.59231999999901</c:v>
                </c:pt>
                <c:pt idx="120">
                  <c:v>204.47916000000001</c:v>
                </c:pt>
                <c:pt idx="121">
                  <c:v>204.36600000000001</c:v>
                </c:pt>
                <c:pt idx="122">
                  <c:v>203.83151999999899</c:v>
                </c:pt>
                <c:pt idx="123">
                  <c:v>203.36555999999899</c:v>
                </c:pt>
                <c:pt idx="124">
                  <c:v>203.21303999999901</c:v>
                </c:pt>
                <c:pt idx="125">
                  <c:v>203.065439999999</c:v>
                </c:pt>
                <c:pt idx="126">
                  <c:v>202.93259999999901</c:v>
                </c:pt>
                <c:pt idx="127">
                  <c:v>202.81451999999999</c:v>
                </c:pt>
                <c:pt idx="128">
                  <c:v>202.71611999999899</c:v>
                </c:pt>
                <c:pt idx="129">
                  <c:v>203.01936000000001</c:v>
                </c:pt>
                <c:pt idx="130">
                  <c:v>202.92588000000001</c:v>
                </c:pt>
                <c:pt idx="131">
                  <c:v>202.84716</c:v>
                </c:pt>
                <c:pt idx="132">
                  <c:v>202.78319999999999</c:v>
                </c:pt>
                <c:pt idx="133">
                  <c:v>202.73400000000001</c:v>
                </c:pt>
                <c:pt idx="134">
                  <c:v>202.36152000000001</c:v>
                </c:pt>
                <c:pt idx="135">
                  <c:v>202.32708</c:v>
                </c:pt>
                <c:pt idx="136">
                  <c:v>201.91560000000001</c:v>
                </c:pt>
                <c:pt idx="137">
                  <c:v>201.82740000000001</c:v>
                </c:pt>
                <c:pt idx="138">
                  <c:v>201.528719999999</c:v>
                </c:pt>
                <c:pt idx="139">
                  <c:v>201.22019999999901</c:v>
                </c:pt>
                <c:pt idx="140">
                  <c:v>200.93135999999899</c:v>
                </c:pt>
                <c:pt idx="141">
                  <c:v>200.57399999999899</c:v>
                </c:pt>
                <c:pt idx="142">
                  <c:v>200.22647999999899</c:v>
                </c:pt>
                <c:pt idx="143">
                  <c:v>200.260919999999</c:v>
                </c:pt>
                <c:pt idx="144">
                  <c:v>200.31011999999899</c:v>
                </c:pt>
                <c:pt idx="145">
                  <c:v>200.369159999999</c:v>
                </c:pt>
                <c:pt idx="146">
                  <c:v>200.11475999999899</c:v>
                </c:pt>
                <c:pt idx="147">
                  <c:v>201.11587999999901</c:v>
                </c:pt>
                <c:pt idx="148">
                  <c:v>201.51295999999999</c:v>
                </c:pt>
                <c:pt idx="149">
                  <c:v>201.59168</c:v>
                </c:pt>
                <c:pt idx="150">
                  <c:v>201.66056</c:v>
                </c:pt>
                <c:pt idx="151">
                  <c:v>202.0478</c:v>
                </c:pt>
                <c:pt idx="152">
                  <c:v>201.60576</c:v>
                </c:pt>
                <c:pt idx="153">
                  <c:v>201.99299999999999</c:v>
                </c:pt>
                <c:pt idx="154">
                  <c:v>201.67008000000001</c:v>
                </c:pt>
                <c:pt idx="155">
                  <c:v>201.76356000000001</c:v>
                </c:pt>
                <c:pt idx="156">
                  <c:v>201.05868000000001</c:v>
                </c:pt>
                <c:pt idx="157">
                  <c:v>200.21675999999999</c:v>
                </c:pt>
                <c:pt idx="158">
                  <c:v>199.54139999999899</c:v>
                </c:pt>
                <c:pt idx="159">
                  <c:v>200.51827999999901</c:v>
                </c:pt>
                <c:pt idx="160">
                  <c:v>199.84783999999999</c:v>
                </c:pt>
                <c:pt idx="161">
                  <c:v>199.43531999999999</c:v>
                </c:pt>
                <c:pt idx="162">
                  <c:v>198.79078285714201</c:v>
                </c:pt>
                <c:pt idx="163">
                  <c:v>198.11542285714199</c:v>
                </c:pt>
                <c:pt idx="164">
                  <c:v>197.985422857142</c:v>
                </c:pt>
                <c:pt idx="165">
                  <c:v>197.32974285714201</c:v>
                </c:pt>
                <c:pt idx="166">
                  <c:v>196.68390285714199</c:v>
                </c:pt>
                <c:pt idx="167">
                  <c:v>195.86658285714199</c:v>
                </c:pt>
                <c:pt idx="168">
                  <c:v>196.033862857142</c:v>
                </c:pt>
                <c:pt idx="169">
                  <c:v>195.392942857142</c:v>
                </c:pt>
                <c:pt idx="170">
                  <c:v>195.53562285714199</c:v>
                </c:pt>
                <c:pt idx="171">
                  <c:v>195.49066285714201</c:v>
                </c:pt>
                <c:pt idx="172">
                  <c:v>195.122422857142</c:v>
                </c:pt>
                <c:pt idx="173">
                  <c:v>194.51594285714199</c:v>
                </c:pt>
                <c:pt idx="174">
                  <c:v>194.061262857142</c:v>
                </c:pt>
                <c:pt idx="175">
                  <c:v>193.45970285714199</c:v>
                </c:pt>
                <c:pt idx="176">
                  <c:v>192.378142857142</c:v>
                </c:pt>
                <c:pt idx="177">
                  <c:v>192.27766285714199</c:v>
                </c:pt>
                <c:pt idx="178">
                  <c:v>191.347902857142</c:v>
                </c:pt>
                <c:pt idx="179">
                  <c:v>191.51026285714201</c:v>
                </c:pt>
                <c:pt idx="180">
                  <c:v>190.50047999999899</c:v>
                </c:pt>
                <c:pt idx="181">
                  <c:v>190.62348</c:v>
                </c:pt>
                <c:pt idx="182">
                  <c:v>191.15128000000001</c:v>
                </c:pt>
                <c:pt idx="183">
                  <c:v>191.23491999999999</c:v>
                </c:pt>
                <c:pt idx="184">
                  <c:v>189.72676000000001</c:v>
                </c:pt>
                <c:pt idx="185">
                  <c:v>189.54756</c:v>
                </c:pt>
                <c:pt idx="186">
                  <c:v>189.84836000000001</c:v>
                </c:pt>
                <c:pt idx="187">
                  <c:v>188.799217142857</c:v>
                </c:pt>
                <c:pt idx="188">
                  <c:v>188.378257142857</c:v>
                </c:pt>
                <c:pt idx="189">
                  <c:v>187.53949714285699</c:v>
                </c:pt>
                <c:pt idx="190">
                  <c:v>188.411657142857</c:v>
                </c:pt>
                <c:pt idx="191">
                  <c:v>190.86085714285699</c:v>
                </c:pt>
                <c:pt idx="192">
                  <c:v>190.80885714285699</c:v>
                </c:pt>
                <c:pt idx="193">
                  <c:v>190.46133714285699</c:v>
                </c:pt>
                <c:pt idx="194">
                  <c:v>190.520377142857</c:v>
                </c:pt>
                <c:pt idx="195">
                  <c:v>188.58105714285699</c:v>
                </c:pt>
                <c:pt idx="196">
                  <c:v>187.55921714285699</c:v>
                </c:pt>
                <c:pt idx="197">
                  <c:v>186.00185714285701</c:v>
                </c:pt>
                <c:pt idx="198">
                  <c:v>185.223177142857</c:v>
                </c:pt>
                <c:pt idx="199">
                  <c:v>183.949737142857</c:v>
                </c:pt>
                <c:pt idx="200">
                  <c:v>182.76449714285701</c:v>
                </c:pt>
                <c:pt idx="201">
                  <c:v>182.54909714285699</c:v>
                </c:pt>
                <c:pt idx="202">
                  <c:v>181.79501714285701</c:v>
                </c:pt>
                <c:pt idx="203">
                  <c:v>181.58137714285701</c:v>
                </c:pt>
                <c:pt idx="204">
                  <c:v>181.15901714285701</c:v>
                </c:pt>
                <c:pt idx="205">
                  <c:v>181.63119999999901</c:v>
                </c:pt>
                <c:pt idx="206">
                  <c:v>182.59683999999999</c:v>
                </c:pt>
                <c:pt idx="207">
                  <c:v>181.71768</c:v>
                </c:pt>
                <c:pt idx="208">
                  <c:v>180.55599999999899</c:v>
                </c:pt>
                <c:pt idx="209">
                  <c:v>178.5812</c:v>
                </c:pt>
                <c:pt idx="210">
                  <c:v>177.91919999999999</c:v>
                </c:pt>
                <c:pt idx="211">
                  <c:v>176.50451999999899</c:v>
                </c:pt>
                <c:pt idx="212">
                  <c:v>176.63735999999901</c:v>
                </c:pt>
                <c:pt idx="213">
                  <c:v>176.47644</c:v>
                </c:pt>
                <c:pt idx="214">
                  <c:v>176.54076000000001</c:v>
                </c:pt>
                <c:pt idx="215">
                  <c:v>175.131</c:v>
                </c:pt>
                <c:pt idx="216">
                  <c:v>172.17372</c:v>
                </c:pt>
                <c:pt idx="217">
                  <c:v>172.33011999999999</c:v>
                </c:pt>
                <c:pt idx="218">
                  <c:v>171.48436000000001</c:v>
                </c:pt>
                <c:pt idx="219">
                  <c:v>169.50255999999999</c:v>
                </c:pt>
                <c:pt idx="220">
                  <c:v>170.05323999999999</c:v>
                </c:pt>
                <c:pt idx="221">
                  <c:v>170.56984</c:v>
                </c:pt>
                <c:pt idx="222">
                  <c:v>171.17500000000001</c:v>
                </c:pt>
                <c:pt idx="223">
                  <c:v>171.05068</c:v>
                </c:pt>
                <c:pt idx="224">
                  <c:v>171.30376000000001</c:v>
                </c:pt>
                <c:pt idx="225">
                  <c:v>171.6352</c:v>
                </c:pt>
                <c:pt idx="226">
                  <c:v>171.14367999999999</c:v>
                </c:pt>
                <c:pt idx="227">
                  <c:v>171.01444000000001</c:v>
                </c:pt>
                <c:pt idx="228">
                  <c:v>170.33983999999899</c:v>
                </c:pt>
                <c:pt idx="229">
                  <c:v>169.12971999999999</c:v>
                </c:pt>
                <c:pt idx="230">
                  <c:v>168.22672</c:v>
                </c:pt>
                <c:pt idx="231">
                  <c:v>166.564719999999</c:v>
                </c:pt>
                <c:pt idx="232">
                  <c:v>166.49451999999999</c:v>
                </c:pt>
                <c:pt idx="233">
                  <c:v>166.23035999999999</c:v>
                </c:pt>
                <c:pt idx="234">
                  <c:v>167.07167999999999</c:v>
                </c:pt>
                <c:pt idx="235">
                  <c:v>166.605119999999</c:v>
                </c:pt>
                <c:pt idx="236">
                  <c:v>166.15824000000001</c:v>
                </c:pt>
                <c:pt idx="237">
                  <c:v>165.43727999999999</c:v>
                </c:pt>
                <c:pt idx="238">
                  <c:v>164.72123999999999</c:v>
                </c:pt>
                <c:pt idx="239">
                  <c:v>163.657319999999</c:v>
                </c:pt>
                <c:pt idx="240">
                  <c:v>162.86256</c:v>
                </c:pt>
                <c:pt idx="241">
                  <c:v>162.00876</c:v>
                </c:pt>
                <c:pt idx="242">
                  <c:v>160.69427999999999</c:v>
                </c:pt>
                <c:pt idx="243">
                  <c:v>159.68304000000001</c:v>
                </c:pt>
                <c:pt idx="244">
                  <c:v>160.16028</c:v>
                </c:pt>
                <c:pt idx="245">
                  <c:v>159.25584000000001</c:v>
                </c:pt>
                <c:pt idx="246">
                  <c:v>158.23331999999999</c:v>
                </c:pt>
                <c:pt idx="247">
                  <c:v>157.55304000000001</c:v>
                </c:pt>
                <c:pt idx="248">
                  <c:v>158.32679999999999</c:v>
                </c:pt>
                <c:pt idx="249">
                  <c:v>158.99232000000001</c:v>
                </c:pt>
                <c:pt idx="250">
                  <c:v>159.58403999999999</c:v>
                </c:pt>
                <c:pt idx="251">
                  <c:v>160.14624000000001</c:v>
                </c:pt>
                <c:pt idx="252">
                  <c:v>159.77232000000001</c:v>
                </c:pt>
                <c:pt idx="253">
                  <c:v>159.35903999999999</c:v>
                </c:pt>
                <c:pt idx="254">
                  <c:v>159.99995999999999</c:v>
                </c:pt>
                <c:pt idx="255">
                  <c:v>160.63596000000001</c:v>
                </c:pt>
                <c:pt idx="256">
                  <c:v>161.23259999999999</c:v>
                </c:pt>
                <c:pt idx="257">
                  <c:v>161.83908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83.894999999999996</c:v>
                </c:pt>
                <c:pt idx="1">
                  <c:v>83.894999999999996</c:v>
                </c:pt>
                <c:pt idx="2">
                  <c:v>83.763999999999996</c:v>
                </c:pt>
                <c:pt idx="3">
                  <c:v>83.632999999999996</c:v>
                </c:pt>
                <c:pt idx="4">
                  <c:v>83.501999999999995</c:v>
                </c:pt>
                <c:pt idx="5">
                  <c:v>83.370999999999995</c:v>
                </c:pt>
                <c:pt idx="6">
                  <c:v>83.370999999999995</c:v>
                </c:pt>
                <c:pt idx="7">
                  <c:v>83.370999999999995</c:v>
                </c:pt>
                <c:pt idx="8">
                  <c:v>83.370999999999995</c:v>
                </c:pt>
                <c:pt idx="9">
                  <c:v>83.501999999999995</c:v>
                </c:pt>
                <c:pt idx="10">
                  <c:v>83.501999999999995</c:v>
                </c:pt>
                <c:pt idx="11">
                  <c:v>83.501999999999995</c:v>
                </c:pt>
                <c:pt idx="12">
                  <c:v>83.370999999999995</c:v>
                </c:pt>
                <c:pt idx="13">
                  <c:v>83.370999999999995</c:v>
                </c:pt>
                <c:pt idx="14">
                  <c:v>83.370999999999995</c:v>
                </c:pt>
                <c:pt idx="15">
                  <c:v>83.501999999999995</c:v>
                </c:pt>
                <c:pt idx="16">
                  <c:v>83.632999999999996</c:v>
                </c:pt>
                <c:pt idx="17">
                  <c:v>83.894999999999996</c:v>
                </c:pt>
                <c:pt idx="18">
                  <c:v>83.53</c:v>
                </c:pt>
                <c:pt idx="19">
                  <c:v>83.792000000000002</c:v>
                </c:pt>
                <c:pt idx="20">
                  <c:v>83.923000000000002</c:v>
                </c:pt>
                <c:pt idx="21">
                  <c:v>84.054000000000002</c:v>
                </c:pt>
                <c:pt idx="22">
                  <c:v>84.185000000000002</c:v>
                </c:pt>
                <c:pt idx="23">
                  <c:v>84.185000000000002</c:v>
                </c:pt>
                <c:pt idx="24">
                  <c:v>83.653039999999905</c:v>
                </c:pt>
                <c:pt idx="25">
                  <c:v>83.655879999999996</c:v>
                </c:pt>
                <c:pt idx="26">
                  <c:v>83.658719999999903</c:v>
                </c:pt>
                <c:pt idx="27">
                  <c:v>83.666799999999895</c:v>
                </c:pt>
                <c:pt idx="28">
                  <c:v>83.699359999999899</c:v>
                </c:pt>
                <c:pt idx="29">
                  <c:v>83.737159999999903</c:v>
                </c:pt>
                <c:pt idx="30">
                  <c:v>83.800039999999996</c:v>
                </c:pt>
                <c:pt idx="31">
                  <c:v>83.857680000000002</c:v>
                </c:pt>
                <c:pt idx="32">
                  <c:v>83.910079999999894</c:v>
                </c:pt>
                <c:pt idx="33">
                  <c:v>83.951999999999899</c:v>
                </c:pt>
                <c:pt idx="34">
                  <c:v>83.983439999999902</c:v>
                </c:pt>
                <c:pt idx="35">
                  <c:v>84.009640000000005</c:v>
                </c:pt>
                <c:pt idx="36">
                  <c:v>84.030599999999893</c:v>
                </c:pt>
                <c:pt idx="37">
                  <c:v>84.051559999999995</c:v>
                </c:pt>
                <c:pt idx="38">
                  <c:v>84.062039999999996</c:v>
                </c:pt>
                <c:pt idx="39">
                  <c:v>84.051559999999995</c:v>
                </c:pt>
                <c:pt idx="40">
                  <c:v>84.030599999999893</c:v>
                </c:pt>
                <c:pt idx="41">
                  <c:v>83.999160000000003</c:v>
                </c:pt>
                <c:pt idx="42">
                  <c:v>83.936279999999996</c:v>
                </c:pt>
                <c:pt idx="43">
                  <c:v>83.877520000000004</c:v>
                </c:pt>
                <c:pt idx="44">
                  <c:v>83.808279999999996</c:v>
                </c:pt>
                <c:pt idx="45">
                  <c:v>83.744280000000003</c:v>
                </c:pt>
                <c:pt idx="46">
                  <c:v>83.675039999999996</c:v>
                </c:pt>
                <c:pt idx="47">
                  <c:v>83.600560000000002</c:v>
                </c:pt>
                <c:pt idx="48">
                  <c:v>83.505120000000005</c:v>
                </c:pt>
                <c:pt idx="49">
                  <c:v>83.407960000000003</c:v>
                </c:pt>
                <c:pt idx="50">
                  <c:v>83.284599999999998</c:v>
                </c:pt>
                <c:pt idx="51">
                  <c:v>83.145520000000005</c:v>
                </c:pt>
                <c:pt idx="52">
                  <c:v>82.995959999999997</c:v>
                </c:pt>
                <c:pt idx="53">
                  <c:v>82.821920000000006</c:v>
                </c:pt>
                <c:pt idx="54">
                  <c:v>82.647880000000001</c:v>
                </c:pt>
                <c:pt idx="55">
                  <c:v>82.464479999999995</c:v>
                </c:pt>
                <c:pt idx="56">
                  <c:v>82.281080000000003</c:v>
                </c:pt>
                <c:pt idx="57">
                  <c:v>82.113399999999999</c:v>
                </c:pt>
                <c:pt idx="58">
                  <c:v>81.971919999999997</c:v>
                </c:pt>
                <c:pt idx="59">
                  <c:v>81.846159999999998</c:v>
                </c:pt>
                <c:pt idx="60">
                  <c:v>81.74136</c:v>
                </c:pt>
                <c:pt idx="61">
                  <c:v>81.657520000000005</c:v>
                </c:pt>
                <c:pt idx="62">
                  <c:v>81.594639999999998</c:v>
                </c:pt>
                <c:pt idx="63">
                  <c:v>81.547479999999993</c:v>
                </c:pt>
                <c:pt idx="64">
                  <c:v>81.531760000000006</c:v>
                </c:pt>
                <c:pt idx="65">
                  <c:v>81.521279999999905</c:v>
                </c:pt>
                <c:pt idx="66">
                  <c:v>81.500320000000002</c:v>
                </c:pt>
                <c:pt idx="67">
                  <c:v>81.4846</c:v>
                </c:pt>
                <c:pt idx="68">
                  <c:v>81.463639999999998</c:v>
                </c:pt>
                <c:pt idx="69">
                  <c:v>81.426959999999994</c:v>
                </c:pt>
                <c:pt idx="70">
                  <c:v>81.34836</c:v>
                </c:pt>
                <c:pt idx="71">
                  <c:v>81.259280000000004</c:v>
                </c:pt>
                <c:pt idx="72">
                  <c:v>81.159719999999993</c:v>
                </c:pt>
                <c:pt idx="73">
                  <c:v>81.060159999999996</c:v>
                </c:pt>
                <c:pt idx="74">
                  <c:v>80.96584</c:v>
                </c:pt>
                <c:pt idx="75">
                  <c:v>80.84008</c:v>
                </c:pt>
                <c:pt idx="76">
                  <c:v>80.70384</c:v>
                </c:pt>
                <c:pt idx="77">
                  <c:v>80.557119999999998</c:v>
                </c:pt>
                <c:pt idx="78">
                  <c:v>80.399919999999995</c:v>
                </c:pt>
                <c:pt idx="79">
                  <c:v>80.237480000000005</c:v>
                </c:pt>
                <c:pt idx="80">
                  <c:v>80.069800000000001</c:v>
                </c:pt>
                <c:pt idx="81">
                  <c:v>79.917839999999998</c:v>
                </c:pt>
                <c:pt idx="82">
                  <c:v>79.776359999999997</c:v>
                </c:pt>
                <c:pt idx="83">
                  <c:v>79.640119999999996</c:v>
                </c:pt>
                <c:pt idx="84">
                  <c:v>79.514359999999996</c:v>
                </c:pt>
                <c:pt idx="85">
                  <c:v>79.399079999999998</c:v>
                </c:pt>
                <c:pt idx="86">
                  <c:v>79.2837999999999</c:v>
                </c:pt>
                <c:pt idx="87">
                  <c:v>79.15804</c:v>
                </c:pt>
                <c:pt idx="88">
                  <c:v>79.032279999999901</c:v>
                </c:pt>
                <c:pt idx="89">
                  <c:v>78.896039999999999</c:v>
                </c:pt>
                <c:pt idx="90">
                  <c:v>78.754559999999998</c:v>
                </c:pt>
                <c:pt idx="91">
                  <c:v>78.623559999999998</c:v>
                </c:pt>
                <c:pt idx="92">
                  <c:v>78.503039999999999</c:v>
                </c:pt>
                <c:pt idx="93">
                  <c:v>78.38252</c:v>
                </c:pt>
                <c:pt idx="94">
                  <c:v>78.267239999999902</c:v>
                </c:pt>
                <c:pt idx="95">
                  <c:v>78.172920000000005</c:v>
                </c:pt>
                <c:pt idx="96">
                  <c:v>78.078599999999994</c:v>
                </c:pt>
                <c:pt idx="97">
                  <c:v>77.989519999999999</c:v>
                </c:pt>
                <c:pt idx="98">
                  <c:v>77.921399999999906</c:v>
                </c:pt>
                <c:pt idx="99">
                  <c:v>77.8689999999999</c:v>
                </c:pt>
                <c:pt idx="100">
                  <c:v>77.879480000000001</c:v>
                </c:pt>
                <c:pt idx="101">
                  <c:v>77.926639999999907</c:v>
                </c:pt>
                <c:pt idx="102">
                  <c:v>78.010479999999902</c:v>
                </c:pt>
                <c:pt idx="103">
                  <c:v>78.1205199999999</c:v>
                </c:pt>
                <c:pt idx="104">
                  <c:v>78.235799999999898</c:v>
                </c:pt>
                <c:pt idx="105">
                  <c:v>78.330119999999994</c:v>
                </c:pt>
                <c:pt idx="106">
                  <c:v>78.392999999999901</c:v>
                </c:pt>
                <c:pt idx="107">
                  <c:v>78.413959999999904</c:v>
                </c:pt>
                <c:pt idx="108">
                  <c:v>78.38776</c:v>
                </c:pt>
                <c:pt idx="109">
                  <c:v>78.293440000000004</c:v>
                </c:pt>
                <c:pt idx="110">
                  <c:v>78.162439999999904</c:v>
                </c:pt>
                <c:pt idx="111">
                  <c:v>77.983159999999998</c:v>
                </c:pt>
                <c:pt idx="112">
                  <c:v>77.788160000000005</c:v>
                </c:pt>
                <c:pt idx="113">
                  <c:v>77.575720000000004</c:v>
                </c:pt>
                <c:pt idx="114">
                  <c:v>77.363279999999904</c:v>
                </c:pt>
                <c:pt idx="115">
                  <c:v>77.166560000000004</c:v>
                </c:pt>
                <c:pt idx="116">
                  <c:v>76.987279999999998</c:v>
                </c:pt>
                <c:pt idx="117">
                  <c:v>76.844679999999997</c:v>
                </c:pt>
                <c:pt idx="118">
                  <c:v>76.755600000000001</c:v>
                </c:pt>
                <c:pt idx="119">
                  <c:v>76.718919999999997</c:v>
                </c:pt>
                <c:pt idx="120">
                  <c:v>76.734639999999999</c:v>
                </c:pt>
                <c:pt idx="121">
                  <c:v>76.813239999999993</c:v>
                </c:pt>
                <c:pt idx="122">
                  <c:v>77.008240000000001</c:v>
                </c:pt>
                <c:pt idx="123">
                  <c:v>77.257360000000006</c:v>
                </c:pt>
                <c:pt idx="124">
                  <c:v>77.553039999999996</c:v>
                </c:pt>
                <c:pt idx="125">
                  <c:v>77.911599999999893</c:v>
                </c:pt>
                <c:pt idx="126">
                  <c:v>78.327799999999996</c:v>
                </c:pt>
                <c:pt idx="127">
                  <c:v>78.801639999999907</c:v>
                </c:pt>
                <c:pt idx="128">
                  <c:v>79.338359999999994</c:v>
                </c:pt>
                <c:pt idx="129">
                  <c:v>79.923359999999903</c:v>
                </c:pt>
                <c:pt idx="130">
                  <c:v>80.603799999999893</c:v>
                </c:pt>
                <c:pt idx="131">
                  <c:v>81.383799999999994</c:v>
                </c:pt>
                <c:pt idx="132">
                  <c:v>82.268600000000006</c:v>
                </c:pt>
                <c:pt idx="133">
                  <c:v>83.263440000000003</c:v>
                </c:pt>
                <c:pt idx="134">
                  <c:v>84.376399999999904</c:v>
                </c:pt>
                <c:pt idx="135">
                  <c:v>85.572599999999895</c:v>
                </c:pt>
                <c:pt idx="136">
                  <c:v>86.9009199999999</c:v>
                </c:pt>
                <c:pt idx="137">
                  <c:v>88.322959999999995</c:v>
                </c:pt>
                <c:pt idx="138">
                  <c:v>89.862599999999901</c:v>
                </c:pt>
                <c:pt idx="139">
                  <c:v>91.483079999999902</c:v>
                </c:pt>
                <c:pt idx="140">
                  <c:v>93.192639999999997</c:v>
                </c:pt>
                <c:pt idx="141">
                  <c:v>94.989559999999997</c:v>
                </c:pt>
                <c:pt idx="142">
                  <c:v>96.854600000000005</c:v>
                </c:pt>
                <c:pt idx="143">
                  <c:v>98.752199999999903</c:v>
                </c:pt>
                <c:pt idx="144">
                  <c:v>100.717919999999</c:v>
                </c:pt>
                <c:pt idx="145">
                  <c:v>102.751759999999</c:v>
                </c:pt>
                <c:pt idx="146">
                  <c:v>104.84788</c:v>
                </c:pt>
                <c:pt idx="147">
                  <c:v>106.91104</c:v>
                </c:pt>
                <c:pt idx="148">
                  <c:v>109.04384</c:v>
                </c:pt>
                <c:pt idx="149">
                  <c:v>111.24536000000001</c:v>
                </c:pt>
                <c:pt idx="150">
                  <c:v>113.46484</c:v>
                </c:pt>
                <c:pt idx="151">
                  <c:v>115.72564</c:v>
                </c:pt>
                <c:pt idx="152">
                  <c:v>118.07088</c:v>
                </c:pt>
                <c:pt idx="153">
                  <c:v>120.4522</c:v>
                </c:pt>
                <c:pt idx="154">
                  <c:v>122.91907999999999</c:v>
                </c:pt>
                <c:pt idx="155">
                  <c:v>125.44247999999899</c:v>
                </c:pt>
                <c:pt idx="156">
                  <c:v>128.02676</c:v>
                </c:pt>
                <c:pt idx="157">
                  <c:v>130.65135999999899</c:v>
                </c:pt>
                <c:pt idx="158">
                  <c:v>133.34992</c:v>
                </c:pt>
                <c:pt idx="159">
                  <c:v>136.07083999999901</c:v>
                </c:pt>
                <c:pt idx="160">
                  <c:v>138.90563999999901</c:v>
                </c:pt>
                <c:pt idx="161">
                  <c:v>141.77712</c:v>
                </c:pt>
                <c:pt idx="162">
                  <c:v>144.69004571428499</c:v>
                </c:pt>
                <c:pt idx="163">
                  <c:v>147.66332571428501</c:v>
                </c:pt>
                <c:pt idx="164">
                  <c:v>150.69100571428501</c:v>
                </c:pt>
                <c:pt idx="165">
                  <c:v>153.79004571428499</c:v>
                </c:pt>
                <c:pt idx="166">
                  <c:v>156.94148571428499</c:v>
                </c:pt>
                <c:pt idx="167">
                  <c:v>160.13244571428501</c:v>
                </c:pt>
                <c:pt idx="168">
                  <c:v>163.37356571428501</c:v>
                </c:pt>
                <c:pt idx="169">
                  <c:v>166.69692571428499</c:v>
                </c:pt>
                <c:pt idx="170">
                  <c:v>170.04972571428499</c:v>
                </c:pt>
                <c:pt idx="171">
                  <c:v>173.49220571428501</c:v>
                </c:pt>
                <c:pt idx="172">
                  <c:v>176.97824571428501</c:v>
                </c:pt>
                <c:pt idx="173">
                  <c:v>180.55636571428499</c:v>
                </c:pt>
                <c:pt idx="174">
                  <c:v>184.18628571428499</c:v>
                </c:pt>
                <c:pt idx="175">
                  <c:v>187.90064571428499</c:v>
                </c:pt>
                <c:pt idx="176">
                  <c:v>191.68252571428499</c:v>
                </c:pt>
                <c:pt idx="177">
                  <c:v>195.46724571428501</c:v>
                </c:pt>
                <c:pt idx="178">
                  <c:v>199.32592571428501</c:v>
                </c:pt>
                <c:pt idx="179">
                  <c:v>203.18924571428499</c:v>
                </c:pt>
                <c:pt idx="180">
                  <c:v>207.22441142857099</c:v>
                </c:pt>
                <c:pt idx="181">
                  <c:v>211.29533142857099</c:v>
                </c:pt>
                <c:pt idx="182">
                  <c:v>215.431731428571</c:v>
                </c:pt>
                <c:pt idx="183">
                  <c:v>219.61169142857099</c:v>
                </c:pt>
                <c:pt idx="184">
                  <c:v>223.89545142857099</c:v>
                </c:pt>
                <c:pt idx="185">
                  <c:v>228.17397142857101</c:v>
                </c:pt>
                <c:pt idx="186">
                  <c:v>232.48837142857101</c:v>
                </c:pt>
                <c:pt idx="187">
                  <c:v>236.93364571428501</c:v>
                </c:pt>
                <c:pt idx="188">
                  <c:v>241.38772571428501</c:v>
                </c:pt>
                <c:pt idx="189">
                  <c:v>245.93136571428499</c:v>
                </c:pt>
                <c:pt idx="190">
                  <c:v>250.46240571428501</c:v>
                </c:pt>
                <c:pt idx="191">
                  <c:v>254.97996571428499</c:v>
                </c:pt>
                <c:pt idx="192">
                  <c:v>259.66984571428497</c:v>
                </c:pt>
                <c:pt idx="193">
                  <c:v>264.43832571428499</c:v>
                </c:pt>
                <c:pt idx="194">
                  <c:v>269.246205714285</c:v>
                </c:pt>
                <c:pt idx="195">
                  <c:v>274.17360571428497</c:v>
                </c:pt>
                <c:pt idx="196">
                  <c:v>279.09164571428499</c:v>
                </c:pt>
                <c:pt idx="197">
                  <c:v>284.094525714285</c:v>
                </c:pt>
                <c:pt idx="198">
                  <c:v>289.106885714285</c:v>
                </c:pt>
                <c:pt idx="199">
                  <c:v>294.159365714285</c:v>
                </c:pt>
                <c:pt idx="200">
                  <c:v>299.25556571428501</c:v>
                </c:pt>
                <c:pt idx="201">
                  <c:v>304.34360571428499</c:v>
                </c:pt>
                <c:pt idx="202">
                  <c:v>309.49744571428499</c:v>
                </c:pt>
                <c:pt idx="203">
                  <c:v>314.63880571428501</c:v>
                </c:pt>
                <c:pt idx="204">
                  <c:v>319.835565714285</c:v>
                </c:pt>
                <c:pt idx="205">
                  <c:v>324.92984000000001</c:v>
                </c:pt>
                <c:pt idx="206">
                  <c:v>330.03751999999901</c:v>
                </c:pt>
                <c:pt idx="207">
                  <c:v>335.26472000000001</c:v>
                </c:pt>
                <c:pt idx="208">
                  <c:v>340.52760000000001</c:v>
                </c:pt>
                <c:pt idx="209">
                  <c:v>346.04124000000002</c:v>
                </c:pt>
                <c:pt idx="210">
                  <c:v>351.54880000000003</c:v>
                </c:pt>
                <c:pt idx="211">
                  <c:v>356.99428</c:v>
                </c:pt>
                <c:pt idx="212">
                  <c:v>362.38616000000002</c:v>
                </c:pt>
                <c:pt idx="213">
                  <c:v>367.78687999999897</c:v>
                </c:pt>
                <c:pt idx="214">
                  <c:v>373.13332000000003</c:v>
                </c:pt>
                <c:pt idx="215">
                  <c:v>378.445999999999</c:v>
                </c:pt>
                <c:pt idx="216">
                  <c:v>383.73608000000002</c:v>
                </c:pt>
                <c:pt idx="217">
                  <c:v>388.79448000000002</c:v>
                </c:pt>
                <c:pt idx="218">
                  <c:v>393.75443999999999</c:v>
                </c:pt>
                <c:pt idx="219">
                  <c:v>398.61372</c:v>
                </c:pt>
                <c:pt idx="220">
                  <c:v>403.29020000000003</c:v>
                </c:pt>
                <c:pt idx="221">
                  <c:v>407.86016000000001</c:v>
                </c:pt>
                <c:pt idx="222">
                  <c:v>412.29163999999997</c:v>
                </c:pt>
                <c:pt idx="223">
                  <c:v>416.56592000000001</c:v>
                </c:pt>
                <c:pt idx="224">
                  <c:v>420.67491999999999</c:v>
                </c:pt>
                <c:pt idx="225">
                  <c:v>424.59064000000001</c:v>
                </c:pt>
                <c:pt idx="226">
                  <c:v>428.37423999999902</c:v>
                </c:pt>
                <c:pt idx="227">
                  <c:v>431.95760000000001</c:v>
                </c:pt>
                <c:pt idx="228">
                  <c:v>435.39623999999998</c:v>
                </c:pt>
                <c:pt idx="229">
                  <c:v>438.65147999999903</c:v>
                </c:pt>
                <c:pt idx="230">
                  <c:v>441.71159999999998</c:v>
                </c:pt>
                <c:pt idx="231">
                  <c:v>444.572599999999</c:v>
                </c:pt>
                <c:pt idx="232">
                  <c:v>447.113959999999</c:v>
                </c:pt>
                <c:pt idx="233">
                  <c:v>449.42351999999897</c:v>
                </c:pt>
                <c:pt idx="234">
                  <c:v>451.25375999999898</c:v>
                </c:pt>
                <c:pt idx="235">
                  <c:v>452.88247999999999</c:v>
                </c:pt>
                <c:pt idx="236">
                  <c:v>454.37495999999999</c:v>
                </c:pt>
                <c:pt idx="237">
                  <c:v>455.66023999999999</c:v>
                </c:pt>
                <c:pt idx="238">
                  <c:v>456.777839999999</c:v>
                </c:pt>
                <c:pt idx="239">
                  <c:v>457.75112000000001</c:v>
                </c:pt>
                <c:pt idx="240">
                  <c:v>458.63127999999898</c:v>
                </c:pt>
                <c:pt idx="241">
                  <c:v>459.40604000000002</c:v>
                </c:pt>
                <c:pt idx="242">
                  <c:v>460.06963999999999</c:v>
                </c:pt>
                <c:pt idx="243">
                  <c:v>460.56968000000001</c:v>
                </c:pt>
                <c:pt idx="244">
                  <c:v>460.86011999999999</c:v>
                </c:pt>
                <c:pt idx="245">
                  <c:v>460.99576000000002</c:v>
                </c:pt>
                <c:pt idx="246">
                  <c:v>460.99112000000002</c:v>
                </c:pt>
                <c:pt idx="247">
                  <c:v>460.94171999999998</c:v>
                </c:pt>
                <c:pt idx="248">
                  <c:v>460.78751999999997</c:v>
                </c:pt>
                <c:pt idx="249">
                  <c:v>460.59663999999998</c:v>
                </c:pt>
                <c:pt idx="250">
                  <c:v>460.39528000000001</c:v>
                </c:pt>
                <c:pt idx="251">
                  <c:v>460.19915999999898</c:v>
                </c:pt>
                <c:pt idx="252">
                  <c:v>460.06591999999898</c:v>
                </c:pt>
                <c:pt idx="253">
                  <c:v>460.01127999999898</c:v>
                </c:pt>
                <c:pt idx="254">
                  <c:v>459.85108000000002</c:v>
                </c:pt>
                <c:pt idx="255">
                  <c:v>459.84284000000002</c:v>
                </c:pt>
                <c:pt idx="256">
                  <c:v>460.02323999999999</c:v>
                </c:pt>
                <c:pt idx="257">
                  <c:v>460.41847999999999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(1)'!$W$6:$W$256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78.896039999999999</c:v>
                </c:pt>
                <c:pt idx="2">
                  <c:v>78.754559999999998</c:v>
                </c:pt>
                <c:pt idx="3">
                  <c:v>78.623559999999998</c:v>
                </c:pt>
                <c:pt idx="4">
                  <c:v>78.503039999999999</c:v>
                </c:pt>
                <c:pt idx="5">
                  <c:v>78.38252</c:v>
                </c:pt>
                <c:pt idx="6">
                  <c:v>78.267239999999902</c:v>
                </c:pt>
                <c:pt idx="7">
                  <c:v>78.172920000000005</c:v>
                </c:pt>
                <c:pt idx="8">
                  <c:v>78.078599999999994</c:v>
                </c:pt>
                <c:pt idx="9">
                  <c:v>77.989519999999999</c:v>
                </c:pt>
                <c:pt idx="10">
                  <c:v>77.921399999999906</c:v>
                </c:pt>
                <c:pt idx="11">
                  <c:v>77.8689999999999</c:v>
                </c:pt>
                <c:pt idx="12">
                  <c:v>77.879480000000001</c:v>
                </c:pt>
                <c:pt idx="13">
                  <c:v>77.926639999999907</c:v>
                </c:pt>
                <c:pt idx="14">
                  <c:v>78.010479999999902</c:v>
                </c:pt>
                <c:pt idx="15">
                  <c:v>78.1205199999999</c:v>
                </c:pt>
                <c:pt idx="16">
                  <c:v>78.235799999999898</c:v>
                </c:pt>
                <c:pt idx="17">
                  <c:v>78.330119999999994</c:v>
                </c:pt>
                <c:pt idx="18">
                  <c:v>78.392999999999901</c:v>
                </c:pt>
                <c:pt idx="19">
                  <c:v>78.413959999999904</c:v>
                </c:pt>
                <c:pt idx="20">
                  <c:v>78.38776</c:v>
                </c:pt>
                <c:pt idx="21">
                  <c:v>78.293440000000004</c:v>
                </c:pt>
                <c:pt idx="22">
                  <c:v>78.162439999999904</c:v>
                </c:pt>
                <c:pt idx="23">
                  <c:v>77.983159999999998</c:v>
                </c:pt>
                <c:pt idx="24">
                  <c:v>77.788160000000005</c:v>
                </c:pt>
                <c:pt idx="25">
                  <c:v>77.575720000000004</c:v>
                </c:pt>
                <c:pt idx="26">
                  <c:v>77.363279999999904</c:v>
                </c:pt>
                <c:pt idx="27">
                  <c:v>77.166560000000004</c:v>
                </c:pt>
                <c:pt idx="28">
                  <c:v>76.987279999999998</c:v>
                </c:pt>
                <c:pt idx="29">
                  <c:v>76.844679999999997</c:v>
                </c:pt>
                <c:pt idx="30">
                  <c:v>76.755600000000001</c:v>
                </c:pt>
                <c:pt idx="31">
                  <c:v>76.718919999999997</c:v>
                </c:pt>
                <c:pt idx="32">
                  <c:v>76.734639999999999</c:v>
                </c:pt>
                <c:pt idx="33">
                  <c:v>76.813239999999993</c:v>
                </c:pt>
                <c:pt idx="34">
                  <c:v>77.008240000000001</c:v>
                </c:pt>
                <c:pt idx="35">
                  <c:v>77.257360000000006</c:v>
                </c:pt>
                <c:pt idx="36">
                  <c:v>77.553039999999996</c:v>
                </c:pt>
                <c:pt idx="37">
                  <c:v>77.911599999999893</c:v>
                </c:pt>
                <c:pt idx="38">
                  <c:v>78.327799999999996</c:v>
                </c:pt>
                <c:pt idx="39">
                  <c:v>78.801639999999907</c:v>
                </c:pt>
                <c:pt idx="40">
                  <c:v>79.338359999999994</c:v>
                </c:pt>
                <c:pt idx="41">
                  <c:v>79.923359999999903</c:v>
                </c:pt>
                <c:pt idx="42">
                  <c:v>80.603799999999893</c:v>
                </c:pt>
                <c:pt idx="43">
                  <c:v>81.383799999999994</c:v>
                </c:pt>
                <c:pt idx="44">
                  <c:v>82.268600000000006</c:v>
                </c:pt>
                <c:pt idx="45">
                  <c:v>83.263440000000003</c:v>
                </c:pt>
                <c:pt idx="46">
                  <c:v>84.376399999999904</c:v>
                </c:pt>
                <c:pt idx="47">
                  <c:v>85.572599999999895</c:v>
                </c:pt>
                <c:pt idx="48">
                  <c:v>86.9009199999999</c:v>
                </c:pt>
                <c:pt idx="49">
                  <c:v>88.322959999999995</c:v>
                </c:pt>
                <c:pt idx="50">
                  <c:v>89.862599999999901</c:v>
                </c:pt>
                <c:pt idx="51">
                  <c:v>91.483079999999902</c:v>
                </c:pt>
                <c:pt idx="52">
                  <c:v>93.192639999999997</c:v>
                </c:pt>
                <c:pt idx="53">
                  <c:v>94.989559999999997</c:v>
                </c:pt>
                <c:pt idx="54">
                  <c:v>96.854600000000005</c:v>
                </c:pt>
                <c:pt idx="55">
                  <c:v>98.752199999999903</c:v>
                </c:pt>
                <c:pt idx="56">
                  <c:v>100.717919999999</c:v>
                </c:pt>
                <c:pt idx="57">
                  <c:v>102.751759999999</c:v>
                </c:pt>
                <c:pt idx="58">
                  <c:v>104.84788</c:v>
                </c:pt>
                <c:pt idx="59">
                  <c:v>106.91104</c:v>
                </c:pt>
                <c:pt idx="60">
                  <c:v>109.04384</c:v>
                </c:pt>
                <c:pt idx="61">
                  <c:v>111.24536000000001</c:v>
                </c:pt>
                <c:pt idx="62">
                  <c:v>113.46484</c:v>
                </c:pt>
                <c:pt idx="63">
                  <c:v>115.72564</c:v>
                </c:pt>
                <c:pt idx="64">
                  <c:v>118.07088</c:v>
                </c:pt>
                <c:pt idx="65">
                  <c:v>120.4522</c:v>
                </c:pt>
                <c:pt idx="66">
                  <c:v>122.91907999999999</c:v>
                </c:pt>
                <c:pt idx="67">
                  <c:v>125.44247999999899</c:v>
                </c:pt>
                <c:pt idx="68">
                  <c:v>128.02676</c:v>
                </c:pt>
                <c:pt idx="69">
                  <c:v>130.65135999999899</c:v>
                </c:pt>
                <c:pt idx="70">
                  <c:v>133.34992</c:v>
                </c:pt>
                <c:pt idx="71">
                  <c:v>136.07083999999901</c:v>
                </c:pt>
                <c:pt idx="72">
                  <c:v>138.90563999999901</c:v>
                </c:pt>
                <c:pt idx="73">
                  <c:v>141.77712</c:v>
                </c:pt>
                <c:pt idx="74">
                  <c:v>144.69004571428499</c:v>
                </c:pt>
                <c:pt idx="75">
                  <c:v>147.66332571428501</c:v>
                </c:pt>
                <c:pt idx="76">
                  <c:v>150.69100571428501</c:v>
                </c:pt>
                <c:pt idx="77">
                  <c:v>153.79004571428499</c:v>
                </c:pt>
                <c:pt idx="78">
                  <c:v>156.94148571428499</c:v>
                </c:pt>
                <c:pt idx="79">
                  <c:v>160.13244571428501</c:v>
                </c:pt>
                <c:pt idx="80">
                  <c:v>163.37356571428501</c:v>
                </c:pt>
                <c:pt idx="81">
                  <c:v>166.69692571428499</c:v>
                </c:pt>
                <c:pt idx="82">
                  <c:v>170.04972571428499</c:v>
                </c:pt>
                <c:pt idx="83">
                  <c:v>173.49220571428501</c:v>
                </c:pt>
                <c:pt idx="84">
                  <c:v>176.97824571428501</c:v>
                </c:pt>
                <c:pt idx="85">
                  <c:v>180.55636571428499</c:v>
                </c:pt>
                <c:pt idx="86">
                  <c:v>184.18628571428499</c:v>
                </c:pt>
                <c:pt idx="87">
                  <c:v>187.90064571428499</c:v>
                </c:pt>
                <c:pt idx="88">
                  <c:v>191.68252571428499</c:v>
                </c:pt>
                <c:pt idx="89">
                  <c:v>195.46724571428501</c:v>
                </c:pt>
                <c:pt idx="90">
                  <c:v>199.32592571428501</c:v>
                </c:pt>
                <c:pt idx="91">
                  <c:v>203.18924571428499</c:v>
                </c:pt>
                <c:pt idx="92">
                  <c:v>207.22441142857099</c:v>
                </c:pt>
                <c:pt idx="93">
                  <c:v>211.29533142857099</c:v>
                </c:pt>
                <c:pt idx="94">
                  <c:v>215.431731428571</c:v>
                </c:pt>
                <c:pt idx="95">
                  <c:v>219.61169142857099</c:v>
                </c:pt>
                <c:pt idx="96">
                  <c:v>223.89545142857099</c:v>
                </c:pt>
                <c:pt idx="97">
                  <c:v>228.17397142857101</c:v>
                </c:pt>
                <c:pt idx="98">
                  <c:v>232.48837142857101</c:v>
                </c:pt>
                <c:pt idx="99">
                  <c:v>236.93364571428501</c:v>
                </c:pt>
                <c:pt idx="100">
                  <c:v>241.38772571428501</c:v>
                </c:pt>
                <c:pt idx="101">
                  <c:v>245.93136571428499</c:v>
                </c:pt>
                <c:pt idx="102">
                  <c:v>250.46240571428501</c:v>
                </c:pt>
                <c:pt idx="103">
                  <c:v>254.97996571428499</c:v>
                </c:pt>
                <c:pt idx="104">
                  <c:v>259.66984571428497</c:v>
                </c:pt>
                <c:pt idx="105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4-473D-B339-D601A2B143F5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(1)'!$AD$6:$AD$256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78.939624648183255</c:v>
                </c:pt>
                <c:pt idx="2">
                  <c:v>78.933257627411351</c:v>
                </c:pt>
                <c:pt idx="3">
                  <c:v>79.024417829923124</c:v>
                </c:pt>
                <c:pt idx="4">
                  <c:v>79.402353249558942</c:v>
                </c:pt>
                <c:pt idx="5">
                  <c:v>79.721385742719917</c:v>
                </c:pt>
                <c:pt idx="6">
                  <c:v>80.404952247539541</c:v>
                </c:pt>
                <c:pt idx="7">
                  <c:v>80.61217555665354</c:v>
                </c:pt>
                <c:pt idx="8">
                  <c:v>81.202828657571487</c:v>
                </c:pt>
                <c:pt idx="9">
                  <c:v>82.26937284889604</c:v>
                </c:pt>
                <c:pt idx="10">
                  <c:v>83.074549335550685</c:v>
                </c:pt>
                <c:pt idx="11">
                  <c:v>83.488515675805957</c:v>
                </c:pt>
                <c:pt idx="12">
                  <c:v>84.472675090745753</c:v>
                </c:pt>
                <c:pt idx="13">
                  <c:v>85.590949128620196</c:v>
                </c:pt>
                <c:pt idx="14">
                  <c:v>87.353657079130926</c:v>
                </c:pt>
                <c:pt idx="15">
                  <c:v>88.050967261061672</c:v>
                </c:pt>
                <c:pt idx="16">
                  <c:v>90.047200945818588</c:v>
                </c:pt>
                <c:pt idx="17">
                  <c:v>91.548177085642536</c:v>
                </c:pt>
                <c:pt idx="18">
                  <c:v>93.0490271082829</c:v>
                </c:pt>
                <c:pt idx="19">
                  <c:v>94.574616539957191</c:v>
                </c:pt>
                <c:pt idx="20">
                  <c:v>96.073821464819829</c:v>
                </c:pt>
                <c:pt idx="21">
                  <c:v>101.05671968184561</c:v>
                </c:pt>
                <c:pt idx="22">
                  <c:v>101.80665497105359</c:v>
                </c:pt>
                <c:pt idx="23">
                  <c:v>103.47853597778116</c:v>
                </c:pt>
                <c:pt idx="24">
                  <c:v>105.22726578037719</c:v>
                </c:pt>
                <c:pt idx="25">
                  <c:v>107.00074047777888</c:v>
                </c:pt>
                <c:pt idx="26">
                  <c:v>108.83425615459556</c:v>
                </c:pt>
                <c:pt idx="27">
                  <c:v>110.78566435368084</c:v>
                </c:pt>
                <c:pt idx="28">
                  <c:v>112.78794982548118</c:v>
                </c:pt>
                <c:pt idx="29">
                  <c:v>115.86304803838793</c:v>
                </c:pt>
                <c:pt idx="30">
                  <c:v>116.91830031915246</c:v>
                </c:pt>
                <c:pt idx="31">
                  <c:v>119.21796588271691</c:v>
                </c:pt>
                <c:pt idx="32">
                  <c:v>121.66371982644806</c:v>
                </c:pt>
                <c:pt idx="33">
                  <c:v>125.37719598455422</c:v>
                </c:pt>
                <c:pt idx="34">
                  <c:v>128.05746127388494</c:v>
                </c:pt>
                <c:pt idx="35">
                  <c:v>133.31240237091006</c:v>
                </c:pt>
                <c:pt idx="36">
                  <c:v>134.79469994296883</c:v>
                </c:pt>
                <c:pt idx="37">
                  <c:v>136.39995583752457</c:v>
                </c:pt>
                <c:pt idx="38">
                  <c:v>139.14727559923577</c:v>
                </c:pt>
                <c:pt idx="39">
                  <c:v>141.96898910727626</c:v>
                </c:pt>
                <c:pt idx="40">
                  <c:v>144.82360145229893</c:v>
                </c:pt>
                <c:pt idx="41">
                  <c:v>148.91794604305872</c:v>
                </c:pt>
                <c:pt idx="42">
                  <c:v>151.78386214879353</c:v>
                </c:pt>
                <c:pt idx="43">
                  <c:v>154.76342471687332</c:v>
                </c:pt>
                <c:pt idx="44">
                  <c:v>156.82464589119769</c:v>
                </c:pt>
                <c:pt idx="45">
                  <c:v>159.85904994794134</c:v>
                </c:pt>
                <c:pt idx="46">
                  <c:v>164.19568419425315</c:v>
                </c:pt>
                <c:pt idx="47">
                  <c:v>167.45260071711448</c:v>
                </c:pt>
                <c:pt idx="48">
                  <c:v>170.81284451468045</c:v>
                </c:pt>
                <c:pt idx="49">
                  <c:v>174.25019780617458</c:v>
                </c:pt>
                <c:pt idx="50">
                  <c:v>177.7817815973018</c:v>
                </c:pt>
                <c:pt idx="51">
                  <c:v>182.25783524829296</c:v>
                </c:pt>
                <c:pt idx="52">
                  <c:v>184.88441284872115</c:v>
                </c:pt>
                <c:pt idx="53">
                  <c:v>188.53200663714165</c:v>
                </c:pt>
                <c:pt idx="54">
                  <c:v>193.19057489500688</c:v>
                </c:pt>
                <c:pt idx="55">
                  <c:v>196.85116278220869</c:v>
                </c:pt>
                <c:pt idx="56">
                  <c:v>200.64743973068846</c:v>
                </c:pt>
                <c:pt idx="57">
                  <c:v>204.40919936565899</c:v>
                </c:pt>
                <c:pt idx="58">
                  <c:v>208.26722810044305</c:v>
                </c:pt>
                <c:pt idx="59">
                  <c:v>211.99925241887038</c:v>
                </c:pt>
                <c:pt idx="60">
                  <c:v>216.58638493071868</c:v>
                </c:pt>
                <c:pt idx="61">
                  <c:v>219.61166563674263</c:v>
                </c:pt>
                <c:pt idx="62">
                  <c:v>223.43035484039109</c:v>
                </c:pt>
                <c:pt idx="63">
                  <c:v>228.02323250252937</c:v>
                </c:pt>
                <c:pt idx="64">
                  <c:v>231.14754982472709</c:v>
                </c:pt>
                <c:pt idx="65">
                  <c:v>235.0829289540998</c:v>
                </c:pt>
                <c:pt idx="66">
                  <c:v>239.84176004092592</c:v>
                </c:pt>
                <c:pt idx="67">
                  <c:v>243.85173026199897</c:v>
                </c:pt>
                <c:pt idx="68">
                  <c:v>247.85539137405507</c:v>
                </c:pt>
                <c:pt idx="69">
                  <c:v>251.87313476434818</c:v>
                </c:pt>
                <c:pt idx="70">
                  <c:v>256.69271870707905</c:v>
                </c:pt>
                <c:pt idx="71">
                  <c:v>260.12103736376872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4-473D-B339-D601A2B143F5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(1)'!$AE$6:$AE$256</c:f>
              <c:numCache>
                <c:formatCode>General</c:formatCode>
                <c:ptCount val="251"/>
                <c:pt idx="0">
                  <c:v>77.008240000000001</c:v>
                </c:pt>
                <c:pt idx="1">
                  <c:v>77.257360000000006</c:v>
                </c:pt>
                <c:pt idx="2">
                  <c:v>77.553039999999996</c:v>
                </c:pt>
                <c:pt idx="3">
                  <c:v>77.911599999999893</c:v>
                </c:pt>
                <c:pt idx="4">
                  <c:v>78.327799999999996</c:v>
                </c:pt>
                <c:pt idx="5">
                  <c:v>78.801639999999907</c:v>
                </c:pt>
                <c:pt idx="6">
                  <c:v>79.338359999999994</c:v>
                </c:pt>
                <c:pt idx="7">
                  <c:v>79.923359999999903</c:v>
                </c:pt>
                <c:pt idx="8">
                  <c:v>80.603799999999893</c:v>
                </c:pt>
                <c:pt idx="9">
                  <c:v>81.383799999999994</c:v>
                </c:pt>
                <c:pt idx="10">
                  <c:v>82.268600000000006</c:v>
                </c:pt>
                <c:pt idx="11">
                  <c:v>83.263440000000003</c:v>
                </c:pt>
                <c:pt idx="12">
                  <c:v>84.376399999999904</c:v>
                </c:pt>
                <c:pt idx="13">
                  <c:v>85.572599999999895</c:v>
                </c:pt>
                <c:pt idx="14">
                  <c:v>86.9009199999999</c:v>
                </c:pt>
                <c:pt idx="15">
                  <c:v>88.322959999999995</c:v>
                </c:pt>
                <c:pt idx="16">
                  <c:v>89.862599999999901</c:v>
                </c:pt>
                <c:pt idx="17">
                  <c:v>91.483079999999902</c:v>
                </c:pt>
                <c:pt idx="18">
                  <c:v>93.192639999999997</c:v>
                </c:pt>
                <c:pt idx="19">
                  <c:v>94.989559999999997</c:v>
                </c:pt>
                <c:pt idx="20">
                  <c:v>96.854600000000005</c:v>
                </c:pt>
                <c:pt idx="21">
                  <c:v>98.752199999999903</c:v>
                </c:pt>
                <c:pt idx="22">
                  <c:v>100.717919999999</c:v>
                </c:pt>
                <c:pt idx="23">
                  <c:v>102.751759999999</c:v>
                </c:pt>
                <c:pt idx="24">
                  <c:v>104.84788</c:v>
                </c:pt>
                <c:pt idx="25">
                  <c:v>106.91104</c:v>
                </c:pt>
                <c:pt idx="26">
                  <c:v>109.04384</c:v>
                </c:pt>
                <c:pt idx="27">
                  <c:v>111.24536000000001</c:v>
                </c:pt>
                <c:pt idx="28">
                  <c:v>113.46484</c:v>
                </c:pt>
                <c:pt idx="29">
                  <c:v>115.72564</c:v>
                </c:pt>
                <c:pt idx="30">
                  <c:v>118.07088</c:v>
                </c:pt>
                <c:pt idx="31">
                  <c:v>120.4522</c:v>
                </c:pt>
                <c:pt idx="32">
                  <c:v>122.91907999999999</c:v>
                </c:pt>
                <c:pt idx="33">
                  <c:v>125.44247999999899</c:v>
                </c:pt>
                <c:pt idx="34">
                  <c:v>128.02676</c:v>
                </c:pt>
                <c:pt idx="35">
                  <c:v>130.65135999999899</c:v>
                </c:pt>
                <c:pt idx="36">
                  <c:v>133.34992</c:v>
                </c:pt>
                <c:pt idx="37">
                  <c:v>136.07083999999901</c:v>
                </c:pt>
                <c:pt idx="38">
                  <c:v>138.90563999999901</c:v>
                </c:pt>
                <c:pt idx="39">
                  <c:v>141.77712</c:v>
                </c:pt>
                <c:pt idx="40">
                  <c:v>144.69004571428499</c:v>
                </c:pt>
                <c:pt idx="41">
                  <c:v>147.66332571428501</c:v>
                </c:pt>
                <c:pt idx="42">
                  <c:v>150.69100571428501</c:v>
                </c:pt>
                <c:pt idx="43">
                  <c:v>153.79004571428499</c:v>
                </c:pt>
                <c:pt idx="44">
                  <c:v>156.94148571428499</c:v>
                </c:pt>
                <c:pt idx="45">
                  <c:v>160.13244571428501</c:v>
                </c:pt>
                <c:pt idx="46">
                  <c:v>163.37356571428501</c:v>
                </c:pt>
                <c:pt idx="47">
                  <c:v>166.69692571428499</c:v>
                </c:pt>
                <c:pt idx="48">
                  <c:v>170.04972571428499</c:v>
                </c:pt>
                <c:pt idx="49">
                  <c:v>173.49220571428501</c:v>
                </c:pt>
                <c:pt idx="50">
                  <c:v>176.97824571428501</c:v>
                </c:pt>
                <c:pt idx="51">
                  <c:v>180.55636571428499</c:v>
                </c:pt>
                <c:pt idx="52">
                  <c:v>184.18628571428499</c:v>
                </c:pt>
                <c:pt idx="53">
                  <c:v>187.90064571428499</c:v>
                </c:pt>
                <c:pt idx="54">
                  <c:v>191.68252571428499</c:v>
                </c:pt>
                <c:pt idx="55">
                  <c:v>195.46724571428501</c:v>
                </c:pt>
                <c:pt idx="56">
                  <c:v>199.32592571428501</c:v>
                </c:pt>
                <c:pt idx="57">
                  <c:v>203.18924571428499</c:v>
                </c:pt>
                <c:pt idx="58">
                  <c:v>207.22441142857099</c:v>
                </c:pt>
                <c:pt idx="59">
                  <c:v>211.29533142857099</c:v>
                </c:pt>
                <c:pt idx="60">
                  <c:v>215.431731428571</c:v>
                </c:pt>
                <c:pt idx="61">
                  <c:v>219.61169142857099</c:v>
                </c:pt>
                <c:pt idx="62">
                  <c:v>223.89545142857099</c:v>
                </c:pt>
                <c:pt idx="63">
                  <c:v>228.17397142857101</c:v>
                </c:pt>
                <c:pt idx="64">
                  <c:v>232.48837142857101</c:v>
                </c:pt>
                <c:pt idx="65">
                  <c:v>236.93364571428501</c:v>
                </c:pt>
                <c:pt idx="66">
                  <c:v>241.38772571428501</c:v>
                </c:pt>
                <c:pt idx="67">
                  <c:v>245.93136571428499</c:v>
                </c:pt>
                <c:pt idx="68">
                  <c:v>250.46240571428501</c:v>
                </c:pt>
                <c:pt idx="69">
                  <c:v>254.97996571428499</c:v>
                </c:pt>
                <c:pt idx="70">
                  <c:v>259.66984571428497</c:v>
                </c:pt>
                <c:pt idx="71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4-473D-B339-D601A2B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4.9843482528191582E-2</c:v>
                </c:pt>
                <c:pt idx="2">
                  <c:v>0.20162900305571504</c:v>
                </c:pt>
                <c:pt idx="3">
                  <c:v>0.44924294351544158</c:v>
                </c:pt>
                <c:pt idx="4">
                  <c:v>0.7844042481980299</c:v>
                </c:pt>
                <c:pt idx="5">
                  <c:v>1.4511642197774455</c:v>
                </c:pt>
                <c:pt idx="6">
                  <c:v>1.9961773745456834</c:v>
                </c:pt>
                <c:pt idx="7">
                  <c:v>2.6172971757713674</c:v>
                </c:pt>
                <c:pt idx="8">
                  <c:v>3.3066562448693353</c:v>
                </c:pt>
                <c:pt idx="9">
                  <c:v>4.1097365900815754</c:v>
                </c:pt>
                <c:pt idx="10">
                  <c:v>4.9673367217768272</c:v>
                </c:pt>
                <c:pt idx="11">
                  <c:v>5.9546507199774448</c:v>
                </c:pt>
                <c:pt idx="12">
                  <c:v>6.9736646662203832</c:v>
                </c:pt>
                <c:pt idx="13">
                  <c:v>8.1244613476353518</c:v>
                </c:pt>
                <c:pt idx="14">
                  <c:v>9.3071973687221696</c:v>
                </c:pt>
                <c:pt idx="15">
                  <c:v>10.561112749779188</c:v>
                </c:pt>
                <c:pt idx="16">
                  <c:v>11.893896113306727</c:v>
                </c:pt>
                <c:pt idx="17">
                  <c:v>14.057287797993075</c:v>
                </c:pt>
                <c:pt idx="18">
                  <c:v>15.525656312279942</c:v>
                </c:pt>
                <c:pt idx="19">
                  <c:v>17.094181106269346</c:v>
                </c:pt>
                <c:pt idx="20">
                  <c:v>18.131012773290713</c:v>
                </c:pt>
                <c:pt idx="21">
                  <c:v>20.441386408164266</c:v>
                </c:pt>
                <c:pt idx="22">
                  <c:v>22.183299778963182</c:v>
                </c:pt>
                <c:pt idx="23">
                  <c:v>23.98983206597698</c:v>
                </c:pt>
                <c:pt idx="24">
                  <c:v>25.835036908124948</c:v>
                </c:pt>
                <c:pt idx="25">
                  <c:v>28.793613409449922</c:v>
                </c:pt>
                <c:pt idx="26">
                  <c:v>29.777896247871759</c:v>
                </c:pt>
                <c:pt idx="27">
                  <c:v>31.792115893690536</c:v>
                </c:pt>
                <c:pt idx="28">
                  <c:v>33.870861281499735</c:v>
                </c:pt>
                <c:pt idx="29">
                  <c:v>36.025377954962018</c:v>
                </c:pt>
                <c:pt idx="30">
                  <c:v>38.233236988685618</c:v>
                </c:pt>
                <c:pt idx="31">
                  <c:v>41.656402472290139</c:v>
                </c:pt>
                <c:pt idx="32">
                  <c:v>44.089014096938499</c:v>
                </c:pt>
                <c:pt idx="33">
                  <c:v>46.387545704347595</c:v>
                </c:pt>
                <c:pt idx="34">
                  <c:v>48.792014352245715</c:v>
                </c:pt>
                <c:pt idx="35">
                  <c:v>51.233845380733548</c:v>
                </c:pt>
                <c:pt idx="36">
                  <c:v>53.762075067885483</c:v>
                </c:pt>
                <c:pt idx="37">
                  <c:v>56.371574423546065</c:v>
                </c:pt>
                <c:pt idx="38">
                  <c:v>60.320232976525517</c:v>
                </c:pt>
                <c:pt idx="39">
                  <c:v>62.989044456563839</c:v>
                </c:pt>
                <c:pt idx="40">
                  <c:v>64.41056352810007</c:v>
                </c:pt>
                <c:pt idx="41">
                  <c:v>67.085200745231745</c:v>
                </c:pt>
                <c:pt idx="42">
                  <c:v>69.932677606600919</c:v>
                </c:pt>
                <c:pt idx="43">
                  <c:v>74.11513007229631</c:v>
                </c:pt>
                <c:pt idx="44">
                  <c:v>76.954394615921004</c:v>
                </c:pt>
                <c:pt idx="45">
                  <c:v>79.845618540780038</c:v>
                </c:pt>
                <c:pt idx="46">
                  <c:v>82.839718142834883</c:v>
                </c:pt>
                <c:pt idx="47">
                  <c:v>87.303006030843534</c:v>
                </c:pt>
                <c:pt idx="48">
                  <c:v>88.761884304831383</c:v>
                </c:pt>
                <c:pt idx="49">
                  <c:v>93.252297946020605</c:v>
                </c:pt>
                <c:pt idx="50">
                  <c:v>96.336288966681678</c:v>
                </c:pt>
                <c:pt idx="51">
                  <c:v>99.503599907880243</c:v>
                </c:pt>
                <c:pt idx="52">
                  <c:v>102.65686322786512</c:v>
                </c:pt>
                <c:pt idx="53">
                  <c:v>105.86190399654588</c:v>
                </c:pt>
                <c:pt idx="54">
                  <c:v>109.04672906531611</c:v>
                </c:pt>
                <c:pt idx="55">
                  <c:v>112.21894359487884</c:v>
                </c:pt>
                <c:pt idx="56">
                  <c:v>117.19527004657226</c:v>
                </c:pt>
                <c:pt idx="57">
                  <c:v>120.46861651106244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  <c:pt idx="58">
                  <c:v>1.8995075999991968</c:v>
                </c:pt>
                <c:pt idx="59">
                  <c:v>1.9467454999976326</c:v>
                </c:pt>
                <c:pt idx="60">
                  <c:v>1.9620159000005515</c:v>
                </c:pt>
                <c:pt idx="61">
                  <c:v>1.9926414999972621</c:v>
                </c:pt>
                <c:pt idx="62">
                  <c:v>2.0234399999972084</c:v>
                </c:pt>
                <c:pt idx="63">
                  <c:v>2.054575099999056</c:v>
                </c:pt>
                <c:pt idx="64">
                  <c:v>2.0857257999996364</c:v>
                </c:pt>
                <c:pt idx="65">
                  <c:v>2.132664400000067</c:v>
                </c:pt>
                <c:pt idx="66">
                  <c:v>2.1651152999984333</c:v>
                </c:pt>
                <c:pt idx="67">
                  <c:v>2.1951517999987118</c:v>
                </c:pt>
                <c:pt idx="68">
                  <c:v>2.2259728999997606</c:v>
                </c:pt>
                <c:pt idx="69">
                  <c:v>2.2566922000005434</c:v>
                </c:pt>
                <c:pt idx="70">
                  <c:v>2.2879271999991033</c:v>
                </c:pt>
                <c:pt idx="71">
                  <c:v>2.3196007999977155</c:v>
                </c:pt>
                <c:pt idx="72">
                  <c:v>2.3665258999972139</c:v>
                </c:pt>
                <c:pt idx="73">
                  <c:v>2.3976117999991402</c:v>
                </c:pt>
                <c:pt idx="74">
                  <c:v>2.4139759999998205</c:v>
                </c:pt>
                <c:pt idx="75">
                  <c:v>2.4444210999972711</c:v>
                </c:pt>
                <c:pt idx="76">
                  <c:v>2.4763653999980306</c:v>
                </c:pt>
                <c:pt idx="77">
                  <c:v>2.5224730999980238</c:v>
                </c:pt>
                <c:pt idx="78">
                  <c:v>2.5532606999986456</c:v>
                </c:pt>
                <c:pt idx="79">
                  <c:v>2.5842144999987795</c:v>
                </c:pt>
                <c:pt idx="80">
                  <c:v>2.6158714999983204</c:v>
                </c:pt>
                <c:pt idx="81">
                  <c:v>2.6623593000003893</c:v>
                </c:pt>
                <c:pt idx="82">
                  <c:v>2.6773818999972718</c:v>
                </c:pt>
                <c:pt idx="83">
                  <c:v>2.7231207999975595</c:v>
                </c:pt>
                <c:pt idx="84">
                  <c:v>2.7541189999974449</c:v>
                </c:pt>
                <c:pt idx="85">
                  <c:v>2.7856238999993366</c:v>
                </c:pt>
                <c:pt idx="86">
                  <c:v>2.816672999997536</c:v>
                </c:pt>
                <c:pt idx="87">
                  <c:v>2.8479248999974516</c:v>
                </c:pt>
                <c:pt idx="88">
                  <c:v>2.8786879999970552</c:v>
                </c:pt>
                <c:pt idx="89">
                  <c:v>2.9090539999997418</c:v>
                </c:pt>
                <c:pt idx="90">
                  <c:v>2.956166399999347</c:v>
                </c:pt>
                <c:pt idx="91">
                  <c:v>2.9868261999981769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3.5620342857142049</c:v>
                </c:pt>
                <c:pt idx="1">
                  <c:v>3.4677142857143082</c:v>
                </c:pt>
                <c:pt idx="2">
                  <c:v>3.3891142857142995</c:v>
                </c:pt>
                <c:pt idx="3">
                  <c:v>3.3314742857143074</c:v>
                </c:pt>
                <c:pt idx="4">
                  <c:v>3.2947942857143033</c:v>
                </c:pt>
                <c:pt idx="5">
                  <c:v>3.2790742857143016</c:v>
                </c:pt>
                <c:pt idx="6">
                  <c:v>3.2843142857143022</c:v>
                </c:pt>
                <c:pt idx="7">
                  <c:v>3.3000342857143039</c:v>
                </c:pt>
                <c:pt idx="8">
                  <c:v>3.3209942857143062</c:v>
                </c:pt>
                <c:pt idx="9">
                  <c:v>3.3419542857143085</c:v>
                </c:pt>
                <c:pt idx="10">
                  <c:v>3.3629142857143108</c:v>
                </c:pt>
                <c:pt idx="11">
                  <c:v>3.3786342857143126</c:v>
                </c:pt>
                <c:pt idx="12">
                  <c:v>3.3943542857143001</c:v>
                </c:pt>
                <c:pt idx="13">
                  <c:v>3.4153142857142029</c:v>
                </c:pt>
                <c:pt idx="14">
                  <c:v>3.4415142857142058</c:v>
                </c:pt>
                <c:pt idx="15">
                  <c:v>3.451994285714207</c:v>
                </c:pt>
                <c:pt idx="16">
                  <c:v>3.4415142857143053</c:v>
                </c:pt>
                <c:pt idx="17">
                  <c:v>3.3891142857142995</c:v>
                </c:pt>
                <c:pt idx="18">
                  <c:v>3.302434285714213</c:v>
                </c:pt>
                <c:pt idx="19">
                  <c:v>3.1744342857143124</c:v>
                </c:pt>
                <c:pt idx="20">
                  <c:v>3.0045142857143077</c:v>
                </c:pt>
                <c:pt idx="21">
                  <c:v>2.7664742857143096</c:v>
                </c:pt>
                <c:pt idx="22">
                  <c:v>2.5127142857142104</c:v>
                </c:pt>
                <c:pt idx="23">
                  <c:v>2.217034285714206</c:v>
                </c:pt>
                <c:pt idx="24">
                  <c:v>1.9108742857142005</c:v>
                </c:pt>
                <c:pt idx="25">
                  <c:v>1.6047142857142092</c:v>
                </c:pt>
                <c:pt idx="26">
                  <c:v>1.3090342857143042</c:v>
                </c:pt>
                <c:pt idx="27">
                  <c:v>1.0343142857143022</c:v>
                </c:pt>
                <c:pt idx="28">
                  <c:v>0.78055428571430241</c:v>
                </c:pt>
                <c:pt idx="29">
                  <c:v>0.55299428571430553</c:v>
                </c:pt>
                <c:pt idx="30">
                  <c:v>0.35356000000000165</c:v>
                </c:pt>
                <c:pt idx="31">
                  <c:v>0.19080571428570181</c:v>
                </c:pt>
                <c:pt idx="32">
                  <c:v>6.6120000000012169E-2</c:v>
                </c:pt>
                <c:pt idx="33">
                  <c:v>-5.2399999999863667E-3</c:v>
                </c:pt>
                <c:pt idx="34">
                  <c:v>0</c:v>
                </c:pt>
                <c:pt idx="35">
                  <c:v>8.9080000000009818E-2</c:v>
                </c:pt>
                <c:pt idx="36">
                  <c:v>0.25675999999999988</c:v>
                </c:pt>
                <c:pt idx="37">
                  <c:v>0.49780000000001223</c:v>
                </c:pt>
                <c:pt idx="38">
                  <c:v>0.79972000000000776</c:v>
                </c:pt>
                <c:pt idx="39">
                  <c:v>1.1425600000000031</c:v>
                </c:pt>
                <c:pt idx="40">
                  <c:v>1.5640000000000072</c:v>
                </c:pt>
                <c:pt idx="41">
                  <c:v>2.0692800000000062</c:v>
                </c:pt>
                <c:pt idx="42">
                  <c:v>2.6846000000000032</c:v>
                </c:pt>
                <c:pt idx="43">
                  <c:v>3.3937657142857063</c:v>
                </c:pt>
                <c:pt idx="44">
                  <c:v>4.1999657142857103</c:v>
                </c:pt>
                <c:pt idx="45">
                  <c:v>5.1068457142857113</c:v>
                </c:pt>
                <c:pt idx="46">
                  <c:v>6.1615657142857003</c:v>
                </c:pt>
                <c:pt idx="47">
                  <c:v>7.3210857142857009</c:v>
                </c:pt>
                <c:pt idx="48">
                  <c:v>8.6116057142853037</c:v>
                </c:pt>
                <c:pt idx="49">
                  <c:v>9.9940457142853063</c:v>
                </c:pt>
                <c:pt idx="50">
                  <c:v>11.464965714285313</c:v>
                </c:pt>
                <c:pt idx="51">
                  <c:v>13.030205714285302</c:v>
                </c:pt>
                <c:pt idx="52">
                  <c:v>14.679285714285314</c:v>
                </c:pt>
                <c:pt idx="53">
                  <c:v>16.386005714285304</c:v>
                </c:pt>
                <c:pt idx="54">
                  <c:v>18.157845714285301</c:v>
                </c:pt>
                <c:pt idx="55">
                  <c:v>19.974919999999301</c:v>
                </c:pt>
                <c:pt idx="56">
                  <c:v>21.907274285713314</c:v>
                </c:pt>
                <c:pt idx="57">
                  <c:v>23.850959999999304</c:v>
                </c:pt>
                <c:pt idx="58">
                  <c:v>25.83503999999931</c:v>
                </c:pt>
                <c:pt idx="59">
                  <c:v>27.88983999999931</c:v>
                </c:pt>
                <c:pt idx="60">
                  <c:v>30.008119999999309</c:v>
                </c:pt>
                <c:pt idx="61">
                  <c:v>32.171959999999302</c:v>
                </c:pt>
                <c:pt idx="62">
                  <c:v>34.375719999999305</c:v>
                </c:pt>
                <c:pt idx="63">
                  <c:v>36.654839999999297</c:v>
                </c:pt>
                <c:pt idx="64">
                  <c:v>38.990199999999305</c:v>
                </c:pt>
                <c:pt idx="65">
                  <c:v>41.372119999999313</c:v>
                </c:pt>
                <c:pt idx="66">
                  <c:v>43.8169199999993</c:v>
                </c:pt>
                <c:pt idx="67">
                  <c:v>46.307879999999301</c:v>
                </c:pt>
                <c:pt idx="68">
                  <c:v>48.836834285714303</c:v>
                </c:pt>
                <c:pt idx="69">
                  <c:v>51.430594285714307</c:v>
                </c:pt>
                <c:pt idx="70">
                  <c:v>54.094194285714309</c:v>
                </c:pt>
                <c:pt idx="71">
                  <c:v>56.79799428571431</c:v>
                </c:pt>
                <c:pt idx="72">
                  <c:v>59.548354285714311</c:v>
                </c:pt>
                <c:pt idx="73">
                  <c:v>62.335394285714301</c:v>
                </c:pt>
                <c:pt idx="74">
                  <c:v>65.185314285714298</c:v>
                </c:pt>
                <c:pt idx="75">
                  <c:v>68.093474285714308</c:v>
                </c:pt>
                <c:pt idx="76">
                  <c:v>71.039434285714293</c:v>
                </c:pt>
                <c:pt idx="77">
                  <c:v>73.996994285714294</c:v>
                </c:pt>
                <c:pt idx="78">
                  <c:v>77.027914285714303</c:v>
                </c:pt>
                <c:pt idx="79">
                  <c:v>80.083914285714314</c:v>
                </c:pt>
                <c:pt idx="80">
                  <c:v>83.219634285714307</c:v>
                </c:pt>
                <c:pt idx="81">
                  <c:v>86.339634285714311</c:v>
                </c:pt>
                <c:pt idx="82">
                  <c:v>89.532994285714295</c:v>
                </c:pt>
                <c:pt idx="83">
                  <c:v>92.779354285714305</c:v>
                </c:pt>
                <c:pt idx="84">
                  <c:v>95.997914285714302</c:v>
                </c:pt>
                <c:pt idx="85">
                  <c:v>99.261034285713293</c:v>
                </c:pt>
                <c:pt idx="86">
                  <c:v>102.5729142857133</c:v>
                </c:pt>
                <c:pt idx="87">
                  <c:v>105.92631428571332</c:v>
                </c:pt>
                <c:pt idx="88">
                  <c:v>109.2948342857143</c:v>
                </c:pt>
                <c:pt idx="89">
                  <c:v>112.72863428571429</c:v>
                </c:pt>
                <c:pt idx="90">
                  <c:v>116.19671428571431</c:v>
                </c:pt>
                <c:pt idx="91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Rekap!$W$3:$W$169</c:f>
              <c:numCache>
                <c:formatCode>General</c:formatCode>
                <c:ptCount val="1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</c:numCache>
            </c:numRef>
          </c:xVal>
          <c:yVal>
            <c:numRef>
              <c:f>Rekap!$Z$3:$Z$169</c:f>
              <c:numCache>
                <c:formatCode>General</c:formatCode>
                <c:ptCount val="167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1-403D-B02C-F30237690CBE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'0.15 (1)'!$L$6:$L$80</c:f>
              <c:numCache>
                <c:formatCode>0.000</c:formatCode>
                <c:ptCount val="75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(1)'!$P$6:$P$80</c:f>
              <c:numCache>
                <c:formatCode>0.000</c:formatCode>
                <c:ptCount val="75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4-48DF-98F0-B0F169A1ACEF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'0.15 (2)'!$L$6:$L$63</c:f>
              <c:numCache>
                <c:formatCode>0.000</c:formatCode>
                <c:ptCount val="58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(2)'!$P$6:$P$63</c:f>
              <c:numCache>
                <c:formatCode>0.000</c:formatCode>
                <c:ptCount val="58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4-48DF-98F0-B0F169A1ACEF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'0.15 (3)'!$L$6:$L$61</c:f>
              <c:numCache>
                <c:formatCode>0.000</c:formatCode>
                <c:ptCount val="5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(3)'!$P$6:$P$61</c:f>
              <c:numCache>
                <c:formatCode>0.000</c:formatCode>
                <c:ptCount val="5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4-48DF-98F0-B0F169A1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168.98099999999999</c:v>
                </c:pt>
                <c:pt idx="1">
                  <c:v>158.571</c:v>
                </c:pt>
                <c:pt idx="2">
                  <c:v>168.98099999999999</c:v>
                </c:pt>
                <c:pt idx="3">
                  <c:v>168.98099999999999</c:v>
                </c:pt>
                <c:pt idx="4">
                  <c:v>168.98099999999999</c:v>
                </c:pt>
                <c:pt idx="5">
                  <c:v>168.98099999999999</c:v>
                </c:pt>
                <c:pt idx="6">
                  <c:v>169.10400000000001</c:v>
                </c:pt>
                <c:pt idx="7">
                  <c:v>169.10400000000001</c:v>
                </c:pt>
                <c:pt idx="8">
                  <c:v>169.10400000000001</c:v>
                </c:pt>
                <c:pt idx="9">
                  <c:v>169.10400000000001</c:v>
                </c:pt>
                <c:pt idx="10">
                  <c:v>168.98099999999999</c:v>
                </c:pt>
                <c:pt idx="11">
                  <c:v>168.73500000000001</c:v>
                </c:pt>
                <c:pt idx="12">
                  <c:v>168.489</c:v>
                </c:pt>
                <c:pt idx="13">
                  <c:v>168.24299999999999</c:v>
                </c:pt>
                <c:pt idx="14">
                  <c:v>168.12</c:v>
                </c:pt>
                <c:pt idx="15">
                  <c:v>168.36599999999899</c:v>
                </c:pt>
                <c:pt idx="16">
                  <c:v>168.61199999999999</c:v>
                </c:pt>
                <c:pt idx="17">
                  <c:v>169.10400000000001</c:v>
                </c:pt>
                <c:pt idx="18">
                  <c:v>169.35</c:v>
                </c:pt>
                <c:pt idx="19">
                  <c:v>169.596</c:v>
                </c:pt>
                <c:pt idx="20">
                  <c:v>169.84200000000001</c:v>
                </c:pt>
                <c:pt idx="21">
                  <c:v>169.965</c:v>
                </c:pt>
                <c:pt idx="22">
                  <c:v>170.21100000000001</c:v>
                </c:pt>
                <c:pt idx="23">
                  <c:v>170.334</c:v>
                </c:pt>
                <c:pt idx="24">
                  <c:v>168.73679999999999</c:v>
                </c:pt>
                <c:pt idx="25">
                  <c:v>168.800759999999</c:v>
                </c:pt>
                <c:pt idx="26">
                  <c:v>169.28603999999899</c:v>
                </c:pt>
                <c:pt idx="27">
                  <c:v>169.35491999999999</c:v>
                </c:pt>
                <c:pt idx="28">
                  <c:v>169.42872</c:v>
                </c:pt>
                <c:pt idx="29">
                  <c:v>169.50743999999901</c:v>
                </c:pt>
                <c:pt idx="30">
                  <c:v>169.59108000000001</c:v>
                </c:pt>
                <c:pt idx="31">
                  <c:v>169.66980000000001</c:v>
                </c:pt>
                <c:pt idx="32">
                  <c:v>169.75344000000001</c:v>
                </c:pt>
                <c:pt idx="33">
                  <c:v>169.83707999999999</c:v>
                </c:pt>
                <c:pt idx="34">
                  <c:v>169.92563999999999</c:v>
                </c:pt>
                <c:pt idx="35">
                  <c:v>170.01911999999999</c:v>
                </c:pt>
                <c:pt idx="36">
                  <c:v>170.11752000000001</c:v>
                </c:pt>
                <c:pt idx="37">
                  <c:v>170.22576000000001</c:v>
                </c:pt>
                <c:pt idx="38">
                  <c:v>170.34384</c:v>
                </c:pt>
                <c:pt idx="39">
                  <c:v>170.47175999999999</c:v>
                </c:pt>
                <c:pt idx="40">
                  <c:v>170.59968000000001</c:v>
                </c:pt>
                <c:pt idx="41">
                  <c:v>170.7276</c:v>
                </c:pt>
                <c:pt idx="42">
                  <c:v>170.84567999999999</c:v>
                </c:pt>
                <c:pt idx="43">
                  <c:v>170.96376000000001</c:v>
                </c:pt>
                <c:pt idx="44">
                  <c:v>171.07692</c:v>
                </c:pt>
                <c:pt idx="45">
                  <c:v>171.19007999999999</c:v>
                </c:pt>
                <c:pt idx="46">
                  <c:v>171.30323999999999</c:v>
                </c:pt>
                <c:pt idx="47">
                  <c:v>171.41640000000001</c:v>
                </c:pt>
                <c:pt idx="48">
                  <c:v>171.5394</c:v>
                </c:pt>
                <c:pt idx="49">
                  <c:v>171.66239999999999</c:v>
                </c:pt>
                <c:pt idx="50">
                  <c:v>171.79524000000001</c:v>
                </c:pt>
                <c:pt idx="51">
                  <c:v>171.93299999999999</c:v>
                </c:pt>
                <c:pt idx="52">
                  <c:v>172.07568000000001</c:v>
                </c:pt>
                <c:pt idx="53">
                  <c:v>172.21835999999999</c:v>
                </c:pt>
                <c:pt idx="54">
                  <c:v>172.36103999999901</c:v>
                </c:pt>
                <c:pt idx="55">
                  <c:v>172.49879999999899</c:v>
                </c:pt>
                <c:pt idx="56">
                  <c:v>172.63656</c:v>
                </c:pt>
                <c:pt idx="57">
                  <c:v>172.76447999999999</c:v>
                </c:pt>
                <c:pt idx="58">
                  <c:v>172.88747999999899</c:v>
                </c:pt>
                <c:pt idx="59">
                  <c:v>173.00556</c:v>
                </c:pt>
                <c:pt idx="60">
                  <c:v>173.1138</c:v>
                </c:pt>
                <c:pt idx="61">
                  <c:v>173.22203999999999</c:v>
                </c:pt>
                <c:pt idx="62">
                  <c:v>173.32043999999999</c:v>
                </c:pt>
                <c:pt idx="63">
                  <c:v>173.40899999999999</c:v>
                </c:pt>
                <c:pt idx="64">
                  <c:v>173.4828</c:v>
                </c:pt>
                <c:pt idx="65">
                  <c:v>173.54184000000001</c:v>
                </c:pt>
                <c:pt idx="66">
                  <c:v>173.5812</c:v>
                </c:pt>
                <c:pt idx="67">
                  <c:v>173.59595999999999</c:v>
                </c:pt>
                <c:pt idx="68">
                  <c:v>173.59103999999999</c:v>
                </c:pt>
                <c:pt idx="69">
                  <c:v>173.57136</c:v>
                </c:pt>
                <c:pt idx="70">
                  <c:v>173.52708000000001</c:v>
                </c:pt>
                <c:pt idx="71">
                  <c:v>173.47296</c:v>
                </c:pt>
                <c:pt idx="72">
                  <c:v>173.39915999999999</c:v>
                </c:pt>
                <c:pt idx="73">
                  <c:v>173.29584</c:v>
                </c:pt>
                <c:pt idx="74">
                  <c:v>173.17776000000001</c:v>
                </c:pt>
                <c:pt idx="75">
                  <c:v>173.04</c:v>
                </c:pt>
                <c:pt idx="76">
                  <c:v>172.88747999999899</c:v>
                </c:pt>
                <c:pt idx="77">
                  <c:v>172.73004</c:v>
                </c:pt>
                <c:pt idx="78">
                  <c:v>172.56276</c:v>
                </c:pt>
                <c:pt idx="79">
                  <c:v>172.39055999999999</c:v>
                </c:pt>
                <c:pt idx="80">
                  <c:v>172.21835999999999</c:v>
                </c:pt>
                <c:pt idx="81">
                  <c:v>172.05108000000001</c:v>
                </c:pt>
                <c:pt idx="82">
                  <c:v>171.88872000000001</c:v>
                </c:pt>
                <c:pt idx="83">
                  <c:v>171.7362</c:v>
                </c:pt>
                <c:pt idx="84">
                  <c:v>171.59352000000001</c:v>
                </c:pt>
                <c:pt idx="85">
                  <c:v>171.465599999999</c:v>
                </c:pt>
                <c:pt idx="86">
                  <c:v>171.34751999999901</c:v>
                </c:pt>
                <c:pt idx="87">
                  <c:v>171.24419999999901</c:v>
                </c:pt>
                <c:pt idx="88">
                  <c:v>171.15072000000001</c:v>
                </c:pt>
                <c:pt idx="89">
                  <c:v>171.06707999999901</c:v>
                </c:pt>
                <c:pt idx="90">
                  <c:v>170.98836</c:v>
                </c:pt>
                <c:pt idx="91">
                  <c:v>170.91947999999999</c:v>
                </c:pt>
                <c:pt idx="92">
                  <c:v>170.86536000000001</c:v>
                </c:pt>
                <c:pt idx="93">
                  <c:v>170.816159999999</c:v>
                </c:pt>
                <c:pt idx="94">
                  <c:v>170.77188000000001</c:v>
                </c:pt>
                <c:pt idx="95">
                  <c:v>170.73251999999999</c:v>
                </c:pt>
                <c:pt idx="96">
                  <c:v>170.68824000000001</c:v>
                </c:pt>
                <c:pt idx="97">
                  <c:v>170.64887999999999</c:v>
                </c:pt>
                <c:pt idx="98">
                  <c:v>170.61444</c:v>
                </c:pt>
                <c:pt idx="99">
                  <c:v>170.57508000000001</c:v>
                </c:pt>
                <c:pt idx="100">
                  <c:v>170.54064</c:v>
                </c:pt>
                <c:pt idx="101">
                  <c:v>170.51112000000001</c:v>
                </c:pt>
                <c:pt idx="102">
                  <c:v>170.48159999999999</c:v>
                </c:pt>
                <c:pt idx="103">
                  <c:v>170.46191999999999</c:v>
                </c:pt>
                <c:pt idx="104">
                  <c:v>170.44716</c:v>
                </c:pt>
                <c:pt idx="105">
                  <c:v>170.77044000000001</c:v>
                </c:pt>
                <c:pt idx="106">
                  <c:v>170.78028</c:v>
                </c:pt>
                <c:pt idx="107">
                  <c:v>170.79504</c:v>
                </c:pt>
                <c:pt idx="108">
                  <c:v>170.79996</c:v>
                </c:pt>
                <c:pt idx="109">
                  <c:v>170.79504</c:v>
                </c:pt>
                <c:pt idx="110">
                  <c:v>170.77536000000001</c:v>
                </c:pt>
                <c:pt idx="111">
                  <c:v>170.75076000000001</c:v>
                </c:pt>
                <c:pt idx="112">
                  <c:v>170.7114</c:v>
                </c:pt>
                <c:pt idx="113">
                  <c:v>170.65727999999999</c:v>
                </c:pt>
                <c:pt idx="114">
                  <c:v>170.59331999999901</c:v>
                </c:pt>
                <c:pt idx="115">
                  <c:v>170.51952</c:v>
                </c:pt>
                <c:pt idx="116">
                  <c:v>170.430959999999</c:v>
                </c:pt>
                <c:pt idx="117">
                  <c:v>170.781737142857</c:v>
                </c:pt>
                <c:pt idx="118">
                  <c:v>171.127594285714</c:v>
                </c:pt>
                <c:pt idx="119">
                  <c:v>172.13737714285699</c:v>
                </c:pt>
                <c:pt idx="120">
                  <c:v>173.338417142857</c:v>
                </c:pt>
                <c:pt idx="121">
                  <c:v>174.01377714285701</c:v>
                </c:pt>
                <c:pt idx="122">
                  <c:v>174.69405714285699</c:v>
                </c:pt>
                <c:pt idx="123">
                  <c:v>175.379257142857</c:v>
                </c:pt>
                <c:pt idx="124">
                  <c:v>176.06937714285701</c:v>
                </c:pt>
                <c:pt idx="125">
                  <c:v>176.204297142857</c:v>
                </c:pt>
                <c:pt idx="126">
                  <c:v>176.85013714285699</c:v>
                </c:pt>
                <c:pt idx="127">
                  <c:v>177.48613714285699</c:v>
                </c:pt>
                <c:pt idx="128">
                  <c:v>178.09753714285699</c:v>
                </c:pt>
                <c:pt idx="129">
                  <c:v>178.694177142857</c:v>
                </c:pt>
                <c:pt idx="130">
                  <c:v>179.29211999999899</c:v>
                </c:pt>
                <c:pt idx="131">
                  <c:v>180.63299999999899</c:v>
                </c:pt>
                <c:pt idx="132">
                  <c:v>182.346</c:v>
                </c:pt>
                <c:pt idx="133">
                  <c:v>183.64751999999999</c:v>
                </c:pt>
                <c:pt idx="134">
                  <c:v>184.9392</c:v>
                </c:pt>
                <c:pt idx="135">
                  <c:v>186.23087999999899</c:v>
                </c:pt>
                <c:pt idx="136">
                  <c:v>187.17959999999999</c:v>
                </c:pt>
                <c:pt idx="137">
                  <c:v>188.44667999999999</c:v>
                </c:pt>
                <c:pt idx="138">
                  <c:v>189.72852</c:v>
                </c:pt>
                <c:pt idx="139">
                  <c:v>191.01035999999999</c:v>
                </c:pt>
                <c:pt idx="140">
                  <c:v>193.09056000000001</c:v>
                </c:pt>
                <c:pt idx="141">
                  <c:v>194.35271999999901</c:v>
                </c:pt>
                <c:pt idx="142">
                  <c:v>195.96406285714201</c:v>
                </c:pt>
                <c:pt idx="143">
                  <c:v>195.98360571428501</c:v>
                </c:pt>
                <c:pt idx="144">
                  <c:v>196.10314285714199</c:v>
                </c:pt>
                <c:pt idx="145">
                  <c:v>196.349782857142</c:v>
                </c:pt>
                <c:pt idx="146">
                  <c:v>196.82342285714199</c:v>
                </c:pt>
                <c:pt idx="147">
                  <c:v>196.973782857142</c:v>
                </c:pt>
                <c:pt idx="148">
                  <c:v>197.43758285714199</c:v>
                </c:pt>
                <c:pt idx="149">
                  <c:v>197.90630285714201</c:v>
                </c:pt>
                <c:pt idx="150">
                  <c:v>198.93514285714201</c:v>
                </c:pt>
                <c:pt idx="151">
                  <c:v>199.11502285714201</c:v>
                </c:pt>
                <c:pt idx="152">
                  <c:v>199.62802285714201</c:v>
                </c:pt>
                <c:pt idx="153">
                  <c:v>200.16070285714201</c:v>
                </c:pt>
                <c:pt idx="154">
                  <c:v>200.68354285714199</c:v>
                </c:pt>
                <c:pt idx="155">
                  <c:v>200.85719999999901</c:v>
                </c:pt>
                <c:pt idx="156">
                  <c:v>200.59151999999901</c:v>
                </c:pt>
                <c:pt idx="157">
                  <c:v>199.60584</c:v>
                </c:pt>
                <c:pt idx="158">
                  <c:v>199.35491999999999</c:v>
                </c:pt>
                <c:pt idx="159">
                  <c:v>199.11384000000001</c:v>
                </c:pt>
                <c:pt idx="160">
                  <c:v>199.19604000000001</c:v>
                </c:pt>
                <c:pt idx="161">
                  <c:v>199.28808000000001</c:v>
                </c:pt>
                <c:pt idx="162">
                  <c:v>199.07159999999999</c:v>
                </c:pt>
                <c:pt idx="163">
                  <c:v>198.433799999999</c:v>
                </c:pt>
                <c:pt idx="164">
                  <c:v>198.20255999999901</c:v>
                </c:pt>
                <c:pt idx="165">
                  <c:v>197.18771999999899</c:v>
                </c:pt>
                <c:pt idx="166">
                  <c:v>197.39748</c:v>
                </c:pt>
                <c:pt idx="167">
                  <c:v>196.41708</c:v>
                </c:pt>
                <c:pt idx="168">
                  <c:v>197.03832</c:v>
                </c:pt>
                <c:pt idx="169">
                  <c:v>196.880879999999</c:v>
                </c:pt>
                <c:pt idx="170">
                  <c:v>196.414919999999</c:v>
                </c:pt>
                <c:pt idx="171">
                  <c:v>197.31867999999901</c:v>
                </c:pt>
                <c:pt idx="172">
                  <c:v>197.46483999999899</c:v>
                </c:pt>
                <c:pt idx="173">
                  <c:v>197.29755999999901</c:v>
                </c:pt>
                <c:pt idx="174">
                  <c:v>196.79715999999999</c:v>
                </c:pt>
                <c:pt idx="175">
                  <c:v>196.61511999999999</c:v>
                </c:pt>
                <c:pt idx="176">
                  <c:v>196.77603999999999</c:v>
                </c:pt>
                <c:pt idx="177">
                  <c:v>196.593999999999</c:v>
                </c:pt>
                <c:pt idx="178">
                  <c:v>196.00539999999901</c:v>
                </c:pt>
                <c:pt idx="179">
                  <c:v>195.83811999999901</c:v>
                </c:pt>
                <c:pt idx="180">
                  <c:v>195.36723999999899</c:v>
                </c:pt>
                <c:pt idx="181">
                  <c:v>195.61635999999999</c:v>
                </c:pt>
                <c:pt idx="182">
                  <c:v>195.81663999999901</c:v>
                </c:pt>
                <c:pt idx="183">
                  <c:v>195.69855999999899</c:v>
                </c:pt>
                <c:pt idx="184">
                  <c:v>195.56079999999901</c:v>
                </c:pt>
                <c:pt idx="185">
                  <c:v>195.11944</c:v>
                </c:pt>
                <c:pt idx="186">
                  <c:v>195.00135999999901</c:v>
                </c:pt>
                <c:pt idx="187">
                  <c:v>194.88819999999899</c:v>
                </c:pt>
                <c:pt idx="188">
                  <c:v>195.18652</c:v>
                </c:pt>
                <c:pt idx="189">
                  <c:v>195.09304</c:v>
                </c:pt>
                <c:pt idx="190">
                  <c:v>195.38151999999999</c:v>
                </c:pt>
                <c:pt idx="191">
                  <c:v>194.88148000000001</c:v>
                </c:pt>
                <c:pt idx="192">
                  <c:v>194.4598</c:v>
                </c:pt>
                <c:pt idx="193">
                  <c:v>194.37123999999901</c:v>
                </c:pt>
                <c:pt idx="194">
                  <c:v>194.70891999999901</c:v>
                </c:pt>
                <c:pt idx="195">
                  <c:v>194.664639999999</c:v>
                </c:pt>
                <c:pt idx="196">
                  <c:v>193.554239999999</c:v>
                </c:pt>
                <c:pt idx="197">
                  <c:v>193.01379999999901</c:v>
                </c:pt>
                <c:pt idx="198">
                  <c:v>192.230199999999</c:v>
                </c:pt>
                <c:pt idx="199">
                  <c:v>191.01579999999899</c:v>
                </c:pt>
                <c:pt idx="200">
                  <c:v>190.28139999999999</c:v>
                </c:pt>
                <c:pt idx="201">
                  <c:v>190.68831999999901</c:v>
                </c:pt>
                <c:pt idx="202">
                  <c:v>190.796559999999</c:v>
                </c:pt>
                <c:pt idx="203">
                  <c:v>191.29660000000001</c:v>
                </c:pt>
                <c:pt idx="204">
                  <c:v>191.07664</c:v>
                </c:pt>
                <c:pt idx="205">
                  <c:v>189.88684000000001</c:v>
                </c:pt>
                <c:pt idx="206">
                  <c:v>187.98195999999999</c:v>
                </c:pt>
                <c:pt idx="207">
                  <c:v>188.10496000000001</c:v>
                </c:pt>
                <c:pt idx="208">
                  <c:v>188.24763999999999</c:v>
                </c:pt>
                <c:pt idx="209">
                  <c:v>188.42967999999999</c:v>
                </c:pt>
                <c:pt idx="210">
                  <c:v>189.02812</c:v>
                </c:pt>
                <c:pt idx="211">
                  <c:v>189.59739999999999</c:v>
                </c:pt>
                <c:pt idx="212">
                  <c:v>189.88275999999999</c:v>
                </c:pt>
                <c:pt idx="213">
                  <c:v>190.22716</c:v>
                </c:pt>
                <c:pt idx="214">
                  <c:v>189.84208000000001</c:v>
                </c:pt>
                <c:pt idx="215">
                  <c:v>189.024245714285</c:v>
                </c:pt>
                <c:pt idx="216">
                  <c:v>188.65725142857099</c:v>
                </c:pt>
                <c:pt idx="217">
                  <c:v>189.55617142857099</c:v>
                </c:pt>
                <c:pt idx="218">
                  <c:v>188.60889142857101</c:v>
                </c:pt>
                <c:pt idx="219">
                  <c:v>186.530491428571</c:v>
                </c:pt>
                <c:pt idx="220">
                  <c:v>185.368171428571</c:v>
                </c:pt>
                <c:pt idx="221">
                  <c:v>184.598011428571</c:v>
                </c:pt>
                <c:pt idx="222">
                  <c:v>184.417491428571</c:v>
                </c:pt>
                <c:pt idx="223">
                  <c:v>184.55885142857099</c:v>
                </c:pt>
                <c:pt idx="224">
                  <c:v>185.088754285714</c:v>
                </c:pt>
                <c:pt idx="225">
                  <c:v>184.53999428571399</c:v>
                </c:pt>
                <c:pt idx="226">
                  <c:v>182.87451428571401</c:v>
                </c:pt>
                <c:pt idx="227">
                  <c:v>181.53723428571399</c:v>
                </c:pt>
                <c:pt idx="228">
                  <c:v>180.214714285714</c:v>
                </c:pt>
                <c:pt idx="229">
                  <c:v>179.21055428571401</c:v>
                </c:pt>
                <c:pt idx="230">
                  <c:v>179.48967428571399</c:v>
                </c:pt>
                <c:pt idx="231">
                  <c:v>179.76879428571399</c:v>
                </c:pt>
                <c:pt idx="232">
                  <c:v>178.40691428571401</c:v>
                </c:pt>
                <c:pt idx="233">
                  <c:v>177.030274285714</c:v>
                </c:pt>
                <c:pt idx="234">
                  <c:v>175.30937142857101</c:v>
                </c:pt>
                <c:pt idx="235">
                  <c:v>172.975891428571</c:v>
                </c:pt>
                <c:pt idx="236">
                  <c:v>170.68141142857101</c:v>
                </c:pt>
                <c:pt idx="237">
                  <c:v>168.847348571428</c:v>
                </c:pt>
                <c:pt idx="238">
                  <c:v>167.30834857142801</c:v>
                </c:pt>
                <c:pt idx="239">
                  <c:v>166.52342857142801</c:v>
                </c:pt>
                <c:pt idx="240">
                  <c:v>165.82374285714201</c:v>
                </c:pt>
                <c:pt idx="241">
                  <c:v>165.114217142857</c:v>
                </c:pt>
                <c:pt idx="242">
                  <c:v>163.540777142857</c:v>
                </c:pt>
                <c:pt idx="243">
                  <c:v>163.58865714285699</c:v>
                </c:pt>
                <c:pt idx="244">
                  <c:v>163.71033714285699</c:v>
                </c:pt>
                <c:pt idx="245">
                  <c:v>163.607857142857</c:v>
                </c:pt>
                <c:pt idx="246">
                  <c:v>162.51657714285699</c:v>
                </c:pt>
                <c:pt idx="247">
                  <c:v>161.31705714285701</c:v>
                </c:pt>
                <c:pt idx="248">
                  <c:v>159.99453714285701</c:v>
                </c:pt>
                <c:pt idx="249">
                  <c:v>158.968674285714</c:v>
                </c:pt>
                <c:pt idx="250">
                  <c:v>158.14439428571399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103.264</c:v>
                </c:pt>
                <c:pt idx="1">
                  <c:v>102.768</c:v>
                </c:pt>
                <c:pt idx="2">
                  <c:v>103.133</c:v>
                </c:pt>
                <c:pt idx="3">
                  <c:v>103.133</c:v>
                </c:pt>
                <c:pt idx="4">
                  <c:v>103.002</c:v>
                </c:pt>
                <c:pt idx="5">
                  <c:v>103.002</c:v>
                </c:pt>
                <c:pt idx="6">
                  <c:v>103.002</c:v>
                </c:pt>
                <c:pt idx="7">
                  <c:v>102.871</c:v>
                </c:pt>
                <c:pt idx="8">
                  <c:v>102.74</c:v>
                </c:pt>
                <c:pt idx="9">
                  <c:v>102.74</c:v>
                </c:pt>
                <c:pt idx="10">
                  <c:v>102.60899999999999</c:v>
                </c:pt>
                <c:pt idx="11">
                  <c:v>102.60899999999999</c:v>
                </c:pt>
                <c:pt idx="12">
                  <c:v>102.60899999999999</c:v>
                </c:pt>
                <c:pt idx="13">
                  <c:v>102.60899999999999</c:v>
                </c:pt>
                <c:pt idx="14">
                  <c:v>102.871</c:v>
                </c:pt>
                <c:pt idx="15">
                  <c:v>103.002</c:v>
                </c:pt>
                <c:pt idx="16">
                  <c:v>103.002</c:v>
                </c:pt>
                <c:pt idx="17">
                  <c:v>103.002</c:v>
                </c:pt>
                <c:pt idx="18">
                  <c:v>103.002</c:v>
                </c:pt>
                <c:pt idx="19">
                  <c:v>102.871</c:v>
                </c:pt>
                <c:pt idx="20">
                  <c:v>102.74</c:v>
                </c:pt>
                <c:pt idx="21">
                  <c:v>102.60899999999999</c:v>
                </c:pt>
                <c:pt idx="22">
                  <c:v>102.60899999999999</c:v>
                </c:pt>
                <c:pt idx="23">
                  <c:v>102.34699999999999</c:v>
                </c:pt>
                <c:pt idx="24">
                  <c:v>102.81447999999899</c:v>
                </c:pt>
                <c:pt idx="25">
                  <c:v>102.762079999999</c:v>
                </c:pt>
                <c:pt idx="26">
                  <c:v>102.72427999999999</c:v>
                </c:pt>
                <c:pt idx="27">
                  <c:v>102.66664</c:v>
                </c:pt>
                <c:pt idx="28">
                  <c:v>102.60375999999999</c:v>
                </c:pt>
                <c:pt idx="29">
                  <c:v>102.54088</c:v>
                </c:pt>
                <c:pt idx="30">
                  <c:v>102.472759999999</c:v>
                </c:pt>
                <c:pt idx="31">
                  <c:v>102.40463999999901</c:v>
                </c:pt>
                <c:pt idx="32">
                  <c:v>102.33651999999999</c:v>
                </c:pt>
                <c:pt idx="33">
                  <c:v>102.27364</c:v>
                </c:pt>
                <c:pt idx="34">
                  <c:v>102.21075999999999</c:v>
                </c:pt>
                <c:pt idx="35">
                  <c:v>102.15312</c:v>
                </c:pt>
                <c:pt idx="36">
                  <c:v>102.09023999999999</c:v>
                </c:pt>
                <c:pt idx="37">
                  <c:v>102.02212</c:v>
                </c:pt>
                <c:pt idx="38">
                  <c:v>101.94875999999999</c:v>
                </c:pt>
                <c:pt idx="39">
                  <c:v>101.86492</c:v>
                </c:pt>
                <c:pt idx="40">
                  <c:v>101.7706</c:v>
                </c:pt>
                <c:pt idx="41">
                  <c:v>101.68152000000001</c:v>
                </c:pt>
                <c:pt idx="42">
                  <c:v>101.59244</c:v>
                </c:pt>
                <c:pt idx="43">
                  <c:v>101.51908</c:v>
                </c:pt>
                <c:pt idx="44">
                  <c:v>101.46144</c:v>
                </c:pt>
                <c:pt idx="45">
                  <c:v>101.43523999999999</c:v>
                </c:pt>
                <c:pt idx="46">
                  <c:v>101.42476000000001</c:v>
                </c:pt>
                <c:pt idx="47">
                  <c:v>101.43</c:v>
                </c:pt>
                <c:pt idx="48">
                  <c:v>101.45095999999999</c:v>
                </c:pt>
                <c:pt idx="49">
                  <c:v>101.4824</c:v>
                </c:pt>
                <c:pt idx="50">
                  <c:v>101.52432</c:v>
                </c:pt>
                <c:pt idx="51">
                  <c:v>101.56623999999999</c:v>
                </c:pt>
                <c:pt idx="52">
                  <c:v>101.60292</c:v>
                </c:pt>
                <c:pt idx="53">
                  <c:v>101.63436</c:v>
                </c:pt>
                <c:pt idx="54">
                  <c:v>101.6658</c:v>
                </c:pt>
                <c:pt idx="55">
                  <c:v>101.686759999999</c:v>
                </c:pt>
                <c:pt idx="56">
                  <c:v>101.69723999999999</c:v>
                </c:pt>
                <c:pt idx="57">
                  <c:v>101.69199999999999</c:v>
                </c:pt>
                <c:pt idx="58">
                  <c:v>101.6658</c:v>
                </c:pt>
                <c:pt idx="59">
                  <c:v>101.61864</c:v>
                </c:pt>
                <c:pt idx="60">
                  <c:v>101.550519999999</c:v>
                </c:pt>
                <c:pt idx="61">
                  <c:v>101.4562</c:v>
                </c:pt>
                <c:pt idx="62">
                  <c:v>101.3514</c:v>
                </c:pt>
                <c:pt idx="63">
                  <c:v>101.23088</c:v>
                </c:pt>
                <c:pt idx="64">
                  <c:v>101.09464</c:v>
                </c:pt>
                <c:pt idx="65">
                  <c:v>100.94268</c:v>
                </c:pt>
                <c:pt idx="66">
                  <c:v>100.77500000000001</c:v>
                </c:pt>
                <c:pt idx="67">
                  <c:v>100.5916</c:v>
                </c:pt>
                <c:pt idx="68">
                  <c:v>100.381999999999</c:v>
                </c:pt>
                <c:pt idx="69">
                  <c:v>100.15143999999999</c:v>
                </c:pt>
                <c:pt idx="70">
                  <c:v>99.889439999999993</c:v>
                </c:pt>
                <c:pt idx="71">
                  <c:v>99.606479999999905</c:v>
                </c:pt>
                <c:pt idx="72">
                  <c:v>99.297319999999999</c:v>
                </c:pt>
                <c:pt idx="73">
                  <c:v>98.977680000000007</c:v>
                </c:pt>
                <c:pt idx="74">
                  <c:v>98.647559999999999</c:v>
                </c:pt>
                <c:pt idx="75">
                  <c:v>98.312200000000004</c:v>
                </c:pt>
                <c:pt idx="76">
                  <c:v>97.976839999999996</c:v>
                </c:pt>
                <c:pt idx="77">
                  <c:v>97.657199999999904</c:v>
                </c:pt>
                <c:pt idx="78">
                  <c:v>97.353279999999899</c:v>
                </c:pt>
                <c:pt idx="79">
                  <c:v>97.059839999999895</c:v>
                </c:pt>
                <c:pt idx="80">
                  <c:v>96.792599999999894</c:v>
                </c:pt>
                <c:pt idx="81">
                  <c:v>96.546319999999994</c:v>
                </c:pt>
                <c:pt idx="82">
                  <c:v>96.320999999999898</c:v>
                </c:pt>
                <c:pt idx="83">
                  <c:v>96.121880000000004</c:v>
                </c:pt>
                <c:pt idx="84">
                  <c:v>95.943719999999999</c:v>
                </c:pt>
                <c:pt idx="85">
                  <c:v>95.786519999999896</c:v>
                </c:pt>
                <c:pt idx="86">
                  <c:v>95.660759999999996</c:v>
                </c:pt>
                <c:pt idx="87">
                  <c:v>95.545479999999898</c:v>
                </c:pt>
                <c:pt idx="88">
                  <c:v>95.451160000000002</c:v>
                </c:pt>
                <c:pt idx="89">
                  <c:v>95.372559999999993</c:v>
                </c:pt>
                <c:pt idx="90">
                  <c:v>95.314920000000001</c:v>
                </c:pt>
                <c:pt idx="91">
                  <c:v>95.278239999999997</c:v>
                </c:pt>
                <c:pt idx="92">
                  <c:v>95.262519999999995</c:v>
                </c:pt>
                <c:pt idx="93">
                  <c:v>95.267759999999996</c:v>
                </c:pt>
                <c:pt idx="94">
                  <c:v>95.283479999999997</c:v>
                </c:pt>
                <c:pt idx="95">
                  <c:v>95.30444</c:v>
                </c:pt>
                <c:pt idx="96">
                  <c:v>95.325400000000002</c:v>
                </c:pt>
                <c:pt idx="97">
                  <c:v>95.346360000000004</c:v>
                </c:pt>
                <c:pt idx="98">
                  <c:v>95.362080000000006</c:v>
                </c:pt>
                <c:pt idx="99">
                  <c:v>95.377799999999993</c:v>
                </c:pt>
                <c:pt idx="100">
                  <c:v>95.398759999999896</c:v>
                </c:pt>
                <c:pt idx="101">
                  <c:v>95.424959999999899</c:v>
                </c:pt>
                <c:pt idx="102">
                  <c:v>95.4354399999999</c:v>
                </c:pt>
                <c:pt idx="103">
                  <c:v>95.424959999999999</c:v>
                </c:pt>
                <c:pt idx="104">
                  <c:v>95.372559999999993</c:v>
                </c:pt>
                <c:pt idx="105">
                  <c:v>95.285879999999906</c:v>
                </c:pt>
                <c:pt idx="106">
                  <c:v>95.157880000000006</c:v>
                </c:pt>
                <c:pt idx="107">
                  <c:v>94.987960000000001</c:v>
                </c:pt>
                <c:pt idx="108">
                  <c:v>94.749920000000003</c:v>
                </c:pt>
                <c:pt idx="109">
                  <c:v>94.496159999999904</c:v>
                </c:pt>
                <c:pt idx="110">
                  <c:v>94.200479999999899</c:v>
                </c:pt>
                <c:pt idx="111">
                  <c:v>93.894319999999894</c:v>
                </c:pt>
                <c:pt idx="112">
                  <c:v>93.588159999999903</c:v>
                </c:pt>
                <c:pt idx="113">
                  <c:v>93.292479999999998</c:v>
                </c:pt>
                <c:pt idx="114">
                  <c:v>93.017759999999996</c:v>
                </c:pt>
                <c:pt idx="115">
                  <c:v>92.763999999999996</c:v>
                </c:pt>
                <c:pt idx="116">
                  <c:v>92.536439999999999</c:v>
                </c:pt>
                <c:pt idx="117">
                  <c:v>92.337005714285695</c:v>
                </c:pt>
                <c:pt idx="118">
                  <c:v>92.174251428571395</c:v>
                </c:pt>
                <c:pt idx="119">
                  <c:v>92.049565714285706</c:v>
                </c:pt>
                <c:pt idx="120">
                  <c:v>91.978205714285707</c:v>
                </c:pt>
                <c:pt idx="121">
                  <c:v>91.983445714285693</c:v>
                </c:pt>
                <c:pt idx="122">
                  <c:v>92.072525714285703</c:v>
                </c:pt>
                <c:pt idx="123">
                  <c:v>92.240205714285693</c:v>
                </c:pt>
                <c:pt idx="124">
                  <c:v>92.481245714285706</c:v>
                </c:pt>
                <c:pt idx="125">
                  <c:v>92.783165714285701</c:v>
                </c:pt>
                <c:pt idx="126">
                  <c:v>93.126005714285697</c:v>
                </c:pt>
                <c:pt idx="127">
                  <c:v>93.547445714285701</c:v>
                </c:pt>
                <c:pt idx="128">
                  <c:v>94.0527257142857</c:v>
                </c:pt>
                <c:pt idx="129">
                  <c:v>94.668045714285697</c:v>
                </c:pt>
                <c:pt idx="130">
                  <c:v>95.3772114285714</c:v>
                </c:pt>
                <c:pt idx="131">
                  <c:v>96.183411428571404</c:v>
                </c:pt>
                <c:pt idx="132">
                  <c:v>97.090291428571405</c:v>
                </c:pt>
                <c:pt idx="133">
                  <c:v>98.145011428571394</c:v>
                </c:pt>
                <c:pt idx="134">
                  <c:v>99.304531428571394</c:v>
                </c:pt>
                <c:pt idx="135">
                  <c:v>100.595051428571</c:v>
                </c:pt>
                <c:pt idx="136">
                  <c:v>101.977491428571</c:v>
                </c:pt>
                <c:pt idx="137">
                  <c:v>103.44841142857101</c:v>
                </c:pt>
                <c:pt idx="138">
                  <c:v>105.01365142857099</c:v>
                </c:pt>
                <c:pt idx="139">
                  <c:v>106.66273142857101</c:v>
                </c:pt>
                <c:pt idx="140">
                  <c:v>108.369451428571</c:v>
                </c:pt>
                <c:pt idx="141">
                  <c:v>110.14129142857099</c:v>
                </c:pt>
                <c:pt idx="142">
                  <c:v>111.95836571428499</c:v>
                </c:pt>
                <c:pt idx="143">
                  <c:v>113.89071999999901</c:v>
                </c:pt>
                <c:pt idx="144">
                  <c:v>115.834405714285</c:v>
                </c:pt>
                <c:pt idx="145">
                  <c:v>117.818485714285</c:v>
                </c:pt>
                <c:pt idx="146">
                  <c:v>119.873285714285</c:v>
                </c:pt>
                <c:pt idx="147">
                  <c:v>121.991565714285</c:v>
                </c:pt>
                <c:pt idx="148">
                  <c:v>124.155405714285</c:v>
                </c:pt>
                <c:pt idx="149">
                  <c:v>126.359165714285</c:v>
                </c:pt>
                <c:pt idx="150">
                  <c:v>128.63828571428499</c:v>
                </c:pt>
                <c:pt idx="151">
                  <c:v>130.973645714285</c:v>
                </c:pt>
                <c:pt idx="152">
                  <c:v>133.35556571428501</c:v>
                </c:pt>
                <c:pt idx="153">
                  <c:v>135.80036571428499</c:v>
                </c:pt>
                <c:pt idx="154">
                  <c:v>138.29132571428499</c:v>
                </c:pt>
                <c:pt idx="155">
                  <c:v>140.82028</c:v>
                </c:pt>
                <c:pt idx="156">
                  <c:v>143.41404</c:v>
                </c:pt>
                <c:pt idx="157">
                  <c:v>146.07764</c:v>
                </c:pt>
                <c:pt idx="158">
                  <c:v>148.78144</c:v>
                </c:pt>
                <c:pt idx="159">
                  <c:v>151.5318</c:v>
                </c:pt>
                <c:pt idx="160">
                  <c:v>154.31883999999999</c:v>
                </c:pt>
                <c:pt idx="161">
                  <c:v>157.16875999999999</c:v>
                </c:pt>
                <c:pt idx="162">
                  <c:v>160.07692</c:v>
                </c:pt>
                <c:pt idx="163">
                  <c:v>163.02287999999999</c:v>
                </c:pt>
                <c:pt idx="164">
                  <c:v>165.98043999999999</c:v>
                </c:pt>
                <c:pt idx="165">
                  <c:v>169.01136</c:v>
                </c:pt>
                <c:pt idx="166">
                  <c:v>172.06736000000001</c:v>
                </c:pt>
                <c:pt idx="167">
                  <c:v>175.20308</c:v>
                </c:pt>
                <c:pt idx="168">
                  <c:v>178.32308</c:v>
                </c:pt>
                <c:pt idx="169">
                  <c:v>181.51643999999999</c:v>
                </c:pt>
                <c:pt idx="170">
                  <c:v>184.7628</c:v>
                </c:pt>
                <c:pt idx="171">
                  <c:v>187.98136</c:v>
                </c:pt>
                <c:pt idx="172">
                  <c:v>191.24447999999899</c:v>
                </c:pt>
                <c:pt idx="173">
                  <c:v>194.55635999999899</c:v>
                </c:pt>
                <c:pt idx="174">
                  <c:v>197.90975999999901</c:v>
                </c:pt>
                <c:pt idx="175">
                  <c:v>201.27828</c:v>
                </c:pt>
                <c:pt idx="176">
                  <c:v>204.71207999999999</c:v>
                </c:pt>
                <c:pt idx="177">
                  <c:v>208.18016</c:v>
                </c:pt>
                <c:pt idx="178">
                  <c:v>211.76988</c:v>
                </c:pt>
                <c:pt idx="179">
                  <c:v>215.38267999999999</c:v>
                </c:pt>
                <c:pt idx="180">
                  <c:v>219.07024000000001</c:v>
                </c:pt>
                <c:pt idx="181">
                  <c:v>222.775239999999</c:v>
                </c:pt>
                <c:pt idx="182">
                  <c:v>226.53092000000001</c:v>
                </c:pt>
                <c:pt idx="183">
                  <c:v>230.25051999999999</c:v>
                </c:pt>
                <c:pt idx="184">
                  <c:v>234.05619999999999</c:v>
                </c:pt>
                <c:pt idx="185">
                  <c:v>237.9306</c:v>
                </c:pt>
                <c:pt idx="186">
                  <c:v>241.81487999999999</c:v>
                </c:pt>
                <c:pt idx="187">
                  <c:v>245.74632</c:v>
                </c:pt>
                <c:pt idx="188">
                  <c:v>249.69460000000001</c:v>
                </c:pt>
                <c:pt idx="189">
                  <c:v>253.72036</c:v>
                </c:pt>
                <c:pt idx="190">
                  <c:v>257.77343999999999</c:v>
                </c:pt>
                <c:pt idx="191">
                  <c:v>261.90512000000001</c:v>
                </c:pt>
                <c:pt idx="192">
                  <c:v>266.064719999999</c:v>
                </c:pt>
                <c:pt idx="193">
                  <c:v>270.25515999999999</c:v>
                </c:pt>
                <c:pt idx="194">
                  <c:v>274.50736000000001</c:v>
                </c:pt>
                <c:pt idx="195">
                  <c:v>278.83404000000002</c:v>
                </c:pt>
                <c:pt idx="196">
                  <c:v>283.23732000000001</c:v>
                </c:pt>
                <c:pt idx="197">
                  <c:v>287.69923999999997</c:v>
                </c:pt>
                <c:pt idx="198">
                  <c:v>292.232519999999</c:v>
                </c:pt>
                <c:pt idx="199">
                  <c:v>296.87823999999898</c:v>
                </c:pt>
                <c:pt idx="200">
                  <c:v>301.56871999999998</c:v>
                </c:pt>
                <c:pt idx="201">
                  <c:v>306.29527999999999</c:v>
                </c:pt>
                <c:pt idx="202">
                  <c:v>311.12199999999899</c:v>
                </c:pt>
                <c:pt idx="203">
                  <c:v>315.90791999999999</c:v>
                </c:pt>
                <c:pt idx="204">
                  <c:v>320.82431999999898</c:v>
                </c:pt>
                <c:pt idx="205">
                  <c:v>325.80059999999997</c:v>
                </c:pt>
                <c:pt idx="206">
                  <c:v>330.85075999999998</c:v>
                </c:pt>
                <c:pt idx="207">
                  <c:v>335.93423999999999</c:v>
                </c:pt>
                <c:pt idx="208">
                  <c:v>341.15620000000001</c:v>
                </c:pt>
                <c:pt idx="209">
                  <c:v>346.368279999999</c:v>
                </c:pt>
                <c:pt idx="210">
                  <c:v>351.56627999999898</c:v>
                </c:pt>
                <c:pt idx="211">
                  <c:v>356.80860000000001</c:v>
                </c:pt>
                <c:pt idx="212">
                  <c:v>362.04327999999998</c:v>
                </c:pt>
                <c:pt idx="213">
                  <c:v>367.29667999999998</c:v>
                </c:pt>
                <c:pt idx="214">
                  <c:v>372.51988</c:v>
                </c:pt>
                <c:pt idx="215">
                  <c:v>377.71868571428502</c:v>
                </c:pt>
                <c:pt idx="216">
                  <c:v>382.83915999999999</c:v>
                </c:pt>
                <c:pt idx="217">
                  <c:v>387.85503999999997</c:v>
                </c:pt>
                <c:pt idx="218">
                  <c:v>392.83071999999902</c:v>
                </c:pt>
                <c:pt idx="219">
                  <c:v>397.74239999999998</c:v>
                </c:pt>
                <c:pt idx="220">
                  <c:v>402.49336</c:v>
                </c:pt>
                <c:pt idx="221">
                  <c:v>407.125599999999</c:v>
                </c:pt>
                <c:pt idx="222">
                  <c:v>411.60223999999897</c:v>
                </c:pt>
                <c:pt idx="223">
                  <c:v>415.91843999999998</c:v>
                </c:pt>
                <c:pt idx="224">
                  <c:v>420.04407428571398</c:v>
                </c:pt>
                <c:pt idx="225">
                  <c:v>424.03315428571398</c:v>
                </c:pt>
                <c:pt idx="226">
                  <c:v>427.85515428571398</c:v>
                </c:pt>
                <c:pt idx="227">
                  <c:v>431.43327428571399</c:v>
                </c:pt>
                <c:pt idx="228">
                  <c:v>434.77859428571401</c:v>
                </c:pt>
                <c:pt idx="229">
                  <c:v>437.81415428571398</c:v>
                </c:pt>
                <c:pt idx="230">
                  <c:v>440.55463428571397</c:v>
                </c:pt>
                <c:pt idx="231">
                  <c:v>443.02039428571402</c:v>
                </c:pt>
                <c:pt idx="232">
                  <c:v>445.21067428571399</c:v>
                </c:pt>
                <c:pt idx="233">
                  <c:v>447.11051428571398</c:v>
                </c:pt>
                <c:pt idx="234">
                  <c:v>448.75328000000002</c:v>
                </c:pt>
                <c:pt idx="235">
                  <c:v>450.18328000000002</c:v>
                </c:pt>
                <c:pt idx="236">
                  <c:v>451.40427999999901</c:v>
                </c:pt>
                <c:pt idx="237">
                  <c:v>452.460925714285</c:v>
                </c:pt>
                <c:pt idx="238">
                  <c:v>453.36892571428501</c:v>
                </c:pt>
                <c:pt idx="239">
                  <c:v>454.17612571428498</c:v>
                </c:pt>
                <c:pt idx="240">
                  <c:v>454.91227999999899</c:v>
                </c:pt>
                <c:pt idx="241">
                  <c:v>455.61036571428502</c:v>
                </c:pt>
                <c:pt idx="242">
                  <c:v>456.34208571428502</c:v>
                </c:pt>
                <c:pt idx="243">
                  <c:v>457.04872571428501</c:v>
                </c:pt>
                <c:pt idx="244">
                  <c:v>457.86540571428498</c:v>
                </c:pt>
                <c:pt idx="245">
                  <c:v>459.12464571428501</c:v>
                </c:pt>
                <c:pt idx="246">
                  <c:v>460.04972571428499</c:v>
                </c:pt>
                <c:pt idx="247">
                  <c:v>460.66504571428499</c:v>
                </c:pt>
                <c:pt idx="248">
                  <c:v>460.98168571428499</c:v>
                </c:pt>
                <c:pt idx="249">
                  <c:v>461.02253142857103</c:v>
                </c:pt>
                <c:pt idx="250">
                  <c:v>460.83613142857098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(2)'!$W$6:$W$256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95.451160000000002</c:v>
                </c:pt>
                <c:pt idx="2">
                  <c:v>95.372559999999993</c:v>
                </c:pt>
                <c:pt idx="3">
                  <c:v>95.314920000000001</c:v>
                </c:pt>
                <c:pt idx="4">
                  <c:v>95.278239999999997</c:v>
                </c:pt>
                <c:pt idx="5">
                  <c:v>95.262519999999995</c:v>
                </c:pt>
                <c:pt idx="6">
                  <c:v>95.267759999999996</c:v>
                </c:pt>
                <c:pt idx="7">
                  <c:v>95.283479999999997</c:v>
                </c:pt>
                <c:pt idx="8">
                  <c:v>95.30444</c:v>
                </c:pt>
                <c:pt idx="9">
                  <c:v>95.325400000000002</c:v>
                </c:pt>
                <c:pt idx="10">
                  <c:v>95.346360000000004</c:v>
                </c:pt>
                <c:pt idx="11">
                  <c:v>95.362080000000006</c:v>
                </c:pt>
                <c:pt idx="12">
                  <c:v>95.377799999999993</c:v>
                </c:pt>
                <c:pt idx="13">
                  <c:v>95.398759999999896</c:v>
                </c:pt>
                <c:pt idx="14">
                  <c:v>95.424959999999899</c:v>
                </c:pt>
                <c:pt idx="15">
                  <c:v>95.4354399999999</c:v>
                </c:pt>
                <c:pt idx="16">
                  <c:v>95.424959999999999</c:v>
                </c:pt>
                <c:pt idx="17">
                  <c:v>95.372559999999993</c:v>
                </c:pt>
                <c:pt idx="18">
                  <c:v>95.285879999999906</c:v>
                </c:pt>
                <c:pt idx="19">
                  <c:v>95.157880000000006</c:v>
                </c:pt>
                <c:pt idx="20">
                  <c:v>94.987960000000001</c:v>
                </c:pt>
                <c:pt idx="21">
                  <c:v>94.749920000000003</c:v>
                </c:pt>
                <c:pt idx="22">
                  <c:v>94.496159999999904</c:v>
                </c:pt>
                <c:pt idx="23">
                  <c:v>94.200479999999899</c:v>
                </c:pt>
                <c:pt idx="24">
                  <c:v>93.894319999999894</c:v>
                </c:pt>
                <c:pt idx="25">
                  <c:v>93.588159999999903</c:v>
                </c:pt>
                <c:pt idx="26">
                  <c:v>93.292479999999998</c:v>
                </c:pt>
                <c:pt idx="27">
                  <c:v>93.017759999999996</c:v>
                </c:pt>
                <c:pt idx="28">
                  <c:v>92.763999999999996</c:v>
                </c:pt>
                <c:pt idx="29">
                  <c:v>92.536439999999999</c:v>
                </c:pt>
                <c:pt idx="30">
                  <c:v>92.337005714285695</c:v>
                </c:pt>
                <c:pt idx="31">
                  <c:v>92.174251428571395</c:v>
                </c:pt>
                <c:pt idx="32">
                  <c:v>92.049565714285706</c:v>
                </c:pt>
                <c:pt idx="33">
                  <c:v>91.978205714285707</c:v>
                </c:pt>
                <c:pt idx="34">
                  <c:v>91.983445714285693</c:v>
                </c:pt>
                <c:pt idx="35">
                  <c:v>92.072525714285703</c:v>
                </c:pt>
                <c:pt idx="36">
                  <c:v>92.240205714285693</c:v>
                </c:pt>
                <c:pt idx="37">
                  <c:v>92.481245714285706</c:v>
                </c:pt>
                <c:pt idx="38">
                  <c:v>92.783165714285701</c:v>
                </c:pt>
                <c:pt idx="39">
                  <c:v>93.126005714285697</c:v>
                </c:pt>
                <c:pt idx="40">
                  <c:v>93.547445714285701</c:v>
                </c:pt>
                <c:pt idx="41">
                  <c:v>94.0527257142857</c:v>
                </c:pt>
                <c:pt idx="42">
                  <c:v>94.668045714285697</c:v>
                </c:pt>
                <c:pt idx="43">
                  <c:v>95.3772114285714</c:v>
                </c:pt>
                <c:pt idx="44">
                  <c:v>96.183411428571404</c:v>
                </c:pt>
                <c:pt idx="45">
                  <c:v>97.090291428571405</c:v>
                </c:pt>
                <c:pt idx="46">
                  <c:v>98.145011428571394</c:v>
                </c:pt>
                <c:pt idx="47">
                  <c:v>99.304531428571394</c:v>
                </c:pt>
                <c:pt idx="48">
                  <c:v>100.595051428571</c:v>
                </c:pt>
                <c:pt idx="49">
                  <c:v>101.977491428571</c:v>
                </c:pt>
                <c:pt idx="50">
                  <c:v>103.44841142857101</c:v>
                </c:pt>
                <c:pt idx="51">
                  <c:v>105.01365142857099</c:v>
                </c:pt>
                <c:pt idx="52">
                  <c:v>106.66273142857101</c:v>
                </c:pt>
                <c:pt idx="53">
                  <c:v>108.369451428571</c:v>
                </c:pt>
                <c:pt idx="54">
                  <c:v>110.14129142857099</c:v>
                </c:pt>
                <c:pt idx="55">
                  <c:v>111.95836571428499</c:v>
                </c:pt>
                <c:pt idx="56">
                  <c:v>113.89071999999901</c:v>
                </c:pt>
                <c:pt idx="57">
                  <c:v>115.834405714285</c:v>
                </c:pt>
                <c:pt idx="58">
                  <c:v>117.818485714285</c:v>
                </c:pt>
                <c:pt idx="59">
                  <c:v>119.873285714285</c:v>
                </c:pt>
                <c:pt idx="60">
                  <c:v>121.991565714285</c:v>
                </c:pt>
                <c:pt idx="61">
                  <c:v>124.155405714285</c:v>
                </c:pt>
                <c:pt idx="62">
                  <c:v>126.359165714285</c:v>
                </c:pt>
                <c:pt idx="63">
                  <c:v>128.63828571428499</c:v>
                </c:pt>
                <c:pt idx="64">
                  <c:v>130.973645714285</c:v>
                </c:pt>
                <c:pt idx="65">
                  <c:v>133.35556571428501</c:v>
                </c:pt>
                <c:pt idx="66">
                  <c:v>135.80036571428499</c:v>
                </c:pt>
                <c:pt idx="67">
                  <c:v>138.29132571428499</c:v>
                </c:pt>
                <c:pt idx="68">
                  <c:v>140.82028</c:v>
                </c:pt>
                <c:pt idx="69">
                  <c:v>143.41404</c:v>
                </c:pt>
                <c:pt idx="70">
                  <c:v>146.07764</c:v>
                </c:pt>
                <c:pt idx="71">
                  <c:v>148.78144</c:v>
                </c:pt>
                <c:pt idx="72">
                  <c:v>151.5318</c:v>
                </c:pt>
                <c:pt idx="73">
                  <c:v>154.31883999999999</c:v>
                </c:pt>
                <c:pt idx="74">
                  <c:v>157.16875999999999</c:v>
                </c:pt>
                <c:pt idx="75">
                  <c:v>160.07692</c:v>
                </c:pt>
                <c:pt idx="76">
                  <c:v>163.02287999999999</c:v>
                </c:pt>
                <c:pt idx="77">
                  <c:v>165.98043999999999</c:v>
                </c:pt>
                <c:pt idx="78">
                  <c:v>169.01136</c:v>
                </c:pt>
                <c:pt idx="79">
                  <c:v>172.06736000000001</c:v>
                </c:pt>
                <c:pt idx="80">
                  <c:v>175.20308</c:v>
                </c:pt>
                <c:pt idx="81">
                  <c:v>178.32308</c:v>
                </c:pt>
                <c:pt idx="82">
                  <c:v>181.51643999999999</c:v>
                </c:pt>
                <c:pt idx="83">
                  <c:v>184.7628</c:v>
                </c:pt>
                <c:pt idx="84">
                  <c:v>187.98136</c:v>
                </c:pt>
                <c:pt idx="85">
                  <c:v>191.24447999999899</c:v>
                </c:pt>
                <c:pt idx="86">
                  <c:v>194.55635999999899</c:v>
                </c:pt>
                <c:pt idx="87">
                  <c:v>197.90975999999901</c:v>
                </c:pt>
                <c:pt idx="88">
                  <c:v>201.27828</c:v>
                </c:pt>
                <c:pt idx="89">
                  <c:v>204.71207999999999</c:v>
                </c:pt>
                <c:pt idx="90">
                  <c:v>208.18016</c:v>
                </c:pt>
                <c:pt idx="91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6-4414-BA4C-11AC07E9860D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(2)'!$AD$6:$AD$256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95.496226978724891</c:v>
                </c:pt>
                <c:pt idx="2">
                  <c:v>95.65391915158834</c:v>
                </c:pt>
                <c:pt idx="3">
                  <c:v>95.858576188205035</c:v>
                </c:pt>
                <c:pt idx="4">
                  <c:v>96.177434342604826</c:v>
                </c:pt>
                <c:pt idx="5">
                  <c:v>96.583506614862131</c:v>
                </c:pt>
                <c:pt idx="6">
                  <c:v>97.396858320648093</c:v>
                </c:pt>
                <c:pt idx="7">
                  <c:v>98.047878001666774</c:v>
                </c:pt>
                <c:pt idx="8">
                  <c:v>98.795226982995544</c:v>
                </c:pt>
                <c:pt idx="9">
                  <c:v>99.255728625883293</c:v>
                </c:pt>
                <c:pt idx="10">
                  <c:v>100.47886279336677</c:v>
                </c:pt>
                <c:pt idx="11">
                  <c:v>101.4207565016046</c:v>
                </c:pt>
                <c:pt idx="12">
                  <c:v>102.46111577752571</c:v>
                </c:pt>
                <c:pt idx="13">
                  <c:v>104.1482542587368</c:v>
                </c:pt>
                <c:pt idx="14">
                  <c:v>104.69448997931799</c:v>
                </c:pt>
                <c:pt idx="15">
                  <c:v>106.01752994610443</c:v>
                </c:pt>
                <c:pt idx="16">
                  <c:v>107.27940343570701</c:v>
                </c:pt>
                <c:pt idx="17">
                  <c:v>108.65042887989634</c:v>
                </c:pt>
                <c:pt idx="18">
                  <c:v>110.0122309151116</c:v>
                </c:pt>
                <c:pt idx="19">
                  <c:v>111.38270070111602</c:v>
                </c:pt>
                <c:pt idx="20">
                  <c:v>112.79658298280762</c:v>
                </c:pt>
                <c:pt idx="21">
                  <c:v>115.06577210020235</c:v>
                </c:pt>
                <c:pt idx="22">
                  <c:v>116.54020737397526</c:v>
                </c:pt>
                <c:pt idx="23">
                  <c:v>118.10542879035754</c:v>
                </c:pt>
                <c:pt idx="24">
                  <c:v>119.71534233532937</c:v>
                </c:pt>
                <c:pt idx="25">
                  <c:v>121.37457022686581</c:v>
                </c:pt>
                <c:pt idx="26">
                  <c:v>123.12072449299296</c:v>
                </c:pt>
                <c:pt idx="27">
                  <c:v>124.91051441420019</c:v>
                </c:pt>
                <c:pt idx="28">
                  <c:v>126.7557947509314</c:v>
                </c:pt>
                <c:pt idx="29">
                  <c:v>128.74882549574534</c:v>
                </c:pt>
                <c:pt idx="30">
                  <c:v>130.68907001263673</c:v>
                </c:pt>
                <c:pt idx="31">
                  <c:v>132.87380341567447</c:v>
                </c:pt>
                <c:pt idx="32">
                  <c:v>135.10398426309581</c:v>
                </c:pt>
                <c:pt idx="33">
                  <c:v>138.61478266199353</c:v>
                </c:pt>
                <c:pt idx="34">
                  <c:v>141.01009495545921</c:v>
                </c:pt>
                <c:pt idx="35">
                  <c:v>143.50329925113499</c:v>
                </c:pt>
                <c:pt idx="36">
                  <c:v>146.08022639363887</c:v>
                </c:pt>
                <c:pt idx="37">
                  <c:v>148.6604883772323</c:v>
                </c:pt>
                <c:pt idx="38">
                  <c:v>151.21970586602609</c:v>
                </c:pt>
                <c:pt idx="39">
                  <c:v>154.86804525066407</c:v>
                </c:pt>
                <c:pt idx="40">
                  <c:v>157.4233180256185</c:v>
                </c:pt>
                <c:pt idx="41">
                  <c:v>160.01043099444723</c:v>
                </c:pt>
                <c:pt idx="42">
                  <c:v>162.64586323197386</c:v>
                </c:pt>
                <c:pt idx="43">
                  <c:v>165.43918182948619</c:v>
                </c:pt>
                <c:pt idx="44">
                  <c:v>168.2383992848462</c:v>
                </c:pt>
                <c:pt idx="45">
                  <c:v>171.21773313684236</c:v>
                </c:pt>
                <c:pt idx="46">
                  <c:v>174.21994665714817</c:v>
                </c:pt>
                <c:pt idx="47">
                  <c:v>177.3957671147262</c:v>
                </c:pt>
                <c:pt idx="48">
                  <c:v>180.59660928270404</c:v>
                </c:pt>
                <c:pt idx="49">
                  <c:v>183.85855926710613</c:v>
                </c:pt>
                <c:pt idx="50">
                  <c:v>187.19119886625808</c:v>
                </c:pt>
                <c:pt idx="51">
                  <c:v>191.53586108466581</c:v>
                </c:pt>
                <c:pt idx="52">
                  <c:v>194.9303218805313</c:v>
                </c:pt>
                <c:pt idx="53">
                  <c:v>198.39616694999484</c:v>
                </c:pt>
                <c:pt idx="54">
                  <c:v>201.27821299723365</c:v>
                </c:pt>
                <c:pt idx="55">
                  <c:v>205.43794209630346</c:v>
                </c:pt>
                <c:pt idx="56">
                  <c:v>209.03145053656976</c:v>
                </c:pt>
                <c:pt idx="57">
                  <c:v>212.61488226419903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6-4414-BA4C-11AC07E9860D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(2)'!$AE$6:$AE$256</c:f>
              <c:numCache>
                <c:formatCode>General</c:formatCode>
                <c:ptCount val="251"/>
                <c:pt idx="0">
                  <c:v>91.983445714285693</c:v>
                </c:pt>
                <c:pt idx="1">
                  <c:v>92.072525714285703</c:v>
                </c:pt>
                <c:pt idx="2">
                  <c:v>92.240205714285693</c:v>
                </c:pt>
                <c:pt idx="3">
                  <c:v>92.481245714285706</c:v>
                </c:pt>
                <c:pt idx="4">
                  <c:v>92.783165714285701</c:v>
                </c:pt>
                <c:pt idx="5">
                  <c:v>93.126005714285697</c:v>
                </c:pt>
                <c:pt idx="6">
                  <c:v>93.547445714285701</c:v>
                </c:pt>
                <c:pt idx="7">
                  <c:v>94.0527257142857</c:v>
                </c:pt>
                <c:pt idx="8">
                  <c:v>94.668045714285697</c:v>
                </c:pt>
                <c:pt idx="9">
                  <c:v>95.3772114285714</c:v>
                </c:pt>
                <c:pt idx="10">
                  <c:v>96.183411428571404</c:v>
                </c:pt>
                <c:pt idx="11">
                  <c:v>97.090291428571405</c:v>
                </c:pt>
                <c:pt idx="12">
                  <c:v>98.145011428571394</c:v>
                </c:pt>
                <c:pt idx="13">
                  <c:v>99.304531428571394</c:v>
                </c:pt>
                <c:pt idx="14">
                  <c:v>100.595051428571</c:v>
                </c:pt>
                <c:pt idx="15">
                  <c:v>101.977491428571</c:v>
                </c:pt>
                <c:pt idx="16">
                  <c:v>103.44841142857101</c:v>
                </c:pt>
                <c:pt idx="17">
                  <c:v>105.01365142857099</c:v>
                </c:pt>
                <c:pt idx="18">
                  <c:v>106.66273142857101</c:v>
                </c:pt>
                <c:pt idx="19">
                  <c:v>108.369451428571</c:v>
                </c:pt>
                <c:pt idx="20">
                  <c:v>110.14129142857099</c:v>
                </c:pt>
                <c:pt idx="21">
                  <c:v>111.95836571428499</c:v>
                </c:pt>
                <c:pt idx="22">
                  <c:v>113.89071999999901</c:v>
                </c:pt>
                <c:pt idx="23">
                  <c:v>115.834405714285</c:v>
                </c:pt>
                <c:pt idx="24">
                  <c:v>117.818485714285</c:v>
                </c:pt>
                <c:pt idx="25">
                  <c:v>119.873285714285</c:v>
                </c:pt>
                <c:pt idx="26">
                  <c:v>121.991565714285</c:v>
                </c:pt>
                <c:pt idx="27">
                  <c:v>124.155405714285</c:v>
                </c:pt>
                <c:pt idx="28">
                  <c:v>126.359165714285</c:v>
                </c:pt>
                <c:pt idx="29">
                  <c:v>128.63828571428499</c:v>
                </c:pt>
                <c:pt idx="30">
                  <c:v>130.973645714285</c:v>
                </c:pt>
                <c:pt idx="31">
                  <c:v>133.35556571428501</c:v>
                </c:pt>
                <c:pt idx="32">
                  <c:v>135.80036571428499</c:v>
                </c:pt>
                <c:pt idx="33">
                  <c:v>138.29132571428499</c:v>
                </c:pt>
                <c:pt idx="34">
                  <c:v>140.82028</c:v>
                </c:pt>
                <c:pt idx="35">
                  <c:v>143.41404</c:v>
                </c:pt>
                <c:pt idx="36">
                  <c:v>146.07764</c:v>
                </c:pt>
                <c:pt idx="37">
                  <c:v>148.78144</c:v>
                </c:pt>
                <c:pt idx="38">
                  <c:v>151.5318</c:v>
                </c:pt>
                <c:pt idx="39">
                  <c:v>154.31883999999999</c:v>
                </c:pt>
                <c:pt idx="40">
                  <c:v>157.16875999999999</c:v>
                </c:pt>
                <c:pt idx="41">
                  <c:v>160.07692</c:v>
                </c:pt>
                <c:pt idx="42">
                  <c:v>163.02287999999999</c:v>
                </c:pt>
                <c:pt idx="43">
                  <c:v>165.98043999999999</c:v>
                </c:pt>
                <c:pt idx="44">
                  <c:v>169.01136</c:v>
                </c:pt>
                <c:pt idx="45">
                  <c:v>172.06736000000001</c:v>
                </c:pt>
                <c:pt idx="46">
                  <c:v>175.20308</c:v>
                </c:pt>
                <c:pt idx="47">
                  <c:v>178.32308</c:v>
                </c:pt>
                <c:pt idx="48">
                  <c:v>181.51643999999999</c:v>
                </c:pt>
                <c:pt idx="49">
                  <c:v>184.7628</c:v>
                </c:pt>
                <c:pt idx="50">
                  <c:v>187.98136</c:v>
                </c:pt>
                <c:pt idx="51">
                  <c:v>191.24447999999899</c:v>
                </c:pt>
                <c:pt idx="52">
                  <c:v>194.55635999999899</c:v>
                </c:pt>
                <c:pt idx="53">
                  <c:v>197.90975999999901</c:v>
                </c:pt>
                <c:pt idx="54">
                  <c:v>201.27828</c:v>
                </c:pt>
                <c:pt idx="55">
                  <c:v>204.71207999999999</c:v>
                </c:pt>
                <c:pt idx="56">
                  <c:v>208.18016</c:v>
                </c:pt>
                <c:pt idx="57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6-4414-BA4C-11AC07E9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4.5681763424645055E-2</c:v>
                </c:pt>
                <c:pt idx="2">
                  <c:v>0.18022496630891788</c:v>
                </c:pt>
                <c:pt idx="3">
                  <c:v>0.53918255720079489</c:v>
                </c:pt>
                <c:pt idx="4">
                  <c:v>0.75334745273918913</c:v>
                </c:pt>
                <c:pt idx="5">
                  <c:v>1.0822588521313745</c:v>
                </c:pt>
                <c:pt idx="6">
                  <c:v>1.5547001947271126</c:v>
                </c:pt>
                <c:pt idx="7">
                  <c:v>2.1164650397601905</c:v>
                </c:pt>
                <c:pt idx="8">
                  <c:v>2.7392217167958832</c:v>
                </c:pt>
                <c:pt idx="9">
                  <c:v>3.8456597480016437</c:v>
                </c:pt>
                <c:pt idx="10">
                  <c:v>4.6646157844686762</c:v>
                </c:pt>
                <c:pt idx="11">
                  <c:v>5.5803429252311938</c:v>
                </c:pt>
                <c:pt idx="12">
                  <c:v>6.5572442608788553</c:v>
                </c:pt>
                <c:pt idx="13">
                  <c:v>7.617355731785814</c:v>
                </c:pt>
                <c:pt idx="14">
                  <c:v>8.7460571998953416</c:v>
                </c:pt>
                <c:pt idx="15">
                  <c:v>10.548634549923941</c:v>
                </c:pt>
                <c:pt idx="16">
                  <c:v>11.79375144480256</c:v>
                </c:pt>
                <c:pt idx="17">
                  <c:v>13.167314746552837</c:v>
                </c:pt>
                <c:pt idx="18">
                  <c:v>13.966157801577648</c:v>
                </c:pt>
                <c:pt idx="19">
                  <c:v>16.822298321739567</c:v>
                </c:pt>
                <c:pt idx="20">
                  <c:v>17.607281221946831</c:v>
                </c:pt>
                <c:pt idx="21">
                  <c:v>20.105281904081792</c:v>
                </c:pt>
                <c:pt idx="22">
                  <c:v>20.937799262314737</c:v>
                </c:pt>
                <c:pt idx="23">
                  <c:v>24.513922428481496</c:v>
                </c:pt>
                <c:pt idx="24">
                  <c:v>25.449302286246727</c:v>
                </c:pt>
                <c:pt idx="25">
                  <c:v>26.368963013425205</c:v>
                </c:pt>
                <c:pt idx="26">
                  <c:v>28.260673069832244</c:v>
                </c:pt>
                <c:pt idx="27">
                  <c:v>30.255003572411574</c:v>
                </c:pt>
                <c:pt idx="28">
                  <c:v>33.338769300840255</c:v>
                </c:pt>
                <c:pt idx="29">
                  <c:v>35.533202120851229</c:v>
                </c:pt>
                <c:pt idx="30">
                  <c:v>37.758263049766406</c:v>
                </c:pt>
                <c:pt idx="31">
                  <c:v>40.029562221532217</c:v>
                </c:pt>
                <c:pt idx="32">
                  <c:v>42.300371613460896</c:v>
                </c:pt>
                <c:pt idx="33">
                  <c:v>44.657654442709472</c:v>
                </c:pt>
                <c:pt idx="34">
                  <c:v>47.09841891737549</c:v>
                </c:pt>
                <c:pt idx="35">
                  <c:v>49.473757629839</c:v>
                </c:pt>
                <c:pt idx="36">
                  <c:v>53.161825096606108</c:v>
                </c:pt>
                <c:pt idx="37">
                  <c:v>54.419396999139622</c:v>
                </c:pt>
                <c:pt idx="38">
                  <c:v>57.04463131497738</c:v>
                </c:pt>
                <c:pt idx="39">
                  <c:v>61.042828836583624</c:v>
                </c:pt>
                <c:pt idx="40">
                  <c:v>63.761203027733551</c:v>
                </c:pt>
                <c:pt idx="41">
                  <c:v>66.49785119718581</c:v>
                </c:pt>
                <c:pt idx="42">
                  <c:v>69.240486770932989</c:v>
                </c:pt>
                <c:pt idx="43">
                  <c:v>72.096952421380976</c:v>
                </c:pt>
                <c:pt idx="44">
                  <c:v>74.931158063726855</c:v>
                </c:pt>
                <c:pt idx="45">
                  <c:v>77.806118653319288</c:v>
                </c:pt>
                <c:pt idx="46">
                  <c:v>82.316510436321451</c:v>
                </c:pt>
                <c:pt idx="47">
                  <c:v>85.351940933924539</c:v>
                </c:pt>
                <c:pt idx="48">
                  <c:v>88.414330675994904</c:v>
                </c:pt>
                <c:pt idx="49">
                  <c:v>91.569175280899515</c:v>
                </c:pt>
                <c:pt idx="50">
                  <c:v>94.748218853457388</c:v>
                </c:pt>
                <c:pt idx="51">
                  <c:v>97.992615105588371</c:v>
                </c:pt>
                <c:pt idx="52">
                  <c:v>101.24188353587996</c:v>
                </c:pt>
                <c:pt idx="53">
                  <c:v>104.51839080812677</c:v>
                </c:pt>
                <c:pt idx="54">
                  <c:v>107.83541278899642</c:v>
                </c:pt>
                <c:pt idx="55">
                  <c:v>111.10956966875337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  <c:pt idx="56">
                  <c:v>1.8855600000024424</c:v>
                </c:pt>
                <c:pt idx="57">
                  <c:v>1.9012624000024516</c:v>
                </c:pt>
                <c:pt idx="58">
                  <c:v>1.9164579999996931</c:v>
                </c:pt>
                <c:pt idx="59">
                  <c:v>1.9470102000013867</c:v>
                </c:pt>
                <c:pt idx="60">
                  <c:v>1.9782792000005429</c:v>
                </c:pt>
                <c:pt idx="61">
                  <c:v>2.02494200000001</c:v>
                </c:pt>
                <c:pt idx="62">
                  <c:v>2.0570360000019718</c:v>
                </c:pt>
                <c:pt idx="63">
                  <c:v>2.0887339000000793</c:v>
                </c:pt>
                <c:pt idx="64">
                  <c:v>2.1202914999994391</c:v>
                </c:pt>
                <c:pt idx="65">
                  <c:v>2.151103600001079</c:v>
                </c:pt>
                <c:pt idx="66">
                  <c:v>2.1823714999991353</c:v>
                </c:pt>
                <c:pt idx="67">
                  <c:v>2.2140376000024844</c:v>
                </c:pt>
                <c:pt idx="68">
                  <c:v>2.2442152000003261</c:v>
                </c:pt>
                <c:pt idx="69">
                  <c:v>2.2899265000014566</c:v>
                </c:pt>
                <c:pt idx="70">
                  <c:v>2.3052176999990479</c:v>
                </c:pt>
                <c:pt idx="71">
                  <c:v>2.336688100000174</c:v>
                </c:pt>
                <c:pt idx="72">
                  <c:v>2.3835266999994928</c:v>
                </c:pt>
                <c:pt idx="73">
                  <c:v>2.4146790000013425</c:v>
                </c:pt>
                <c:pt idx="74">
                  <c:v>2.4455166000007011</c:v>
                </c:pt>
                <c:pt idx="75">
                  <c:v>2.4759271000002627</c:v>
                </c:pt>
                <c:pt idx="76">
                  <c:v>2.5071056000015233</c:v>
                </c:pt>
                <c:pt idx="77">
                  <c:v>2.5375725000012608</c:v>
                </c:pt>
                <c:pt idx="78">
                  <c:v>2.5680284000009124</c:v>
                </c:pt>
                <c:pt idx="79">
                  <c:v>2.614958199999819</c:v>
                </c:pt>
                <c:pt idx="80">
                  <c:v>2.645994200000132</c:v>
                </c:pt>
                <c:pt idx="81">
                  <c:v>2.676888300000428</c:v>
                </c:pt>
                <c:pt idx="82">
                  <c:v>2.7083000999991782</c:v>
                </c:pt>
                <c:pt idx="83">
                  <c:v>2.7395493000003626</c:v>
                </c:pt>
                <c:pt idx="84">
                  <c:v>2.7710450000013225</c:v>
                </c:pt>
                <c:pt idx="85">
                  <c:v>2.8022076000015659</c:v>
                </c:pt>
                <c:pt idx="86">
                  <c:v>2.8332651999990048</c:v>
                </c:pt>
                <c:pt idx="87">
                  <c:v>2.8643505000000005</c:v>
                </c:pt>
                <c:pt idx="88">
                  <c:v>2.8946992000019236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3.7512800000000013</c:v>
                </c:pt>
                <c:pt idx="1">
                  <c:v>3.761759999999903</c:v>
                </c:pt>
                <c:pt idx="2">
                  <c:v>3.7669999999999035</c:v>
                </c:pt>
                <c:pt idx="3">
                  <c:v>3.7722400000000036</c:v>
                </c:pt>
                <c:pt idx="4">
                  <c:v>3.7885599999999044</c:v>
                </c:pt>
                <c:pt idx="5">
                  <c:v>3.7944000000000031</c:v>
                </c:pt>
                <c:pt idx="6">
                  <c:v>3.7734399999999013</c:v>
                </c:pt>
                <c:pt idx="7">
                  <c:v>3.741999999999905</c:v>
                </c:pt>
                <c:pt idx="8">
                  <c:v>3.7053199999999009</c:v>
                </c:pt>
                <c:pt idx="9">
                  <c:v>3.6633999999999034</c:v>
                </c:pt>
                <c:pt idx="10">
                  <c:v>3.6109999999999047</c:v>
                </c:pt>
                <c:pt idx="11">
                  <c:v>3.5585999999999984</c:v>
                </c:pt>
                <c:pt idx="12">
                  <c:v>3.5061999999999998</c:v>
                </c:pt>
                <c:pt idx="13">
                  <c:v>3.4538000000000011</c:v>
                </c:pt>
                <c:pt idx="14">
                  <c:v>3.4066399999999035</c:v>
                </c:pt>
                <c:pt idx="15">
                  <c:v>3.3666457142857027</c:v>
                </c:pt>
                <c:pt idx="16">
                  <c:v>3.3214114285714018</c:v>
                </c:pt>
                <c:pt idx="17">
                  <c:v>3.2499771428571052</c:v>
                </c:pt>
                <c:pt idx="18">
                  <c:v>3.1346971428570995</c:v>
                </c:pt>
                <c:pt idx="19">
                  <c:v>2.972257142857103</c:v>
                </c:pt>
                <c:pt idx="20">
                  <c:v>2.7842171428571021</c:v>
                </c:pt>
                <c:pt idx="21">
                  <c:v>2.5787371428571007</c:v>
                </c:pt>
                <c:pt idx="22">
                  <c:v>2.3418171428571029</c:v>
                </c:pt>
                <c:pt idx="23">
                  <c:v>2.0963428571428011</c:v>
                </c:pt>
                <c:pt idx="24">
                  <c:v>1.8246685714285036</c:v>
                </c:pt>
                <c:pt idx="25">
                  <c:v>1.5477542857141984</c:v>
                </c:pt>
                <c:pt idx="26">
                  <c:v>1.2655999999999992</c:v>
                </c:pt>
                <c:pt idx="27">
                  <c:v>0.99916571428570222</c:v>
                </c:pt>
                <c:pt idx="28">
                  <c:v>0.73445142857140411</c:v>
                </c:pt>
                <c:pt idx="29">
                  <c:v>0.47961714285710144</c:v>
                </c:pt>
                <c:pt idx="30">
                  <c:v>0.27718285714280455</c:v>
                </c:pt>
                <c:pt idx="31">
                  <c:v>0.12190857142849865</c:v>
                </c:pt>
                <c:pt idx="32">
                  <c:v>2.9514285714199673E-2</c:v>
                </c:pt>
                <c:pt idx="33">
                  <c:v>0</c:v>
                </c:pt>
                <c:pt idx="34">
                  <c:v>3.3365714285700676E-2</c:v>
                </c:pt>
                <c:pt idx="35">
                  <c:v>0.12961142857140118</c:v>
                </c:pt>
                <c:pt idx="36">
                  <c:v>0.28349714285710093</c:v>
                </c:pt>
                <c:pt idx="37">
                  <c:v>0.4429371428571045</c:v>
                </c:pt>
                <c:pt idx="38">
                  <c:v>0.66001714285710023</c:v>
                </c:pt>
                <c:pt idx="39">
                  <c:v>1.0080971428571033</c:v>
                </c:pt>
                <c:pt idx="40">
                  <c:v>1.4118914285714013</c:v>
                </c:pt>
                <c:pt idx="41">
                  <c:v>1.8942857142857008</c:v>
                </c:pt>
                <c:pt idx="42">
                  <c:v>2.443725714285705</c:v>
                </c:pt>
                <c:pt idx="43">
                  <c:v>3.1156114285713983</c:v>
                </c:pt>
                <c:pt idx="44">
                  <c:v>3.9132571428570984</c:v>
                </c:pt>
                <c:pt idx="45">
                  <c:v>4.8314228571428046</c:v>
                </c:pt>
                <c:pt idx="46">
                  <c:v>5.8701085714285028</c:v>
                </c:pt>
                <c:pt idx="47">
                  <c:v>7.0151085714284989</c:v>
                </c:pt>
                <c:pt idx="48">
                  <c:v>8.2565428571428043</c:v>
                </c:pt>
                <c:pt idx="49">
                  <c:v>9.6027771428571</c:v>
                </c:pt>
                <c:pt idx="50">
                  <c:v>11.0538114285714</c:v>
                </c:pt>
                <c:pt idx="51">
                  <c:v>12.577131428571398</c:v>
                </c:pt>
                <c:pt idx="52">
                  <c:v>14.198085714285703</c:v>
                </c:pt>
                <c:pt idx="53">
                  <c:v>15.913360000000004</c:v>
                </c:pt>
                <c:pt idx="54">
                  <c:v>17.714400000000005</c:v>
                </c:pt>
                <c:pt idx="55">
                  <c:v>19.6310342857143</c:v>
                </c:pt>
                <c:pt idx="56">
                  <c:v>21.647228571428506</c:v>
                </c:pt>
                <c:pt idx="57">
                  <c:v>23.736782857142806</c:v>
                </c:pt>
                <c:pt idx="58">
                  <c:v>25.830377142857095</c:v>
                </c:pt>
                <c:pt idx="59">
                  <c:v>28.039377142857099</c:v>
                </c:pt>
                <c:pt idx="60">
                  <c:v>30.321737142857096</c:v>
                </c:pt>
                <c:pt idx="61">
                  <c:v>32.675531428571396</c:v>
                </c:pt>
                <c:pt idx="62">
                  <c:v>35.120331428571397</c:v>
                </c:pt>
                <c:pt idx="63">
                  <c:v>37.622771428571404</c:v>
                </c:pt>
                <c:pt idx="64">
                  <c:v>40.104251428571395</c:v>
                </c:pt>
                <c:pt idx="65">
                  <c:v>42.603691428571402</c:v>
                </c:pt>
                <c:pt idx="66">
                  <c:v>45.133971428571407</c:v>
                </c:pt>
                <c:pt idx="67">
                  <c:v>47.755005714285595</c:v>
                </c:pt>
                <c:pt idx="68">
                  <c:v>50.41272</c:v>
                </c:pt>
                <c:pt idx="69">
                  <c:v>53.161754285714004</c:v>
                </c:pt>
                <c:pt idx="70">
                  <c:v>55.879348571428004</c:v>
                </c:pt>
                <c:pt idx="71">
                  <c:v>58.629502857142008</c:v>
                </c:pt>
                <c:pt idx="72">
                  <c:v>61.415942857142007</c:v>
                </c:pt>
                <c:pt idx="73">
                  <c:v>64.261222857142002</c:v>
                </c:pt>
                <c:pt idx="74">
                  <c:v>67.153062857142004</c:v>
                </c:pt>
                <c:pt idx="75">
                  <c:v>70.079182857142001</c:v>
                </c:pt>
                <c:pt idx="76">
                  <c:v>73.100697142857001</c:v>
                </c:pt>
                <c:pt idx="77">
                  <c:v>76.121137142857009</c:v>
                </c:pt>
                <c:pt idx="78">
                  <c:v>79.188737142857008</c:v>
                </c:pt>
                <c:pt idx="79">
                  <c:v>82.316171428570982</c:v>
                </c:pt>
                <c:pt idx="80">
                  <c:v>85.387891428570981</c:v>
                </c:pt>
                <c:pt idx="81">
                  <c:v>88.460731428570995</c:v>
                </c:pt>
                <c:pt idx="82">
                  <c:v>91.570251428570998</c:v>
                </c:pt>
                <c:pt idx="83">
                  <c:v>94.746091428570992</c:v>
                </c:pt>
                <c:pt idx="84">
                  <c:v>97.910725714285007</c:v>
                </c:pt>
                <c:pt idx="85">
                  <c:v>101.10739999999899</c:v>
                </c:pt>
                <c:pt idx="86">
                  <c:v>104.32396</c:v>
                </c:pt>
                <c:pt idx="87">
                  <c:v>107.60639999999898</c:v>
                </c:pt>
                <c:pt idx="88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205.33199999999999</c:v>
                </c:pt>
                <c:pt idx="1">
                  <c:v>215.37299999999999</c:v>
                </c:pt>
                <c:pt idx="2">
                  <c:v>215.25</c:v>
                </c:pt>
                <c:pt idx="3">
                  <c:v>215.12700000000001</c:v>
                </c:pt>
                <c:pt idx="4">
                  <c:v>215.00399999999999</c:v>
                </c:pt>
                <c:pt idx="5">
                  <c:v>214.881</c:v>
                </c:pt>
                <c:pt idx="6">
                  <c:v>214.75800000000001</c:v>
                </c:pt>
                <c:pt idx="7">
                  <c:v>214.63499999999999</c:v>
                </c:pt>
                <c:pt idx="8">
                  <c:v>214.75800000000001</c:v>
                </c:pt>
                <c:pt idx="9">
                  <c:v>214.75800000000001</c:v>
                </c:pt>
                <c:pt idx="10">
                  <c:v>214.75800000000001</c:v>
                </c:pt>
                <c:pt idx="11">
                  <c:v>214.75800000000001</c:v>
                </c:pt>
                <c:pt idx="12">
                  <c:v>214.881</c:v>
                </c:pt>
                <c:pt idx="13">
                  <c:v>214.881</c:v>
                </c:pt>
                <c:pt idx="14">
                  <c:v>214.881</c:v>
                </c:pt>
                <c:pt idx="15">
                  <c:v>214.881</c:v>
                </c:pt>
                <c:pt idx="16">
                  <c:v>204.471</c:v>
                </c:pt>
                <c:pt idx="17">
                  <c:v>204.71700000000001</c:v>
                </c:pt>
                <c:pt idx="18">
                  <c:v>204.96299999999999</c:v>
                </c:pt>
                <c:pt idx="19">
                  <c:v>205.33199999999999</c:v>
                </c:pt>
                <c:pt idx="20">
                  <c:v>205.578</c:v>
                </c:pt>
                <c:pt idx="21">
                  <c:v>185.25</c:v>
                </c:pt>
                <c:pt idx="22">
                  <c:v>185.25</c:v>
                </c:pt>
                <c:pt idx="23">
                  <c:v>185.25</c:v>
                </c:pt>
                <c:pt idx="24">
                  <c:v>207.78923999999901</c:v>
                </c:pt>
                <c:pt idx="25">
                  <c:v>206.97119999999899</c:v>
                </c:pt>
                <c:pt idx="26">
                  <c:v>206.56956</c:v>
                </c:pt>
                <c:pt idx="27">
                  <c:v>206.16792000000001</c:v>
                </c:pt>
                <c:pt idx="28">
                  <c:v>205.76627999999999</c:v>
                </c:pt>
                <c:pt idx="29">
                  <c:v>205.37448000000001</c:v>
                </c:pt>
                <c:pt idx="30">
                  <c:v>204.15971999999999</c:v>
                </c:pt>
                <c:pt idx="31">
                  <c:v>202.94987999999901</c:v>
                </c:pt>
                <c:pt idx="32">
                  <c:v>201.75479999999899</c:v>
                </c:pt>
                <c:pt idx="33">
                  <c:v>200.564639999999</c:v>
                </c:pt>
                <c:pt idx="34">
                  <c:v>199.37939999999901</c:v>
                </c:pt>
                <c:pt idx="35">
                  <c:v>198.19907999999899</c:v>
                </c:pt>
                <c:pt idx="36">
                  <c:v>197.02367999999899</c:v>
                </c:pt>
                <c:pt idx="37">
                  <c:v>195.843359999999</c:v>
                </c:pt>
                <c:pt idx="38">
                  <c:v>194.667959999999</c:v>
                </c:pt>
                <c:pt idx="39">
                  <c:v>193.502399999999</c:v>
                </c:pt>
                <c:pt idx="40">
                  <c:v>192.351599999999</c:v>
                </c:pt>
                <c:pt idx="41">
                  <c:v>191.631959999999</c:v>
                </c:pt>
                <c:pt idx="42">
                  <c:v>190.92707999999999</c:v>
                </c:pt>
                <c:pt idx="43">
                  <c:v>189.39923999999999</c:v>
                </c:pt>
                <c:pt idx="44">
                  <c:v>187.86648</c:v>
                </c:pt>
                <c:pt idx="45">
                  <c:v>186.32388</c:v>
                </c:pt>
                <c:pt idx="46">
                  <c:v>185.58455999999899</c:v>
                </c:pt>
                <c:pt idx="47">
                  <c:v>184.825559999999</c:v>
                </c:pt>
                <c:pt idx="48">
                  <c:v>184.87475999999899</c:v>
                </c:pt>
                <c:pt idx="49">
                  <c:v>184.914119999999</c:v>
                </c:pt>
                <c:pt idx="50">
                  <c:v>184.93871999999999</c:v>
                </c:pt>
                <c:pt idx="51">
                  <c:v>184.125599999999</c:v>
                </c:pt>
                <c:pt idx="52">
                  <c:v>183.297719999999</c:v>
                </c:pt>
                <c:pt idx="53">
                  <c:v>183.28295999999901</c:v>
                </c:pt>
                <c:pt idx="54">
                  <c:v>183.23867999999899</c:v>
                </c:pt>
                <c:pt idx="55">
                  <c:v>184.00259999999901</c:v>
                </c:pt>
                <c:pt idx="56">
                  <c:v>185.16324</c:v>
                </c:pt>
                <c:pt idx="57">
                  <c:v>186.29436000000001</c:v>
                </c:pt>
                <c:pt idx="58">
                  <c:v>187.39104</c:v>
                </c:pt>
                <c:pt idx="59">
                  <c:v>188.03688</c:v>
                </c:pt>
                <c:pt idx="60">
                  <c:v>189.07451999999901</c:v>
                </c:pt>
                <c:pt idx="61">
                  <c:v>190.08264</c:v>
                </c:pt>
                <c:pt idx="62">
                  <c:v>191.071079999999</c:v>
                </c:pt>
                <c:pt idx="63">
                  <c:v>192.04476</c:v>
                </c:pt>
                <c:pt idx="64">
                  <c:v>192.99875999999901</c:v>
                </c:pt>
                <c:pt idx="65">
                  <c:v>193.85963999999899</c:v>
                </c:pt>
                <c:pt idx="66">
                  <c:v>194.710679999999</c:v>
                </c:pt>
                <c:pt idx="67">
                  <c:v>195.54203999999999</c:v>
                </c:pt>
                <c:pt idx="68">
                  <c:v>196.87307999999899</c:v>
                </c:pt>
                <c:pt idx="69">
                  <c:v>198.20411999999899</c:v>
                </c:pt>
                <c:pt idx="70">
                  <c:v>199.535159999999</c:v>
                </c:pt>
                <c:pt idx="71">
                  <c:v>200.88587999999899</c:v>
                </c:pt>
                <c:pt idx="72">
                  <c:v>202.25627999999901</c:v>
                </c:pt>
                <c:pt idx="73">
                  <c:v>202.81847999999999</c:v>
                </c:pt>
                <c:pt idx="74">
                  <c:v>203.40035999999901</c:v>
                </c:pt>
                <c:pt idx="75">
                  <c:v>204.00191999999899</c:v>
                </c:pt>
                <c:pt idx="76">
                  <c:v>204.62807999999899</c:v>
                </c:pt>
                <c:pt idx="77">
                  <c:v>205.27392</c:v>
                </c:pt>
                <c:pt idx="78">
                  <c:v>205.12139999999999</c:v>
                </c:pt>
                <c:pt idx="79">
                  <c:v>204.99839999999901</c:v>
                </c:pt>
                <c:pt idx="80">
                  <c:v>204.9</c:v>
                </c:pt>
                <c:pt idx="81">
                  <c:v>204.404879999999</c:v>
                </c:pt>
                <c:pt idx="82">
                  <c:v>204.25763999999899</c:v>
                </c:pt>
                <c:pt idx="83">
                  <c:v>204.218279999999</c:v>
                </c:pt>
                <c:pt idx="84">
                  <c:v>204.63467999999901</c:v>
                </c:pt>
                <c:pt idx="85">
                  <c:v>204.664199999999</c:v>
                </c:pt>
                <c:pt idx="86">
                  <c:v>204.742919999999</c:v>
                </c:pt>
                <c:pt idx="87">
                  <c:v>204.86099999999999</c:v>
                </c:pt>
                <c:pt idx="88">
                  <c:v>204.99876</c:v>
                </c:pt>
                <c:pt idx="89">
                  <c:v>205.15620000000001</c:v>
                </c:pt>
                <c:pt idx="90">
                  <c:v>205.31855999999999</c:v>
                </c:pt>
                <c:pt idx="91">
                  <c:v>205.15271999999999</c:v>
                </c:pt>
                <c:pt idx="92">
                  <c:v>204.98687999999899</c:v>
                </c:pt>
                <c:pt idx="93">
                  <c:v>205.13448</c:v>
                </c:pt>
                <c:pt idx="94">
                  <c:v>205.27224000000001</c:v>
                </c:pt>
                <c:pt idx="95">
                  <c:v>205.41492</c:v>
                </c:pt>
                <c:pt idx="96">
                  <c:v>205.55268000000001</c:v>
                </c:pt>
                <c:pt idx="97">
                  <c:v>205.70027999999999</c:v>
                </c:pt>
                <c:pt idx="98">
                  <c:v>205.8528</c:v>
                </c:pt>
                <c:pt idx="99">
                  <c:v>206.01024000000001</c:v>
                </c:pt>
                <c:pt idx="100">
                  <c:v>206.17259999999999</c:v>
                </c:pt>
                <c:pt idx="101">
                  <c:v>206.33004</c:v>
                </c:pt>
                <c:pt idx="102">
                  <c:v>206.02846285714199</c:v>
                </c:pt>
                <c:pt idx="103">
                  <c:v>205.71704571428501</c:v>
                </c:pt>
                <c:pt idx="104">
                  <c:v>205.400708571428</c:v>
                </c:pt>
                <c:pt idx="105">
                  <c:v>205.53354857142801</c:v>
                </c:pt>
                <c:pt idx="106">
                  <c:v>205.661468571428</c:v>
                </c:pt>
                <c:pt idx="107">
                  <c:v>205.46118857142801</c:v>
                </c:pt>
                <c:pt idx="108">
                  <c:v>205.17270857142799</c:v>
                </c:pt>
                <c:pt idx="109">
                  <c:v>204.874388571428</c:v>
                </c:pt>
                <c:pt idx="110">
                  <c:v>204.11213142857099</c:v>
                </c:pt>
                <c:pt idx="111">
                  <c:v>203.33019428571399</c:v>
                </c:pt>
                <c:pt idx="112">
                  <c:v>202.52857714285699</c:v>
                </c:pt>
                <c:pt idx="113">
                  <c:v>201.71711999999999</c:v>
                </c:pt>
                <c:pt idx="114">
                  <c:v>200.89090285714201</c:v>
                </c:pt>
                <c:pt idx="115">
                  <c:v>200.133205714285</c:v>
                </c:pt>
                <c:pt idx="116">
                  <c:v>199.693868571428</c:v>
                </c:pt>
                <c:pt idx="117">
                  <c:v>199.249611428571</c:v>
                </c:pt>
                <c:pt idx="118">
                  <c:v>198.805354285714</c:v>
                </c:pt>
                <c:pt idx="119">
                  <c:v>198.366017142857</c:v>
                </c:pt>
                <c:pt idx="120">
                  <c:v>197.92667999999901</c:v>
                </c:pt>
                <c:pt idx="121">
                  <c:v>197.48734285714201</c:v>
                </c:pt>
                <c:pt idx="122">
                  <c:v>197.04308571428501</c:v>
                </c:pt>
                <c:pt idx="123">
                  <c:v>196.58898857142799</c:v>
                </c:pt>
                <c:pt idx="124">
                  <c:v>196.58406857142799</c:v>
                </c:pt>
                <c:pt idx="125">
                  <c:v>196.569308571428</c:v>
                </c:pt>
                <c:pt idx="126">
                  <c:v>195.746348571428</c:v>
                </c:pt>
                <c:pt idx="127">
                  <c:v>195.377485714285</c:v>
                </c:pt>
                <c:pt idx="128">
                  <c:v>195.013542857142</c:v>
                </c:pt>
                <c:pt idx="129">
                  <c:v>194.998782857142</c:v>
                </c:pt>
                <c:pt idx="130">
                  <c:v>194.52992571428501</c:v>
                </c:pt>
                <c:pt idx="131">
                  <c:v>194.07090857142799</c:v>
                </c:pt>
                <c:pt idx="132">
                  <c:v>193.611891428571</c:v>
                </c:pt>
                <c:pt idx="133">
                  <c:v>193.157794285714</c:v>
                </c:pt>
                <c:pt idx="134">
                  <c:v>192.83451428571399</c:v>
                </c:pt>
                <c:pt idx="135">
                  <c:v>192.49517142857101</c:v>
                </c:pt>
                <c:pt idx="136">
                  <c:v>192.155828571428</c:v>
                </c:pt>
                <c:pt idx="137">
                  <c:v>191.82140571428499</c:v>
                </c:pt>
                <c:pt idx="138">
                  <c:v>191.84108571428499</c:v>
                </c:pt>
                <c:pt idx="139">
                  <c:v>191.531262857142</c:v>
                </c:pt>
                <c:pt idx="140">
                  <c:v>191.2362</c:v>
                </c:pt>
                <c:pt idx="141">
                  <c:v>191.30016000000001</c:v>
                </c:pt>
                <c:pt idx="142">
                  <c:v>191.034617142857</c:v>
                </c:pt>
                <c:pt idx="143">
                  <c:v>189.98055428571399</c:v>
                </c:pt>
                <c:pt idx="144">
                  <c:v>189.72977142857101</c:v>
                </c:pt>
                <c:pt idx="145">
                  <c:v>188.99406857142799</c:v>
                </c:pt>
                <c:pt idx="146">
                  <c:v>188.408862857142</c:v>
                </c:pt>
                <c:pt idx="147">
                  <c:v>187.833497142857</c:v>
                </c:pt>
                <c:pt idx="148">
                  <c:v>186.823714285714</c:v>
                </c:pt>
                <c:pt idx="149">
                  <c:v>185.35491428571399</c:v>
                </c:pt>
                <c:pt idx="150">
                  <c:v>183.900874285714</c:v>
                </c:pt>
                <c:pt idx="151">
                  <c:v>183.264874285714</c:v>
                </c:pt>
                <c:pt idx="152">
                  <c:v>182.62887428571401</c:v>
                </c:pt>
                <c:pt idx="153">
                  <c:v>182.31123428571399</c:v>
                </c:pt>
                <c:pt idx="154">
                  <c:v>181.33589142857099</c:v>
                </c:pt>
                <c:pt idx="155">
                  <c:v>180.37038857142801</c:v>
                </c:pt>
                <c:pt idx="156">
                  <c:v>178.606525714285</c:v>
                </c:pt>
                <c:pt idx="157">
                  <c:v>177.64102285714199</c:v>
                </c:pt>
                <c:pt idx="158">
                  <c:v>176.27387999999999</c:v>
                </c:pt>
                <c:pt idx="159">
                  <c:v>175.57427999999999</c:v>
                </c:pt>
                <c:pt idx="160">
                  <c:v>174.96288000000001</c:v>
                </c:pt>
                <c:pt idx="161">
                  <c:v>174.66983999999999</c:v>
                </c:pt>
                <c:pt idx="162">
                  <c:v>174.86663999999999</c:v>
                </c:pt>
                <c:pt idx="163">
                  <c:v>173.925737142857</c:v>
                </c:pt>
                <c:pt idx="164">
                  <c:v>173.33401714285699</c:v>
                </c:pt>
                <c:pt idx="165">
                  <c:v>172.74721714285701</c:v>
                </c:pt>
                <c:pt idx="166">
                  <c:v>171.84075428571401</c:v>
                </c:pt>
                <c:pt idx="167">
                  <c:v>171.66543428571401</c:v>
                </c:pt>
                <c:pt idx="168">
                  <c:v>171.901594285714</c:v>
                </c:pt>
                <c:pt idx="169">
                  <c:v>171.33939428571401</c:v>
                </c:pt>
                <c:pt idx="170">
                  <c:v>171.271954285714</c:v>
                </c:pt>
                <c:pt idx="171">
                  <c:v>170.750417142857</c:v>
                </c:pt>
                <c:pt idx="172">
                  <c:v>170.54723999999999</c:v>
                </c:pt>
                <c:pt idx="173">
                  <c:v>170.79816</c:v>
                </c:pt>
                <c:pt idx="174">
                  <c:v>171.07368</c:v>
                </c:pt>
                <c:pt idx="175">
                  <c:v>171.3492</c:v>
                </c:pt>
                <c:pt idx="176">
                  <c:v>171.62963999999999</c:v>
                </c:pt>
                <c:pt idx="177">
                  <c:v>171.93960000000001</c:v>
                </c:pt>
                <c:pt idx="178">
                  <c:v>171.93611999999999</c:v>
                </c:pt>
                <c:pt idx="179">
                  <c:v>172.26084</c:v>
                </c:pt>
                <c:pt idx="180">
                  <c:v>172.59048000000001</c:v>
                </c:pt>
                <c:pt idx="181">
                  <c:v>173.40996000000001</c:v>
                </c:pt>
                <c:pt idx="182">
                  <c:v>173.76911999999999</c:v>
                </c:pt>
                <c:pt idx="183">
                  <c:v>175.33812</c:v>
                </c:pt>
                <c:pt idx="184">
                  <c:v>175.32515999999899</c:v>
                </c:pt>
                <c:pt idx="185">
                  <c:v>175.38072</c:v>
                </c:pt>
                <c:pt idx="186">
                  <c:v>175.75463999999999</c:v>
                </c:pt>
                <c:pt idx="187">
                  <c:v>176.123639999999</c:v>
                </c:pt>
                <c:pt idx="188">
                  <c:v>175.6746</c:v>
                </c:pt>
                <c:pt idx="189">
                  <c:v>175.6026</c:v>
                </c:pt>
                <c:pt idx="190">
                  <c:v>175.92240000000001</c:v>
                </c:pt>
                <c:pt idx="191">
                  <c:v>176.21268000000001</c:v>
                </c:pt>
                <c:pt idx="192">
                  <c:v>176.10131999999999</c:v>
                </c:pt>
                <c:pt idx="193">
                  <c:v>176.36699999999999</c:v>
                </c:pt>
                <c:pt idx="194">
                  <c:v>176.9658</c:v>
                </c:pt>
                <c:pt idx="195">
                  <c:v>177.64787999999999</c:v>
                </c:pt>
                <c:pt idx="196">
                  <c:v>176.6352</c:v>
                </c:pt>
                <c:pt idx="197">
                  <c:v>177.24876</c:v>
                </c:pt>
                <c:pt idx="198">
                  <c:v>177.86232000000001</c:v>
                </c:pt>
                <c:pt idx="199">
                  <c:v>176.52635999999899</c:v>
                </c:pt>
                <c:pt idx="200">
                  <c:v>176.81171999999901</c:v>
                </c:pt>
                <c:pt idx="201">
                  <c:v>177.50363999999999</c:v>
                </c:pt>
                <c:pt idx="202">
                  <c:v>177.37259999999901</c:v>
                </c:pt>
                <c:pt idx="203">
                  <c:v>177.64811999999901</c:v>
                </c:pt>
                <c:pt idx="204">
                  <c:v>178.72200000000001</c:v>
                </c:pt>
                <c:pt idx="205">
                  <c:v>179.30112</c:v>
                </c:pt>
                <c:pt idx="206">
                  <c:v>180.26220000000001</c:v>
                </c:pt>
                <c:pt idx="207">
                  <c:v>180.47868</c:v>
                </c:pt>
                <c:pt idx="208">
                  <c:v>179.88203999999999</c:v>
                </c:pt>
                <c:pt idx="209">
                  <c:v>180.38243999999901</c:v>
                </c:pt>
                <c:pt idx="210">
                  <c:v>180.87299999999999</c:v>
                </c:pt>
                <c:pt idx="211">
                  <c:v>180.70715999999999</c:v>
                </c:pt>
                <c:pt idx="212">
                  <c:v>180.05148</c:v>
                </c:pt>
                <c:pt idx="213">
                  <c:v>180.60072</c:v>
                </c:pt>
                <c:pt idx="214">
                  <c:v>181.14995999999999</c:v>
                </c:pt>
                <c:pt idx="215">
                  <c:v>181.61591999999999</c:v>
                </c:pt>
                <c:pt idx="216">
                  <c:v>182.08188000000001</c:v>
                </c:pt>
                <c:pt idx="217">
                  <c:v>182.23931999999999</c:v>
                </c:pt>
                <c:pt idx="218">
                  <c:v>182.41152</c:v>
                </c:pt>
                <c:pt idx="219">
                  <c:v>182.26535999999999</c:v>
                </c:pt>
                <c:pt idx="220">
                  <c:v>181.25724</c:v>
                </c:pt>
                <c:pt idx="221">
                  <c:v>182.28191999999899</c:v>
                </c:pt>
                <c:pt idx="222">
                  <c:v>181.38659999999999</c:v>
                </c:pt>
                <c:pt idx="223">
                  <c:v>180.52079999999901</c:v>
                </c:pt>
                <c:pt idx="224">
                  <c:v>180.835679999999</c:v>
                </c:pt>
                <c:pt idx="225">
                  <c:v>179.56367999999901</c:v>
                </c:pt>
                <c:pt idx="226">
                  <c:v>177.909719999999</c:v>
                </c:pt>
                <c:pt idx="227">
                  <c:v>177.08855999999901</c:v>
                </c:pt>
                <c:pt idx="228">
                  <c:v>175.88051999999999</c:v>
                </c:pt>
                <c:pt idx="229">
                  <c:v>173.87903999999901</c:v>
                </c:pt>
                <c:pt idx="230">
                  <c:v>172.37723999999901</c:v>
                </c:pt>
                <c:pt idx="231">
                  <c:v>171.2184</c:v>
                </c:pt>
                <c:pt idx="232">
                  <c:v>170.05955999999901</c:v>
                </c:pt>
                <c:pt idx="233">
                  <c:v>168.90563999999901</c:v>
                </c:pt>
                <c:pt idx="234">
                  <c:v>167.77632</c:v>
                </c:pt>
                <c:pt idx="235">
                  <c:v>167.0634</c:v>
                </c:pt>
                <c:pt idx="236">
                  <c:v>165.9144</c:v>
                </c:pt>
                <c:pt idx="237">
                  <c:v>164.7654</c:v>
                </c:pt>
                <c:pt idx="238">
                  <c:v>164.00327999999999</c:v>
                </c:pt>
                <c:pt idx="239">
                  <c:v>162.84443999999999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53.128999999999998</c:v>
                </c:pt>
                <c:pt idx="1">
                  <c:v>53.625</c:v>
                </c:pt>
                <c:pt idx="2">
                  <c:v>53.494</c:v>
                </c:pt>
                <c:pt idx="3">
                  <c:v>53.363</c:v>
                </c:pt>
                <c:pt idx="4">
                  <c:v>53.363</c:v>
                </c:pt>
                <c:pt idx="5">
                  <c:v>53.231999999999999</c:v>
                </c:pt>
                <c:pt idx="6">
                  <c:v>53.100999999999999</c:v>
                </c:pt>
                <c:pt idx="7">
                  <c:v>52.838999999999999</c:v>
                </c:pt>
                <c:pt idx="8">
                  <c:v>52.838999999999999</c:v>
                </c:pt>
                <c:pt idx="9">
                  <c:v>52.838999999999999</c:v>
                </c:pt>
                <c:pt idx="10">
                  <c:v>52.838999999999999</c:v>
                </c:pt>
                <c:pt idx="11">
                  <c:v>52.838999999999999</c:v>
                </c:pt>
                <c:pt idx="12">
                  <c:v>53.100999999999999</c:v>
                </c:pt>
                <c:pt idx="13">
                  <c:v>53.363</c:v>
                </c:pt>
                <c:pt idx="14">
                  <c:v>53.494</c:v>
                </c:pt>
                <c:pt idx="15">
                  <c:v>53.756</c:v>
                </c:pt>
                <c:pt idx="16">
                  <c:v>53.521999999999998</c:v>
                </c:pt>
                <c:pt idx="17">
                  <c:v>53.783999999999999</c:v>
                </c:pt>
                <c:pt idx="18">
                  <c:v>53.914999999999999</c:v>
                </c:pt>
                <c:pt idx="19">
                  <c:v>54.177</c:v>
                </c:pt>
                <c:pt idx="20">
                  <c:v>54.177</c:v>
                </c:pt>
                <c:pt idx="21">
                  <c:v>54.832000000000001</c:v>
                </c:pt>
                <c:pt idx="22">
                  <c:v>54.832000000000001</c:v>
                </c:pt>
                <c:pt idx="23">
                  <c:v>54.701000000000001</c:v>
                </c:pt>
                <c:pt idx="24">
                  <c:v>53.578559999999896</c:v>
                </c:pt>
                <c:pt idx="25">
                  <c:v>53.61524</c:v>
                </c:pt>
                <c:pt idx="26">
                  <c:v>53.600639999999999</c:v>
                </c:pt>
                <c:pt idx="27">
                  <c:v>53.586039999999997</c:v>
                </c:pt>
                <c:pt idx="28">
                  <c:v>53.566200000000002</c:v>
                </c:pt>
                <c:pt idx="29">
                  <c:v>53.541119999999999</c:v>
                </c:pt>
                <c:pt idx="30">
                  <c:v>53.536999999999999</c:v>
                </c:pt>
                <c:pt idx="31">
                  <c:v>53.532879999999999</c:v>
                </c:pt>
                <c:pt idx="32">
                  <c:v>53.533999999999999</c:v>
                </c:pt>
                <c:pt idx="33">
                  <c:v>53.524639999999998</c:v>
                </c:pt>
                <c:pt idx="34">
                  <c:v>53.510039999999996</c:v>
                </c:pt>
                <c:pt idx="35">
                  <c:v>53.495440000000002</c:v>
                </c:pt>
                <c:pt idx="36">
                  <c:v>53.486080000000001</c:v>
                </c:pt>
                <c:pt idx="37">
                  <c:v>53.47148</c:v>
                </c:pt>
                <c:pt idx="38">
                  <c:v>53.462119999999999</c:v>
                </c:pt>
                <c:pt idx="39">
                  <c:v>53.457999999999998</c:v>
                </c:pt>
                <c:pt idx="40">
                  <c:v>53.453879999999998</c:v>
                </c:pt>
                <c:pt idx="41">
                  <c:v>53.4696</c:v>
                </c:pt>
                <c:pt idx="42">
                  <c:v>53.480080000000001</c:v>
                </c:pt>
                <c:pt idx="43">
                  <c:v>53.501040000000003</c:v>
                </c:pt>
                <c:pt idx="44">
                  <c:v>53.506279999999997</c:v>
                </c:pt>
                <c:pt idx="45">
                  <c:v>53.495800000000003</c:v>
                </c:pt>
                <c:pt idx="46">
                  <c:v>53.453879999999998</c:v>
                </c:pt>
                <c:pt idx="47">
                  <c:v>53.401479999999999</c:v>
                </c:pt>
                <c:pt idx="48">
                  <c:v>53.333359999999999</c:v>
                </c:pt>
                <c:pt idx="49">
                  <c:v>53.28096</c:v>
                </c:pt>
                <c:pt idx="50">
                  <c:v>53.239040000000003</c:v>
                </c:pt>
                <c:pt idx="51">
                  <c:v>53.228560000000002</c:v>
                </c:pt>
                <c:pt idx="52">
                  <c:v>53.223320000000001</c:v>
                </c:pt>
                <c:pt idx="53">
                  <c:v>53.21284</c:v>
                </c:pt>
                <c:pt idx="54">
                  <c:v>53.202359999999999</c:v>
                </c:pt>
                <c:pt idx="55">
                  <c:v>53.176160000000003</c:v>
                </c:pt>
                <c:pt idx="56">
                  <c:v>53.180280000000003</c:v>
                </c:pt>
                <c:pt idx="57">
                  <c:v>53.189639999999997</c:v>
                </c:pt>
                <c:pt idx="58">
                  <c:v>53.204239999999999</c:v>
                </c:pt>
                <c:pt idx="59">
                  <c:v>53.193759999999997</c:v>
                </c:pt>
                <c:pt idx="60">
                  <c:v>53.208359999999999</c:v>
                </c:pt>
                <c:pt idx="61">
                  <c:v>53.212479999999999</c:v>
                </c:pt>
                <c:pt idx="62">
                  <c:v>53.200879999999998</c:v>
                </c:pt>
                <c:pt idx="63">
                  <c:v>53.168320000000001</c:v>
                </c:pt>
                <c:pt idx="64">
                  <c:v>53.120040000000003</c:v>
                </c:pt>
                <c:pt idx="65">
                  <c:v>53.075279999999999</c:v>
                </c:pt>
                <c:pt idx="66">
                  <c:v>53.014800000000001</c:v>
                </c:pt>
                <c:pt idx="67">
                  <c:v>52.938600000000001</c:v>
                </c:pt>
                <c:pt idx="68">
                  <c:v>52.857759999999999</c:v>
                </c:pt>
                <c:pt idx="69">
                  <c:v>52.771680000000003</c:v>
                </c:pt>
                <c:pt idx="70">
                  <c:v>52.690840000000001</c:v>
                </c:pt>
                <c:pt idx="71">
                  <c:v>52.604759999999999</c:v>
                </c:pt>
                <c:pt idx="72">
                  <c:v>52.523919999999997</c:v>
                </c:pt>
                <c:pt idx="73">
                  <c:v>52.458799999999897</c:v>
                </c:pt>
                <c:pt idx="74">
                  <c:v>52.393679999999897</c:v>
                </c:pt>
                <c:pt idx="75">
                  <c:v>52.333799999999897</c:v>
                </c:pt>
                <c:pt idx="76">
                  <c:v>52.279159999999898</c:v>
                </c:pt>
                <c:pt idx="77">
                  <c:v>52.240239999999901</c:v>
                </c:pt>
                <c:pt idx="78">
                  <c:v>52.222279999999898</c:v>
                </c:pt>
                <c:pt idx="79">
                  <c:v>52.220039999999898</c:v>
                </c:pt>
                <c:pt idx="80">
                  <c:v>52.223039999999997</c:v>
                </c:pt>
                <c:pt idx="81">
                  <c:v>52.211439999999897</c:v>
                </c:pt>
                <c:pt idx="82">
                  <c:v>52.193999999999903</c:v>
                </c:pt>
                <c:pt idx="83">
                  <c:v>52.1677999999999</c:v>
                </c:pt>
                <c:pt idx="84">
                  <c:v>52.177159999999901</c:v>
                </c:pt>
                <c:pt idx="85">
                  <c:v>52.161439999999899</c:v>
                </c:pt>
                <c:pt idx="86">
                  <c:v>52.161439999999899</c:v>
                </c:pt>
                <c:pt idx="87">
                  <c:v>52.166679999999999</c:v>
                </c:pt>
                <c:pt idx="88">
                  <c:v>52.177159999999901</c:v>
                </c:pt>
                <c:pt idx="89">
                  <c:v>52.182399999999902</c:v>
                </c:pt>
                <c:pt idx="90">
                  <c:v>52.187640000000002</c:v>
                </c:pt>
                <c:pt idx="91">
                  <c:v>52.203959999999903</c:v>
                </c:pt>
                <c:pt idx="92">
                  <c:v>52.209800000000001</c:v>
                </c:pt>
                <c:pt idx="93">
                  <c:v>52.1888399999999</c:v>
                </c:pt>
                <c:pt idx="94">
                  <c:v>52.157399999999903</c:v>
                </c:pt>
                <c:pt idx="95">
                  <c:v>52.120719999999899</c:v>
                </c:pt>
                <c:pt idx="96">
                  <c:v>52.078799999999902</c:v>
                </c:pt>
                <c:pt idx="97">
                  <c:v>52.026399999999903</c:v>
                </c:pt>
                <c:pt idx="98">
                  <c:v>51.973999999999997</c:v>
                </c:pt>
                <c:pt idx="99">
                  <c:v>51.921599999999998</c:v>
                </c:pt>
                <c:pt idx="100">
                  <c:v>51.869199999999999</c:v>
                </c:pt>
                <c:pt idx="101">
                  <c:v>51.822039999999902</c:v>
                </c:pt>
                <c:pt idx="102">
                  <c:v>51.782045714285701</c:v>
                </c:pt>
                <c:pt idx="103">
                  <c:v>51.7368114285714</c:v>
                </c:pt>
                <c:pt idx="104">
                  <c:v>51.665377142857103</c:v>
                </c:pt>
                <c:pt idx="105">
                  <c:v>51.550097142857098</c:v>
                </c:pt>
                <c:pt idx="106">
                  <c:v>51.387657142857101</c:v>
                </c:pt>
                <c:pt idx="107">
                  <c:v>51.1996171428571</c:v>
                </c:pt>
                <c:pt idx="108">
                  <c:v>50.994137142857099</c:v>
                </c:pt>
                <c:pt idx="109">
                  <c:v>50.757217142857101</c:v>
                </c:pt>
                <c:pt idx="110">
                  <c:v>50.511742857142799</c:v>
                </c:pt>
                <c:pt idx="111">
                  <c:v>50.240068571428502</c:v>
                </c:pt>
                <c:pt idx="112">
                  <c:v>49.963154285714197</c:v>
                </c:pt>
                <c:pt idx="113">
                  <c:v>49.680999999999997</c:v>
                </c:pt>
                <c:pt idx="114">
                  <c:v>49.4145657142857</c:v>
                </c:pt>
                <c:pt idx="115">
                  <c:v>49.149851428571402</c:v>
                </c:pt>
                <c:pt idx="116">
                  <c:v>48.8950171428571</c:v>
                </c:pt>
                <c:pt idx="117">
                  <c:v>48.692582857142803</c:v>
                </c:pt>
                <c:pt idx="118">
                  <c:v>48.537308571428497</c:v>
                </c:pt>
                <c:pt idx="119">
                  <c:v>48.444914285714198</c:v>
                </c:pt>
                <c:pt idx="120">
                  <c:v>48.415399999999998</c:v>
                </c:pt>
                <c:pt idx="121">
                  <c:v>48.448765714285699</c:v>
                </c:pt>
                <c:pt idx="122">
                  <c:v>48.545011428571399</c:v>
                </c:pt>
                <c:pt idx="123">
                  <c:v>48.698897142857099</c:v>
                </c:pt>
                <c:pt idx="124">
                  <c:v>48.858337142857103</c:v>
                </c:pt>
                <c:pt idx="125">
                  <c:v>49.075417142857098</c:v>
                </c:pt>
                <c:pt idx="126">
                  <c:v>49.423497142857101</c:v>
                </c:pt>
                <c:pt idx="127">
                  <c:v>49.827291428571399</c:v>
                </c:pt>
                <c:pt idx="128">
                  <c:v>50.309685714285699</c:v>
                </c:pt>
                <c:pt idx="129">
                  <c:v>50.859125714285703</c:v>
                </c:pt>
                <c:pt idx="130">
                  <c:v>51.531011428571396</c:v>
                </c:pt>
                <c:pt idx="131">
                  <c:v>52.328657142857097</c:v>
                </c:pt>
                <c:pt idx="132">
                  <c:v>53.246822857142803</c:v>
                </c:pt>
                <c:pt idx="133">
                  <c:v>54.285508571428501</c:v>
                </c:pt>
                <c:pt idx="134">
                  <c:v>55.430508571428497</c:v>
                </c:pt>
                <c:pt idx="135">
                  <c:v>56.671942857142803</c:v>
                </c:pt>
                <c:pt idx="136">
                  <c:v>58.018177142857098</c:v>
                </c:pt>
                <c:pt idx="137">
                  <c:v>59.469211428571398</c:v>
                </c:pt>
                <c:pt idx="138">
                  <c:v>60.992531428571397</c:v>
                </c:pt>
                <c:pt idx="139">
                  <c:v>62.613485714285702</c:v>
                </c:pt>
                <c:pt idx="140">
                  <c:v>64.328760000000003</c:v>
                </c:pt>
                <c:pt idx="141">
                  <c:v>66.129800000000003</c:v>
                </c:pt>
                <c:pt idx="142">
                  <c:v>68.046434285714298</c:v>
                </c:pt>
                <c:pt idx="143">
                  <c:v>70.062628571428505</c:v>
                </c:pt>
                <c:pt idx="144">
                  <c:v>72.152182857142805</c:v>
                </c:pt>
                <c:pt idx="145">
                  <c:v>74.245777142857094</c:v>
                </c:pt>
                <c:pt idx="146">
                  <c:v>76.454777142857097</c:v>
                </c:pt>
                <c:pt idx="147">
                  <c:v>78.737137142857094</c:v>
                </c:pt>
                <c:pt idx="148">
                  <c:v>81.090931428571395</c:v>
                </c:pt>
                <c:pt idx="149">
                  <c:v>83.535731428571395</c:v>
                </c:pt>
                <c:pt idx="150">
                  <c:v>86.038171428571403</c:v>
                </c:pt>
                <c:pt idx="151">
                  <c:v>88.519651428571393</c:v>
                </c:pt>
                <c:pt idx="152">
                  <c:v>91.0190914285714</c:v>
                </c:pt>
                <c:pt idx="153">
                  <c:v>93.549371428571405</c:v>
                </c:pt>
                <c:pt idx="154">
                  <c:v>96.170405714285593</c:v>
                </c:pt>
                <c:pt idx="155">
                  <c:v>98.828119999999998</c:v>
                </c:pt>
                <c:pt idx="156">
                  <c:v>101.577154285714</c:v>
                </c:pt>
                <c:pt idx="157">
                  <c:v>104.294748571428</c:v>
                </c:pt>
                <c:pt idx="158">
                  <c:v>107.04490285714201</c:v>
                </c:pt>
                <c:pt idx="159">
                  <c:v>109.831342857142</c:v>
                </c:pt>
                <c:pt idx="160">
                  <c:v>112.67662285714199</c:v>
                </c:pt>
                <c:pt idx="161">
                  <c:v>115.56846285714199</c:v>
                </c:pt>
                <c:pt idx="162">
                  <c:v>118.49458285714201</c:v>
                </c:pt>
                <c:pt idx="163">
                  <c:v>121.51609714285701</c:v>
                </c:pt>
                <c:pt idx="164">
                  <c:v>124.536537142857</c:v>
                </c:pt>
                <c:pt idx="165">
                  <c:v>127.604137142857</c:v>
                </c:pt>
                <c:pt idx="166">
                  <c:v>130.73157142857099</c:v>
                </c:pt>
                <c:pt idx="167">
                  <c:v>133.80329142857099</c:v>
                </c:pt>
                <c:pt idx="168">
                  <c:v>136.876131428571</c:v>
                </c:pt>
                <c:pt idx="169">
                  <c:v>139.985651428571</c:v>
                </c:pt>
                <c:pt idx="170">
                  <c:v>143.161491428571</c:v>
                </c:pt>
                <c:pt idx="171">
                  <c:v>146.32612571428501</c:v>
                </c:pt>
                <c:pt idx="172">
                  <c:v>149.52279999999899</c:v>
                </c:pt>
                <c:pt idx="173">
                  <c:v>152.73936</c:v>
                </c:pt>
                <c:pt idx="174">
                  <c:v>156.02179999999899</c:v>
                </c:pt>
                <c:pt idx="175">
                  <c:v>159.30647999999999</c:v>
                </c:pt>
                <c:pt idx="176">
                  <c:v>162.63247999999999</c:v>
                </c:pt>
                <c:pt idx="177">
                  <c:v>166.03019999999901</c:v>
                </c:pt>
                <c:pt idx="178">
                  <c:v>169.46743999999899</c:v>
                </c:pt>
                <c:pt idx="179">
                  <c:v>172.935519999999</c:v>
                </c:pt>
                <c:pt idx="180">
                  <c:v>176.43203999999901</c:v>
                </c:pt>
                <c:pt idx="181">
                  <c:v>179.93096</c:v>
                </c:pt>
                <c:pt idx="182">
                  <c:v>183.55099999999999</c:v>
                </c:pt>
                <c:pt idx="183">
                  <c:v>187.19835999999901</c:v>
                </c:pt>
                <c:pt idx="184">
                  <c:v>190.92320000000001</c:v>
                </c:pt>
                <c:pt idx="185">
                  <c:v>194.64444</c:v>
                </c:pt>
                <c:pt idx="186">
                  <c:v>198.40295999999901</c:v>
                </c:pt>
                <c:pt idx="187">
                  <c:v>202.18243999999899</c:v>
                </c:pt>
                <c:pt idx="188">
                  <c:v>206.01432</c:v>
                </c:pt>
                <c:pt idx="189">
                  <c:v>209.90795999999901</c:v>
                </c:pt>
                <c:pt idx="190">
                  <c:v>213.80795999999901</c:v>
                </c:pt>
                <c:pt idx="191">
                  <c:v>217.745759999999</c:v>
                </c:pt>
                <c:pt idx="192">
                  <c:v>221.78835999999899</c:v>
                </c:pt>
                <c:pt idx="193">
                  <c:v>225.88547999999901</c:v>
                </c:pt>
                <c:pt idx="194">
                  <c:v>230.03339999999901</c:v>
                </c:pt>
                <c:pt idx="195">
                  <c:v>234.28035999999901</c:v>
                </c:pt>
                <c:pt idx="196">
                  <c:v>238.63383999999999</c:v>
                </c:pt>
                <c:pt idx="197">
                  <c:v>242.9948</c:v>
                </c:pt>
                <c:pt idx="198">
                  <c:v>247.44783999999899</c:v>
                </c:pt>
                <c:pt idx="199">
                  <c:v>251.96539999999999</c:v>
                </c:pt>
                <c:pt idx="200">
                  <c:v>256.54883999999998</c:v>
                </c:pt>
                <c:pt idx="201">
                  <c:v>261.12988000000001</c:v>
                </c:pt>
                <c:pt idx="202">
                  <c:v>265.7586</c:v>
                </c:pt>
                <c:pt idx="203">
                  <c:v>270.44907999999998</c:v>
                </c:pt>
                <c:pt idx="204">
                  <c:v>275.17624000000001</c:v>
                </c:pt>
                <c:pt idx="205">
                  <c:v>279.95639999999997</c:v>
                </c:pt>
                <c:pt idx="206">
                  <c:v>284.76799999999997</c:v>
                </c:pt>
                <c:pt idx="207">
                  <c:v>289.57076000000001</c:v>
                </c:pt>
                <c:pt idx="208">
                  <c:v>294.42367999999999</c:v>
                </c:pt>
                <c:pt idx="209">
                  <c:v>299.22584000000001</c:v>
                </c:pt>
                <c:pt idx="210">
                  <c:v>304.07411999999999</c:v>
                </c:pt>
                <c:pt idx="211">
                  <c:v>308.95607999999999</c:v>
                </c:pt>
                <c:pt idx="212">
                  <c:v>313.76708000000002</c:v>
                </c:pt>
                <c:pt idx="213">
                  <c:v>318.55824000000001</c:v>
                </c:pt>
                <c:pt idx="214">
                  <c:v>323.28127999999998</c:v>
                </c:pt>
                <c:pt idx="215">
                  <c:v>327.93448000000001</c:v>
                </c:pt>
                <c:pt idx="216">
                  <c:v>332.50504000000001</c:v>
                </c:pt>
                <c:pt idx="217">
                  <c:v>336.92604</c:v>
                </c:pt>
                <c:pt idx="218">
                  <c:v>341.23075999999998</c:v>
                </c:pt>
                <c:pt idx="219">
                  <c:v>345.39035999999999</c:v>
                </c:pt>
                <c:pt idx="220">
                  <c:v>349.38055999999898</c:v>
                </c:pt>
                <c:pt idx="221">
                  <c:v>353.14431999999999</c:v>
                </c:pt>
                <c:pt idx="222">
                  <c:v>356.76375999999999</c:v>
                </c:pt>
                <c:pt idx="223">
                  <c:v>360.15787999999998</c:v>
                </c:pt>
                <c:pt idx="224">
                  <c:v>363.33027999999899</c:v>
                </c:pt>
                <c:pt idx="225">
                  <c:v>366.28783999999899</c:v>
                </c:pt>
                <c:pt idx="226">
                  <c:v>369.054519999999</c:v>
                </c:pt>
                <c:pt idx="227">
                  <c:v>371.56331999999901</c:v>
                </c:pt>
                <c:pt idx="228">
                  <c:v>373.81423999999902</c:v>
                </c:pt>
                <c:pt idx="229">
                  <c:v>375.80839999999898</c:v>
                </c:pt>
                <c:pt idx="230">
                  <c:v>377.54819999999899</c:v>
                </c:pt>
                <c:pt idx="231">
                  <c:v>379.067399999999</c:v>
                </c:pt>
                <c:pt idx="232">
                  <c:v>380.43127999999899</c:v>
                </c:pt>
                <c:pt idx="233">
                  <c:v>381.57507999999899</c:v>
                </c:pt>
                <c:pt idx="234">
                  <c:v>382.53323999999998</c:v>
                </c:pt>
                <c:pt idx="235">
                  <c:v>383.24624</c:v>
                </c:pt>
                <c:pt idx="236">
                  <c:v>383.6542</c:v>
                </c:pt>
                <c:pt idx="237">
                  <c:v>383.96784000000002</c:v>
                </c:pt>
                <c:pt idx="238">
                  <c:v>384.08123999999998</c:v>
                </c:pt>
                <c:pt idx="239">
                  <c:v>384.07823999999999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(3)'!$W$6:$W$256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52.177159999999901</c:v>
                </c:pt>
                <c:pt idx="2">
                  <c:v>52.182399999999902</c:v>
                </c:pt>
                <c:pt idx="3">
                  <c:v>52.187640000000002</c:v>
                </c:pt>
                <c:pt idx="4">
                  <c:v>52.203959999999903</c:v>
                </c:pt>
                <c:pt idx="5">
                  <c:v>52.209800000000001</c:v>
                </c:pt>
                <c:pt idx="6">
                  <c:v>52.1888399999999</c:v>
                </c:pt>
                <c:pt idx="7">
                  <c:v>52.157399999999903</c:v>
                </c:pt>
                <c:pt idx="8">
                  <c:v>52.120719999999899</c:v>
                </c:pt>
                <c:pt idx="9">
                  <c:v>52.078799999999902</c:v>
                </c:pt>
                <c:pt idx="10">
                  <c:v>52.026399999999903</c:v>
                </c:pt>
                <c:pt idx="11">
                  <c:v>51.973999999999997</c:v>
                </c:pt>
                <c:pt idx="12">
                  <c:v>51.921599999999998</c:v>
                </c:pt>
                <c:pt idx="13">
                  <c:v>51.869199999999999</c:v>
                </c:pt>
                <c:pt idx="14">
                  <c:v>51.822039999999902</c:v>
                </c:pt>
                <c:pt idx="15">
                  <c:v>51.782045714285701</c:v>
                </c:pt>
                <c:pt idx="16">
                  <c:v>51.7368114285714</c:v>
                </c:pt>
                <c:pt idx="17">
                  <c:v>51.665377142857103</c:v>
                </c:pt>
                <c:pt idx="18">
                  <c:v>51.550097142857098</c:v>
                </c:pt>
                <c:pt idx="19">
                  <c:v>51.387657142857101</c:v>
                </c:pt>
                <c:pt idx="20">
                  <c:v>51.1996171428571</c:v>
                </c:pt>
                <c:pt idx="21">
                  <c:v>50.994137142857099</c:v>
                </c:pt>
                <c:pt idx="22">
                  <c:v>50.757217142857101</c:v>
                </c:pt>
                <c:pt idx="23">
                  <c:v>50.511742857142799</c:v>
                </c:pt>
                <c:pt idx="24">
                  <c:v>50.240068571428502</c:v>
                </c:pt>
                <c:pt idx="25">
                  <c:v>49.963154285714197</c:v>
                </c:pt>
                <c:pt idx="26">
                  <c:v>49.680999999999997</c:v>
                </c:pt>
                <c:pt idx="27">
                  <c:v>49.4145657142857</c:v>
                </c:pt>
                <c:pt idx="28">
                  <c:v>49.149851428571402</c:v>
                </c:pt>
                <c:pt idx="29">
                  <c:v>48.8950171428571</c:v>
                </c:pt>
                <c:pt idx="30">
                  <c:v>48.692582857142803</c:v>
                </c:pt>
                <c:pt idx="31">
                  <c:v>48.537308571428497</c:v>
                </c:pt>
                <c:pt idx="32">
                  <c:v>48.444914285714198</c:v>
                </c:pt>
                <c:pt idx="33">
                  <c:v>48.415399999999998</c:v>
                </c:pt>
                <c:pt idx="34">
                  <c:v>48.448765714285699</c:v>
                </c:pt>
                <c:pt idx="35">
                  <c:v>48.545011428571399</c:v>
                </c:pt>
                <c:pt idx="36">
                  <c:v>48.698897142857099</c:v>
                </c:pt>
                <c:pt idx="37">
                  <c:v>48.858337142857103</c:v>
                </c:pt>
                <c:pt idx="38">
                  <c:v>49.075417142857098</c:v>
                </c:pt>
                <c:pt idx="39">
                  <c:v>49.423497142857101</c:v>
                </c:pt>
                <c:pt idx="40">
                  <c:v>49.827291428571399</c:v>
                </c:pt>
                <c:pt idx="41">
                  <c:v>50.309685714285699</c:v>
                </c:pt>
                <c:pt idx="42">
                  <c:v>50.859125714285703</c:v>
                </c:pt>
                <c:pt idx="43">
                  <c:v>51.531011428571396</c:v>
                </c:pt>
                <c:pt idx="44">
                  <c:v>52.328657142857097</c:v>
                </c:pt>
                <c:pt idx="45">
                  <c:v>53.246822857142803</c:v>
                </c:pt>
                <c:pt idx="46">
                  <c:v>54.285508571428501</c:v>
                </c:pt>
                <c:pt idx="47">
                  <c:v>55.430508571428497</c:v>
                </c:pt>
                <c:pt idx="48">
                  <c:v>56.671942857142803</c:v>
                </c:pt>
                <c:pt idx="49">
                  <c:v>58.018177142857098</c:v>
                </c:pt>
                <c:pt idx="50">
                  <c:v>59.469211428571398</c:v>
                </c:pt>
                <c:pt idx="51">
                  <c:v>60.992531428571397</c:v>
                </c:pt>
                <c:pt idx="52">
                  <c:v>62.613485714285702</c:v>
                </c:pt>
                <c:pt idx="53">
                  <c:v>64.328760000000003</c:v>
                </c:pt>
                <c:pt idx="54">
                  <c:v>66.129800000000003</c:v>
                </c:pt>
                <c:pt idx="55">
                  <c:v>68.046434285714298</c:v>
                </c:pt>
                <c:pt idx="56">
                  <c:v>70.062628571428505</c:v>
                </c:pt>
                <c:pt idx="57">
                  <c:v>72.152182857142805</c:v>
                </c:pt>
                <c:pt idx="58">
                  <c:v>74.245777142857094</c:v>
                </c:pt>
                <c:pt idx="59">
                  <c:v>76.454777142857097</c:v>
                </c:pt>
                <c:pt idx="60">
                  <c:v>78.737137142857094</c:v>
                </c:pt>
                <c:pt idx="61">
                  <c:v>81.090931428571395</c:v>
                </c:pt>
                <c:pt idx="62">
                  <c:v>83.535731428571395</c:v>
                </c:pt>
                <c:pt idx="63">
                  <c:v>86.038171428571403</c:v>
                </c:pt>
                <c:pt idx="64">
                  <c:v>88.519651428571393</c:v>
                </c:pt>
                <c:pt idx="65">
                  <c:v>91.0190914285714</c:v>
                </c:pt>
                <c:pt idx="66">
                  <c:v>93.549371428571405</c:v>
                </c:pt>
                <c:pt idx="67">
                  <c:v>96.170405714285593</c:v>
                </c:pt>
                <c:pt idx="68">
                  <c:v>98.828119999999998</c:v>
                </c:pt>
                <c:pt idx="69">
                  <c:v>101.577154285714</c:v>
                </c:pt>
                <c:pt idx="70">
                  <c:v>104.294748571428</c:v>
                </c:pt>
                <c:pt idx="71">
                  <c:v>107.04490285714201</c:v>
                </c:pt>
                <c:pt idx="72">
                  <c:v>109.831342857142</c:v>
                </c:pt>
                <c:pt idx="73">
                  <c:v>112.67662285714199</c:v>
                </c:pt>
                <c:pt idx="74">
                  <c:v>115.56846285714199</c:v>
                </c:pt>
                <c:pt idx="75">
                  <c:v>118.49458285714201</c:v>
                </c:pt>
                <c:pt idx="76">
                  <c:v>121.51609714285701</c:v>
                </c:pt>
                <c:pt idx="77">
                  <c:v>124.536537142857</c:v>
                </c:pt>
                <c:pt idx="78">
                  <c:v>127.604137142857</c:v>
                </c:pt>
                <c:pt idx="79">
                  <c:v>130.73157142857099</c:v>
                </c:pt>
                <c:pt idx="80">
                  <c:v>133.80329142857099</c:v>
                </c:pt>
                <c:pt idx="81">
                  <c:v>136.876131428571</c:v>
                </c:pt>
                <c:pt idx="82">
                  <c:v>139.985651428571</c:v>
                </c:pt>
                <c:pt idx="83">
                  <c:v>143.161491428571</c:v>
                </c:pt>
                <c:pt idx="84">
                  <c:v>146.32612571428501</c:v>
                </c:pt>
                <c:pt idx="85">
                  <c:v>149.52279999999899</c:v>
                </c:pt>
                <c:pt idx="86">
                  <c:v>152.73936</c:v>
                </c:pt>
                <c:pt idx="87">
                  <c:v>156.02179999999899</c:v>
                </c:pt>
                <c:pt idx="88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5-48C2-AA98-32BB9DC5C3CE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(3)'!$AD$6:$AD$256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52.224029726961248</c:v>
                </c:pt>
                <c:pt idx="2">
                  <c:v>52.361863006641272</c:v>
                </c:pt>
                <c:pt idx="3">
                  <c:v>52.590486385786363</c:v>
                </c:pt>
                <c:pt idx="4">
                  <c:v>53.108151233995443</c:v>
                </c:pt>
                <c:pt idx="5">
                  <c:v>53.332308211180816</c:v>
                </c:pt>
                <c:pt idx="6">
                  <c:v>54.072000656679585</c:v>
                </c:pt>
                <c:pt idx="7">
                  <c:v>54.674364700424803</c:v>
                </c:pt>
                <c:pt idx="8">
                  <c:v>54.930787608908588</c:v>
                </c:pt>
                <c:pt idx="9">
                  <c:v>55.611688613386626</c:v>
                </c:pt>
                <c:pt idx="10">
                  <c:v>56.347438041892509</c:v>
                </c:pt>
                <c:pt idx="11">
                  <c:v>57.62746297375746</c:v>
                </c:pt>
                <c:pt idx="12">
                  <c:v>58.576271499758327</c:v>
                </c:pt>
                <c:pt idx="13">
                  <c:v>59.603966552843588</c:v>
                </c:pt>
                <c:pt idx="14">
                  <c:v>60.691948096398541</c:v>
                </c:pt>
                <c:pt idx="15">
                  <c:v>61.812024173185179</c:v>
                </c:pt>
                <c:pt idx="16">
                  <c:v>63.020327525629718</c:v>
                </c:pt>
                <c:pt idx="17">
                  <c:v>64.258839324595243</c:v>
                </c:pt>
                <c:pt idx="18">
                  <c:v>66.334021267140812</c:v>
                </c:pt>
                <c:pt idx="19">
                  <c:v>67.66801204689088</c:v>
                </c:pt>
                <c:pt idx="20">
                  <c:v>69.05704064253068</c:v>
                </c:pt>
                <c:pt idx="21">
                  <c:v>70.553889828812999</c:v>
                </c:pt>
                <c:pt idx="22">
                  <c:v>72.867220301960941</c:v>
                </c:pt>
                <c:pt idx="23">
                  <c:v>73.495826869334351</c:v>
                </c:pt>
                <c:pt idx="24">
                  <c:v>75.974684222233918</c:v>
                </c:pt>
                <c:pt idx="25">
                  <c:v>77.652459259568388</c:v>
                </c:pt>
                <c:pt idx="26">
                  <c:v>81.40307180647639</c:v>
                </c:pt>
                <c:pt idx="27">
                  <c:v>82.180708972501435</c:v>
                </c:pt>
                <c:pt idx="28">
                  <c:v>84.078209293723972</c:v>
                </c:pt>
                <c:pt idx="29">
                  <c:v>87.135928643609731</c:v>
                </c:pt>
                <c:pt idx="30">
                  <c:v>89.178354046435473</c:v>
                </c:pt>
                <c:pt idx="31">
                  <c:v>91.409765527386952</c:v>
                </c:pt>
                <c:pt idx="32">
                  <c:v>93.611504754796755</c:v>
                </c:pt>
                <c:pt idx="33">
                  <c:v>95.921398965972486</c:v>
                </c:pt>
                <c:pt idx="34">
                  <c:v>98.285374537835352</c:v>
                </c:pt>
                <c:pt idx="35">
                  <c:v>100.65499977087445</c:v>
                </c:pt>
                <c:pt idx="36">
                  <c:v>104.10440060967774</c:v>
                </c:pt>
                <c:pt idx="37">
                  <c:v>105.66936511275489</c:v>
                </c:pt>
                <c:pt idx="38">
                  <c:v>107.68422203096262</c:v>
                </c:pt>
                <c:pt idx="39">
                  <c:v>110.16514271887297</c:v>
                </c:pt>
                <c:pt idx="40">
                  <c:v>112.69222240838167</c:v>
                </c:pt>
                <c:pt idx="41">
                  <c:v>115.19709186662857</c:v>
                </c:pt>
                <c:pt idx="42">
                  <c:v>118.7945892924368</c:v>
                </c:pt>
                <c:pt idx="43">
                  <c:v>121.41906965747569</c:v>
                </c:pt>
                <c:pt idx="44">
                  <c:v>124.18442405472</c:v>
                </c:pt>
                <c:pt idx="45">
                  <c:v>127.00946087380812</c:v>
                </c:pt>
                <c:pt idx="46">
                  <c:v>129.94163928666023</c:v>
                </c:pt>
                <c:pt idx="47">
                  <c:v>132.94198762414283</c:v>
                </c:pt>
                <c:pt idx="48">
                  <c:v>136.87609126718147</c:v>
                </c:pt>
                <c:pt idx="49">
                  <c:v>139.92622520463595</c:v>
                </c:pt>
                <c:pt idx="50">
                  <c:v>143.13626235542765</c:v>
                </c:pt>
                <c:pt idx="51">
                  <c:v>145.63198233584581</c:v>
                </c:pt>
                <c:pt idx="52">
                  <c:v>150.47539158576876</c:v>
                </c:pt>
                <c:pt idx="53">
                  <c:v>153.01617780043063</c:v>
                </c:pt>
                <c:pt idx="54">
                  <c:v>157.30036551292039</c:v>
                </c:pt>
                <c:pt idx="55">
                  <c:v>160.00101506772219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5-48C2-AA98-32BB9DC5C3CE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(3)'!$AE$6:$AE$256</c:f>
              <c:numCache>
                <c:formatCode>General</c:formatCode>
                <c:ptCount val="251"/>
                <c:pt idx="0">
                  <c:v>48.415399999999998</c:v>
                </c:pt>
                <c:pt idx="1">
                  <c:v>48.448765714285699</c:v>
                </c:pt>
                <c:pt idx="2">
                  <c:v>48.545011428571399</c:v>
                </c:pt>
                <c:pt idx="3">
                  <c:v>48.698897142857099</c:v>
                </c:pt>
                <c:pt idx="4">
                  <c:v>48.858337142857103</c:v>
                </c:pt>
                <c:pt idx="5">
                  <c:v>49.075417142857098</c:v>
                </c:pt>
                <c:pt idx="6">
                  <c:v>49.423497142857101</c:v>
                </c:pt>
                <c:pt idx="7">
                  <c:v>49.827291428571399</c:v>
                </c:pt>
                <c:pt idx="8">
                  <c:v>50.309685714285699</c:v>
                </c:pt>
                <c:pt idx="9">
                  <c:v>50.859125714285703</c:v>
                </c:pt>
                <c:pt idx="10">
                  <c:v>51.531011428571396</c:v>
                </c:pt>
                <c:pt idx="11">
                  <c:v>52.328657142857097</c:v>
                </c:pt>
                <c:pt idx="12">
                  <c:v>53.246822857142803</c:v>
                </c:pt>
                <c:pt idx="13">
                  <c:v>54.285508571428501</c:v>
                </c:pt>
                <c:pt idx="14">
                  <c:v>55.430508571428497</c:v>
                </c:pt>
                <c:pt idx="15">
                  <c:v>56.671942857142803</c:v>
                </c:pt>
                <c:pt idx="16">
                  <c:v>58.018177142857098</c:v>
                </c:pt>
                <c:pt idx="17">
                  <c:v>59.469211428571398</c:v>
                </c:pt>
                <c:pt idx="18">
                  <c:v>60.992531428571397</c:v>
                </c:pt>
                <c:pt idx="19">
                  <c:v>62.613485714285702</c:v>
                </c:pt>
                <c:pt idx="20">
                  <c:v>64.328760000000003</c:v>
                </c:pt>
                <c:pt idx="21">
                  <c:v>66.129800000000003</c:v>
                </c:pt>
                <c:pt idx="22">
                  <c:v>68.046434285714298</c:v>
                </c:pt>
                <c:pt idx="23">
                  <c:v>70.062628571428505</c:v>
                </c:pt>
                <c:pt idx="24">
                  <c:v>72.152182857142805</c:v>
                </c:pt>
                <c:pt idx="25">
                  <c:v>74.245777142857094</c:v>
                </c:pt>
                <c:pt idx="26">
                  <c:v>76.454777142857097</c:v>
                </c:pt>
                <c:pt idx="27">
                  <c:v>78.737137142857094</c:v>
                </c:pt>
                <c:pt idx="28">
                  <c:v>81.090931428571395</c:v>
                </c:pt>
                <c:pt idx="29">
                  <c:v>83.535731428571395</c:v>
                </c:pt>
                <c:pt idx="30">
                  <c:v>86.038171428571403</c:v>
                </c:pt>
                <c:pt idx="31">
                  <c:v>88.519651428571393</c:v>
                </c:pt>
                <c:pt idx="32">
                  <c:v>91.0190914285714</c:v>
                </c:pt>
                <c:pt idx="33">
                  <c:v>93.549371428571405</c:v>
                </c:pt>
                <c:pt idx="34">
                  <c:v>96.170405714285593</c:v>
                </c:pt>
                <c:pt idx="35">
                  <c:v>98.828119999999998</c:v>
                </c:pt>
                <c:pt idx="36">
                  <c:v>101.577154285714</c:v>
                </c:pt>
                <c:pt idx="37">
                  <c:v>104.294748571428</c:v>
                </c:pt>
                <c:pt idx="38">
                  <c:v>107.04490285714201</c:v>
                </c:pt>
                <c:pt idx="39">
                  <c:v>109.831342857142</c:v>
                </c:pt>
                <c:pt idx="40">
                  <c:v>112.67662285714199</c:v>
                </c:pt>
                <c:pt idx="41">
                  <c:v>115.56846285714199</c:v>
                </c:pt>
                <c:pt idx="42">
                  <c:v>118.49458285714201</c:v>
                </c:pt>
                <c:pt idx="43">
                  <c:v>121.51609714285701</c:v>
                </c:pt>
                <c:pt idx="44">
                  <c:v>124.536537142857</c:v>
                </c:pt>
                <c:pt idx="45">
                  <c:v>127.604137142857</c:v>
                </c:pt>
                <c:pt idx="46">
                  <c:v>130.73157142857099</c:v>
                </c:pt>
                <c:pt idx="47">
                  <c:v>133.80329142857099</c:v>
                </c:pt>
                <c:pt idx="48">
                  <c:v>136.876131428571</c:v>
                </c:pt>
                <c:pt idx="49">
                  <c:v>139.985651428571</c:v>
                </c:pt>
                <c:pt idx="50">
                  <c:v>143.161491428571</c:v>
                </c:pt>
                <c:pt idx="51">
                  <c:v>146.32612571428501</c:v>
                </c:pt>
                <c:pt idx="52">
                  <c:v>149.52279999999899</c:v>
                </c:pt>
                <c:pt idx="53">
                  <c:v>152.73936</c:v>
                </c:pt>
                <c:pt idx="54">
                  <c:v>156.02179999999899</c:v>
                </c:pt>
                <c:pt idx="55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5-48C2-AA98-32BB9DC5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Mundur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Rekap!$W$3:$W$470</c:f>
              <c:numCache>
                <c:formatCode>General</c:formatCode>
                <c:ptCount val="46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</c:numCache>
            </c:numRef>
          </c:xVal>
          <c:yVal>
            <c:numRef>
              <c:f>Rekap!$X$3:$X$470</c:f>
              <c:numCache>
                <c:formatCode>General</c:formatCode>
                <c:ptCount val="468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B-46D4-BA0A-624A911A30B1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'0.05 (1)'!$L$6:$L$213</c:f>
              <c:numCache>
                <c:formatCode>0.000</c:formatCode>
                <c:ptCount val="208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(1)'!$P$6:$P$213</c:f>
              <c:numCache>
                <c:formatCode>0.000</c:formatCode>
                <c:ptCount val="208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3B-46D4-BA0A-624A911A30B1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'0.05 (2)'!$L$6:$L$210</c:f>
              <c:numCache>
                <c:formatCode>0.000</c:formatCode>
                <c:ptCount val="205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(2)'!$P$6:$P$210</c:f>
              <c:numCache>
                <c:formatCode>0.000</c:formatCode>
                <c:ptCount val="205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D32-BB77-6849FCD339E0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'0.05 (3)'!$L$6:$L$206</c:f>
              <c:numCache>
                <c:formatCode>0.000</c:formatCode>
                <c:ptCount val="201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(3)'!$P$6:$P$206</c:f>
              <c:numCache>
                <c:formatCode>0.000</c:formatCode>
                <c:ptCount val="201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A-4D32-BB77-6849FCD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Model</a:t>
            </a:r>
            <a:r>
              <a:rPr lang="en-ID" baseline="0"/>
              <a:t> Drone 023863 Mundur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Rekap!$X$3:$X$1003</c:f>
              <c:numCache>
                <c:formatCode>General</c:formatCode>
                <c:ptCount val="1001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  <c:pt idx="468">
                  <c:v>295.1949213643698</c:v>
                </c:pt>
                <c:pt idx="469">
                  <c:v>296.03557171532407</c:v>
                </c:pt>
                <c:pt idx="470">
                  <c:v>296.87640205886908</c:v>
                </c:pt>
                <c:pt idx="471">
                  <c:v>297.71741101505341</c:v>
                </c:pt>
                <c:pt idx="472">
                  <c:v>298.55859721450474</c:v>
                </c:pt>
                <c:pt idx="473">
                  <c:v>299.39995929834976</c:v>
                </c:pt>
                <c:pt idx="474">
                  <c:v>300.24149591813301</c:v>
                </c:pt>
                <c:pt idx="475">
                  <c:v>301.08320573573741</c:v>
                </c:pt>
                <c:pt idx="476">
                  <c:v>301.92508742330477</c:v>
                </c:pt>
                <c:pt idx="477">
                  <c:v>302.7671396631572</c:v>
                </c:pt>
                <c:pt idx="478">
                  <c:v>303.60936114771903</c:v>
                </c:pt>
                <c:pt idx="479">
                  <c:v>304.45175057943953</c:v>
                </c:pt>
                <c:pt idx="480">
                  <c:v>305.2943066707158</c:v>
                </c:pt>
                <c:pt idx="481">
                  <c:v>306.13702814381668</c:v>
                </c:pt>
                <c:pt idx="482">
                  <c:v>306.97991373080703</c:v>
                </c:pt>
                <c:pt idx="483">
                  <c:v>307.82296217347243</c:v>
                </c:pt>
                <c:pt idx="484">
                  <c:v>308.6661722232451</c:v>
                </c:pt>
                <c:pt idx="485">
                  <c:v>309.50954264112954</c:v>
                </c:pt>
                <c:pt idx="486">
                  <c:v>310.35307219762916</c:v>
                </c:pt>
                <c:pt idx="487">
                  <c:v>311.19675967267386</c:v>
                </c:pt>
                <c:pt idx="488">
                  <c:v>312.0406038555472</c:v>
                </c:pt>
                <c:pt idx="489">
                  <c:v>312.88460354481504</c:v>
                </c:pt>
                <c:pt idx="490">
                  <c:v>313.72875754825429</c:v>
                </c:pt>
                <c:pt idx="491">
                  <c:v>314.57306468278244</c:v>
                </c:pt>
                <c:pt idx="492">
                  <c:v>315.41752377438701</c:v>
                </c:pt>
                <c:pt idx="493">
                  <c:v>316.26213365805665</c:v>
                </c:pt>
                <c:pt idx="494">
                  <c:v>317.10689317771175</c:v>
                </c:pt>
                <c:pt idx="495">
                  <c:v>317.95180118613581</c:v>
                </c:pt>
                <c:pt idx="496">
                  <c:v>318.79685654490811</c:v>
                </c:pt>
                <c:pt idx="497">
                  <c:v>319.64205812433539</c:v>
                </c:pt>
                <c:pt idx="498">
                  <c:v>320.48740480338591</c:v>
                </c:pt>
                <c:pt idx="499">
                  <c:v>321.3328954696222</c:v>
                </c:pt>
                <c:pt idx="500">
                  <c:v>322.17852901913568</c:v>
                </c:pt>
                <c:pt idx="501">
                  <c:v>323.02430435648114</c:v>
                </c:pt>
                <c:pt idx="502">
                  <c:v>323.87022039461186</c:v>
                </c:pt>
                <c:pt idx="503">
                  <c:v>324.71627605481501</c:v>
                </c:pt>
                <c:pt idx="504">
                  <c:v>325.56247026664812</c:v>
                </c:pt>
                <c:pt idx="505">
                  <c:v>326.40880196787555</c:v>
                </c:pt>
                <c:pt idx="506">
                  <c:v>327.25527010440521</c:v>
                </c:pt>
                <c:pt idx="507">
                  <c:v>328.10187363022686</c:v>
                </c:pt>
                <c:pt idx="508">
                  <c:v>328.94861150734931</c:v>
                </c:pt>
                <c:pt idx="509">
                  <c:v>329.79548270573969</c:v>
                </c:pt>
                <c:pt idx="510">
                  <c:v>330.6424862032618</c:v>
                </c:pt>
                <c:pt idx="511">
                  <c:v>331.48962098561617</c:v>
                </c:pt>
                <c:pt idx="512">
                  <c:v>332.3368860462794</c:v>
                </c:pt>
                <c:pt idx="513">
                  <c:v>333.18428038644504</c:v>
                </c:pt>
                <c:pt idx="514">
                  <c:v>334.03180301496394</c:v>
                </c:pt>
                <c:pt idx="515">
                  <c:v>334.87945294828609</c:v>
                </c:pt>
                <c:pt idx="516">
                  <c:v>335.72722921040196</c:v>
                </c:pt>
                <c:pt idx="517">
                  <c:v>336.57513083278474</c:v>
                </c:pt>
                <c:pt idx="518">
                  <c:v>337.42315685433312</c:v>
                </c:pt>
                <c:pt idx="519">
                  <c:v>338.27130632131423</c:v>
                </c:pt>
                <c:pt idx="520">
                  <c:v>339.11957828730732</c:v>
                </c:pt>
                <c:pt idx="521">
                  <c:v>339.96797181314741</c:v>
                </c:pt>
                <c:pt idx="522">
                  <c:v>340.81648596686983</c:v>
                </c:pt>
                <c:pt idx="523">
                  <c:v>341.66511982365523</c:v>
                </c:pt>
                <c:pt idx="524">
                  <c:v>342.51387246577434</c:v>
                </c:pt>
                <c:pt idx="525">
                  <c:v>343.36274298253397</c:v>
                </c:pt>
                <c:pt idx="526">
                  <c:v>344.21173047022302</c:v>
                </c:pt>
                <c:pt idx="527">
                  <c:v>345.06083403205878</c:v>
                </c:pt>
                <c:pt idx="528">
                  <c:v>345.91005277813383</c:v>
                </c:pt>
                <c:pt idx="529">
                  <c:v>346.75938582536367</c:v>
                </c:pt>
                <c:pt idx="530">
                  <c:v>347.60883229743399</c:v>
                </c:pt>
                <c:pt idx="531">
                  <c:v>348.45839132474896</c:v>
                </c:pt>
                <c:pt idx="532">
                  <c:v>349.30806204437965</c:v>
                </c:pt>
                <c:pt idx="533">
                  <c:v>350.157843600013</c:v>
                </c:pt>
                <c:pt idx="534">
                  <c:v>351.00773514190109</c:v>
                </c:pt>
                <c:pt idx="535">
                  <c:v>351.85773582681082</c:v>
                </c:pt>
                <c:pt idx="536">
                  <c:v>352.70784481797369</c:v>
                </c:pt>
                <c:pt idx="537">
                  <c:v>353.55806128503679</c:v>
                </c:pt>
                <c:pt idx="538">
                  <c:v>354.40838440401296</c:v>
                </c:pt>
                <c:pt idx="539">
                  <c:v>355.2588133572325</c:v>
                </c:pt>
                <c:pt idx="540">
                  <c:v>356.10934733329452</c:v>
                </c:pt>
                <c:pt idx="541">
                  <c:v>356.959985527019</c:v>
                </c:pt>
                <c:pt idx="542">
                  <c:v>357.81072713939881</c:v>
                </c:pt>
                <c:pt idx="543">
                  <c:v>358.66157137755266</c:v>
                </c:pt>
                <c:pt idx="544">
                  <c:v>359.51251745467817</c:v>
                </c:pt>
                <c:pt idx="545">
                  <c:v>360.36356459000507</c:v>
                </c:pt>
                <c:pt idx="546">
                  <c:v>361.21471200874885</c:v>
                </c:pt>
                <c:pt idx="547">
                  <c:v>362.06595894206538</c:v>
                </c:pt>
                <c:pt idx="548">
                  <c:v>362.91730462700491</c:v>
                </c:pt>
                <c:pt idx="549">
                  <c:v>363.7687483064667</c:v>
                </c:pt>
                <c:pt idx="550">
                  <c:v>364.62028922915511</c:v>
                </c:pt>
                <c:pt idx="551">
                  <c:v>365.47192664953388</c:v>
                </c:pt>
                <c:pt idx="552">
                  <c:v>366.32365982778288</c:v>
                </c:pt>
                <c:pt idx="553">
                  <c:v>367.17548802975386</c:v>
                </c:pt>
                <c:pt idx="554">
                  <c:v>368.02741052692721</c:v>
                </c:pt>
                <c:pt idx="555">
                  <c:v>368.87942659636843</c:v>
                </c:pt>
                <c:pt idx="556">
                  <c:v>369.73153552068578</c:v>
                </c:pt>
                <c:pt idx="557">
                  <c:v>370.58373658798746</c:v>
                </c:pt>
                <c:pt idx="558">
                  <c:v>371.43602909183943</c:v>
                </c:pt>
                <c:pt idx="559">
                  <c:v>372.28841233122398</c:v>
                </c:pt>
                <c:pt idx="560">
                  <c:v>373.14088561049766</c:v>
                </c:pt>
                <c:pt idx="561">
                  <c:v>373.99344823935019</c:v>
                </c:pt>
                <c:pt idx="562">
                  <c:v>374.84609953276419</c:v>
                </c:pt>
                <c:pt idx="563">
                  <c:v>375.69883881097365</c:v>
                </c:pt>
                <c:pt idx="564">
                  <c:v>376.55166539942428</c:v>
                </c:pt>
                <c:pt idx="565">
                  <c:v>377.40457862873336</c:v>
                </c:pt>
                <c:pt idx="566">
                  <c:v>378.25757783465042</c:v>
                </c:pt>
                <c:pt idx="567">
                  <c:v>379.11066235801724</c:v>
                </c:pt>
                <c:pt idx="568">
                  <c:v>379.9638315447292</c:v>
                </c:pt>
                <c:pt idx="569">
                  <c:v>380.81708474569689</c:v>
                </c:pt>
                <c:pt idx="570">
                  <c:v>381.67042131680682</c:v>
                </c:pt>
                <c:pt idx="571">
                  <c:v>382.52384061888404</c:v>
                </c:pt>
                <c:pt idx="572">
                  <c:v>383.37734201765386</c:v>
                </c:pt>
                <c:pt idx="573">
                  <c:v>384.2309248837044</c:v>
                </c:pt>
                <c:pt idx="574">
                  <c:v>385.08458859244917</c:v>
                </c:pt>
                <c:pt idx="575">
                  <c:v>385.93833252409058</c:v>
                </c:pt>
                <c:pt idx="576">
                  <c:v>386.79215606358258</c:v>
                </c:pt>
                <c:pt idx="577">
                  <c:v>387.6460586005943</c:v>
                </c:pt>
                <c:pt idx="578">
                  <c:v>388.50003952947452</c:v>
                </c:pt>
                <c:pt idx="579">
                  <c:v>389.35409824921527</c:v>
                </c:pt>
                <c:pt idx="580">
                  <c:v>390.20823416341602</c:v>
                </c:pt>
                <c:pt idx="581">
                  <c:v>391.0624466802492</c:v>
                </c:pt>
                <c:pt idx="582">
                  <c:v>391.91673521242404</c:v>
                </c:pt>
                <c:pt idx="583">
                  <c:v>392.77109917715279</c:v>
                </c:pt>
                <c:pt idx="584">
                  <c:v>393.62553799611567</c:v>
                </c:pt>
                <c:pt idx="585">
                  <c:v>394.48005109542657</c:v>
                </c:pt>
                <c:pt idx="586">
                  <c:v>395.33463790559927</c:v>
                </c:pt>
                <c:pt idx="587">
                  <c:v>396.18929786151381</c:v>
                </c:pt>
                <c:pt idx="588">
                  <c:v>397.04403040238259</c:v>
                </c:pt>
                <c:pt idx="589">
                  <c:v>397.89883497171752</c:v>
                </c:pt>
                <c:pt idx="590">
                  <c:v>398.75371101729684</c:v>
                </c:pt>
                <c:pt idx="591">
                  <c:v>399.60865799113282</c:v>
                </c:pt>
                <c:pt idx="592">
                  <c:v>400.46367534943869</c:v>
                </c:pt>
                <c:pt idx="593">
                  <c:v>401.31876255259675</c:v>
                </c:pt>
                <c:pt idx="594">
                  <c:v>402.17391906512671</c:v>
                </c:pt>
                <c:pt idx="595">
                  <c:v>403.02914435565322</c:v>
                </c:pt>
                <c:pt idx="596">
                  <c:v>403.88443789687506</c:v>
                </c:pt>
                <c:pt idx="597">
                  <c:v>404.73979916553373</c:v>
                </c:pt>
                <c:pt idx="598">
                  <c:v>405.59522764238238</c:v>
                </c:pt>
                <c:pt idx="599">
                  <c:v>406.45072281215482</c:v>
                </c:pt>
                <c:pt idx="600">
                  <c:v>407.30628416353574</c:v>
                </c:pt>
                <c:pt idx="601">
                  <c:v>408.16191118912946</c:v>
                </c:pt>
                <c:pt idx="602">
                  <c:v>409.01760338543062</c:v>
                </c:pt>
                <c:pt idx="603">
                  <c:v>409.87336025279416</c:v>
                </c:pt>
                <c:pt idx="604">
                  <c:v>410.72918129540534</c:v>
                </c:pt>
                <c:pt idx="605">
                  <c:v>411.5850660212509</c:v>
                </c:pt>
                <c:pt idx="606">
                  <c:v>412.44101394208985</c:v>
                </c:pt>
                <c:pt idx="607">
                  <c:v>413.2970245734241</c:v>
                </c:pt>
                <c:pt idx="608">
                  <c:v>414.15309743447011</c:v>
                </c:pt>
                <c:pt idx="609">
                  <c:v>415.00923204813074</c:v>
                </c:pt>
                <c:pt idx="610">
                  <c:v>415.86542794096624</c:v>
                </c:pt>
                <c:pt idx="611">
                  <c:v>416.72168464316655</c:v>
                </c:pt>
                <c:pt idx="612">
                  <c:v>417.57800168852384</c:v>
                </c:pt>
                <c:pt idx="613">
                  <c:v>418.4343786144043</c:v>
                </c:pt>
                <c:pt idx="614">
                  <c:v>419.29081496172108</c:v>
                </c:pt>
                <c:pt idx="615">
                  <c:v>420.14731027490689</c:v>
                </c:pt>
                <c:pt idx="616">
                  <c:v>421.00386410188747</c:v>
                </c:pt>
                <c:pt idx="617">
                  <c:v>421.86047599405418</c:v>
                </c:pt>
                <c:pt idx="618">
                  <c:v>422.71714550623784</c:v>
                </c:pt>
                <c:pt idx="619">
                  <c:v>423.57387219668226</c:v>
                </c:pt>
                <c:pt idx="620">
                  <c:v>424.4306556270181</c:v>
                </c:pt>
                <c:pt idx="621">
                  <c:v>425.28749536223665</c:v>
                </c:pt>
                <c:pt idx="622">
                  <c:v>426.14439097066474</c:v>
                </c:pt>
                <c:pt idx="623">
                  <c:v>427.00134202393832</c:v>
                </c:pt>
                <c:pt idx="624">
                  <c:v>427.85834809697747</c:v>
                </c:pt>
                <c:pt idx="625">
                  <c:v>428.71540876796161</c:v>
                </c:pt>
                <c:pt idx="626">
                  <c:v>429.57252361830376</c:v>
                </c:pt>
                <c:pt idx="627">
                  <c:v>430.42969223262628</c:v>
                </c:pt>
                <c:pt idx="628">
                  <c:v>431.28691419873621</c:v>
                </c:pt>
                <c:pt idx="629">
                  <c:v>432.14418910760054</c:v>
                </c:pt>
                <c:pt idx="630">
                  <c:v>433.00151655332223</c:v>
                </c:pt>
                <c:pt idx="631">
                  <c:v>433.85889613311639</c:v>
                </c:pt>
                <c:pt idx="632">
                  <c:v>434.71632744728589</c:v>
                </c:pt>
                <c:pt idx="633">
                  <c:v>435.57381009919806</c:v>
                </c:pt>
                <c:pt idx="634">
                  <c:v>436.43134369526115</c:v>
                </c:pt>
                <c:pt idx="635">
                  <c:v>437.28892784490091</c:v>
                </c:pt>
                <c:pt idx="636">
                  <c:v>438.14656216053743</c:v>
                </c:pt>
                <c:pt idx="637">
                  <c:v>439.0042462575625</c:v>
                </c:pt>
                <c:pt idx="638">
                  <c:v>439.86197975431634</c:v>
                </c:pt>
                <c:pt idx="639">
                  <c:v>440.71976227206534</c:v>
                </c:pt>
                <c:pt idx="640">
                  <c:v>441.57759343497958</c:v>
                </c:pt>
                <c:pt idx="641">
                  <c:v>442.43547287011052</c:v>
                </c:pt>
                <c:pt idx="642">
                  <c:v>443.29340020736879</c:v>
                </c:pt>
                <c:pt idx="643">
                  <c:v>444.15137507950249</c:v>
                </c:pt>
                <c:pt idx="644">
                  <c:v>445.00939712207537</c:v>
                </c:pt>
                <c:pt idx="645">
                  <c:v>445.86746597344518</c:v>
                </c:pt>
                <c:pt idx="646">
                  <c:v>446.72558127474207</c:v>
                </c:pt>
                <c:pt idx="647">
                  <c:v>447.58374266984799</c:v>
                </c:pt>
                <c:pt idx="648">
                  <c:v>448.44194980537469</c:v>
                </c:pt>
                <c:pt idx="649">
                  <c:v>449.30020233064351</c:v>
                </c:pt>
                <c:pt idx="650">
                  <c:v>450.15849989766423</c:v>
                </c:pt>
                <c:pt idx="651">
                  <c:v>451.01684216111477</c:v>
                </c:pt>
                <c:pt idx="652">
                  <c:v>451.87522877832009</c:v>
                </c:pt>
                <c:pt idx="653">
                  <c:v>452.73365940923287</c:v>
                </c:pt>
                <c:pt idx="654">
                  <c:v>453.59213371641249</c:v>
                </c:pt>
                <c:pt idx="655">
                  <c:v>454.45065136500551</c:v>
                </c:pt>
                <c:pt idx="656">
                  <c:v>455.30921202272577</c:v>
                </c:pt>
                <c:pt idx="657">
                  <c:v>456.16781535983455</c:v>
                </c:pt>
                <c:pt idx="658">
                  <c:v>457.02646104912111</c:v>
                </c:pt>
                <c:pt idx="659">
                  <c:v>457.88514876588351</c:v>
                </c:pt>
                <c:pt idx="660">
                  <c:v>458.74387818790905</c:v>
                </c:pt>
                <c:pt idx="661">
                  <c:v>459.6026489954553</c:v>
                </c:pt>
                <c:pt idx="662">
                  <c:v>460.46146087123151</c:v>
                </c:pt>
                <c:pt idx="663">
                  <c:v>461.3203135003792</c:v>
                </c:pt>
                <c:pt idx="664">
                  <c:v>462.17920657045391</c:v>
                </c:pt>
                <c:pt idx="665">
                  <c:v>463.03813977140658</c:v>
                </c:pt>
                <c:pt idx="666">
                  <c:v>463.89711279556531</c:v>
                </c:pt>
                <c:pt idx="667">
                  <c:v>464.75612533761699</c:v>
                </c:pt>
                <c:pt idx="668">
                  <c:v>465.61517709458911</c:v>
                </c:pt>
                <c:pt idx="669">
                  <c:v>466.47426776583211</c:v>
                </c:pt>
                <c:pt idx="670">
                  <c:v>467.33339705300153</c:v>
                </c:pt>
                <c:pt idx="671">
                  <c:v>468.19256466003986</c:v>
                </c:pt>
                <c:pt idx="672">
                  <c:v>469.05177029315996</c:v>
                </c:pt>
                <c:pt idx="673">
                  <c:v>469.91101366082643</c:v>
                </c:pt>
                <c:pt idx="674">
                  <c:v>470.77029447373934</c:v>
                </c:pt>
                <c:pt idx="675">
                  <c:v>471.62961244481681</c:v>
                </c:pt>
                <c:pt idx="676">
                  <c:v>472.48896728917782</c:v>
                </c:pt>
                <c:pt idx="677">
                  <c:v>473.34835872412521</c:v>
                </c:pt>
                <c:pt idx="678">
                  <c:v>474.2077864691297</c:v>
                </c:pt>
                <c:pt idx="679">
                  <c:v>475.06725024581232</c:v>
                </c:pt>
                <c:pt idx="680">
                  <c:v>475.92674977792842</c:v>
                </c:pt>
                <c:pt idx="681">
                  <c:v>476.78628479135153</c:v>
                </c:pt>
                <c:pt idx="682">
                  <c:v>477.64585501405645</c:v>
                </c:pt>
                <c:pt idx="683">
                  <c:v>478.50546017610367</c:v>
                </c:pt>
                <c:pt idx="684">
                  <c:v>479.36510000962335</c:v>
                </c:pt>
                <c:pt idx="685">
                  <c:v>480.22477424879912</c:v>
                </c:pt>
                <c:pt idx="686">
                  <c:v>481.08448262985257</c:v>
                </c:pt>
                <c:pt idx="687">
                  <c:v>481.94422489102794</c:v>
                </c:pt>
                <c:pt idx="688">
                  <c:v>482.80400077257593</c:v>
                </c:pt>
                <c:pt idx="689">
                  <c:v>483.66381001673864</c:v>
                </c:pt>
                <c:pt idx="690">
                  <c:v>484.52365236773443</c:v>
                </c:pt>
                <c:pt idx="691">
                  <c:v>485.38352757174283</c:v>
                </c:pt>
                <c:pt idx="692">
                  <c:v>486.24343537688912</c:v>
                </c:pt>
                <c:pt idx="693">
                  <c:v>487.10337553322955</c:v>
                </c:pt>
                <c:pt idx="694">
                  <c:v>487.96334779273701</c:v>
                </c:pt>
                <c:pt idx="695">
                  <c:v>488.82335190928558</c:v>
                </c:pt>
                <c:pt idx="696">
                  <c:v>489.68338763863625</c:v>
                </c:pt>
                <c:pt idx="697">
                  <c:v>490.54345473842307</c:v>
                </c:pt>
                <c:pt idx="698">
                  <c:v>491.40355296813766</c:v>
                </c:pt>
                <c:pt idx="699">
                  <c:v>492.26368208911566</c:v>
                </c:pt>
                <c:pt idx="700">
                  <c:v>493.12384186452277</c:v>
                </c:pt>
                <c:pt idx="701">
                  <c:v>493.98403205934022</c:v>
                </c:pt>
                <c:pt idx="702">
                  <c:v>494.84425244035083</c:v>
                </c:pt>
                <c:pt idx="703">
                  <c:v>495.70450277612616</c:v>
                </c:pt>
                <c:pt idx="704">
                  <c:v>496.56478283701131</c:v>
                </c:pt>
                <c:pt idx="705">
                  <c:v>497.42509239511219</c:v>
                </c:pt>
                <c:pt idx="706">
                  <c:v>498.28543122428238</c:v>
                </c:pt>
                <c:pt idx="707">
                  <c:v>499.14579910010895</c:v>
                </c:pt>
                <c:pt idx="708">
                  <c:v>500.00619579989916</c:v>
                </c:pt>
                <c:pt idx="709">
                  <c:v>500.86662110266838</c:v>
                </c:pt>
                <c:pt idx="710">
                  <c:v>501.72707478912548</c:v>
                </c:pt>
                <c:pt idx="711">
                  <c:v>502.58755664166068</c:v>
                </c:pt>
                <c:pt idx="712">
                  <c:v>503.44806644433305</c:v>
                </c:pt>
                <c:pt idx="713">
                  <c:v>504.30860398285677</c:v>
                </c:pt>
                <c:pt idx="714">
                  <c:v>505.1691690445889</c:v>
                </c:pt>
                <c:pt idx="715">
                  <c:v>506.0297614185169</c:v>
                </c:pt>
                <c:pt idx="716">
                  <c:v>506.89038089524598</c:v>
                </c:pt>
                <c:pt idx="717">
                  <c:v>507.75102726698685</c:v>
                </c:pt>
                <c:pt idx="718">
                  <c:v>508.61170032754291</c:v>
                </c:pt>
                <c:pt idx="719">
                  <c:v>509.47239987229881</c:v>
                </c:pt>
                <c:pt idx="720">
                  <c:v>510.33312569820765</c:v>
                </c:pt>
                <c:pt idx="721">
                  <c:v>511.1938776037793</c:v>
                </c:pt>
                <c:pt idx="722">
                  <c:v>512.05465538906878</c:v>
                </c:pt>
                <c:pt idx="723">
                  <c:v>512.91545885566325</c:v>
                </c:pt>
                <c:pt idx="724">
                  <c:v>513.77628780667169</c:v>
                </c:pt>
                <c:pt idx="725">
                  <c:v>514.63714204671248</c:v>
                </c:pt>
                <c:pt idx="726">
                  <c:v>515.49802138190171</c:v>
                </c:pt>
                <c:pt idx="727">
                  <c:v>516.3589256198419</c:v>
                </c:pt>
                <c:pt idx="728">
                  <c:v>517.21985456961113</c:v>
                </c:pt>
                <c:pt idx="729">
                  <c:v>518.08080804175063</c:v>
                </c:pt>
                <c:pt idx="730">
                  <c:v>518.94178584825443</c:v>
                </c:pt>
                <c:pt idx="731">
                  <c:v>519.80278780255799</c:v>
                </c:pt>
                <c:pt idx="732">
                  <c:v>520.66381371952707</c:v>
                </c:pt>
                <c:pt idx="733">
                  <c:v>521.52486341544648</c:v>
                </c:pt>
                <c:pt idx="734">
                  <c:v>522.38593670801015</c:v>
                </c:pt>
                <c:pt idx="735">
                  <c:v>523.24703341630914</c:v>
                </c:pt>
                <c:pt idx="736">
                  <c:v>524.1081533608218</c:v>
                </c:pt>
                <c:pt idx="737">
                  <c:v>524.96929636340269</c:v>
                </c:pt>
                <c:pt idx="738">
                  <c:v>525.83046224727207</c:v>
                </c:pt>
                <c:pt idx="739">
                  <c:v>526.69165083700591</c:v>
                </c:pt>
                <c:pt idx="740">
                  <c:v>527.55286195852466</c:v>
                </c:pt>
                <c:pt idx="741">
                  <c:v>528.41409543908355</c:v>
                </c:pt>
                <c:pt idx="742">
                  <c:v>529.27535110726228</c:v>
                </c:pt>
                <c:pt idx="743">
                  <c:v>530.13662879295464</c:v>
                </c:pt>
                <c:pt idx="744">
                  <c:v>530.99792832735875</c:v>
                </c:pt>
                <c:pt idx="745">
                  <c:v>531.85924954296672</c:v>
                </c:pt>
                <c:pt idx="746">
                  <c:v>532.72059227355487</c:v>
                </c:pt>
                <c:pt idx="747">
                  <c:v>533.58195635417417</c:v>
                </c:pt>
                <c:pt idx="748">
                  <c:v>534.44334162114001</c:v>
                </c:pt>
                <c:pt idx="749">
                  <c:v>535.30474791202255</c:v>
                </c:pt>
                <c:pt idx="750">
                  <c:v>536.1661750656375</c:v>
                </c:pt>
                <c:pt idx="751">
                  <c:v>537.02762292203647</c:v>
                </c:pt>
                <c:pt idx="752">
                  <c:v>537.88909132249682</c:v>
                </c:pt>
                <c:pt idx="753">
                  <c:v>538.75058010951341</c:v>
                </c:pt>
                <c:pt idx="754">
                  <c:v>539.61208912678808</c:v>
                </c:pt>
                <c:pt idx="755">
                  <c:v>540.47361821922129</c:v>
                </c:pt>
                <c:pt idx="756">
                  <c:v>541.33516723290256</c:v>
                </c:pt>
                <c:pt idx="757">
                  <c:v>542.19673601510158</c:v>
                </c:pt>
                <c:pt idx="758">
                  <c:v>543.05832441425832</c:v>
                </c:pt>
                <c:pt idx="759">
                  <c:v>543.91993227997557</c:v>
                </c:pt>
                <c:pt idx="760">
                  <c:v>544.78155946300865</c:v>
                </c:pt>
                <c:pt idx="761">
                  <c:v>545.64320581525715</c:v>
                </c:pt>
                <c:pt idx="762">
                  <c:v>546.50487118975627</c:v>
                </c:pt>
                <c:pt idx="763">
                  <c:v>547.36655544066787</c:v>
                </c:pt>
                <c:pt idx="764">
                  <c:v>548.22825842327188</c:v>
                </c:pt>
                <c:pt idx="765">
                  <c:v>549.08997999395763</c:v>
                </c:pt>
                <c:pt idx="766">
                  <c:v>549.95172001021569</c:v>
                </c:pt>
                <c:pt idx="767">
                  <c:v>550.81347833062921</c:v>
                </c:pt>
                <c:pt idx="768">
                  <c:v>551.6752548148653</c:v>
                </c:pt>
                <c:pt idx="769">
                  <c:v>552.53704932366736</c:v>
                </c:pt>
                <c:pt idx="770">
                  <c:v>553.39886171884598</c:v>
                </c:pt>
                <c:pt idx="771">
                  <c:v>554.26069186327152</c:v>
                </c:pt>
                <c:pt idx="772">
                  <c:v>555.12253962086561</c:v>
                </c:pt>
                <c:pt idx="773">
                  <c:v>555.98440485659307</c:v>
                </c:pt>
                <c:pt idx="774">
                  <c:v>556.84628743645396</c:v>
                </c:pt>
                <c:pt idx="775">
                  <c:v>557.70818722747595</c:v>
                </c:pt>
                <c:pt idx="776">
                  <c:v>558.57010409770589</c:v>
                </c:pt>
                <c:pt idx="777">
                  <c:v>559.43203791620226</c:v>
                </c:pt>
                <c:pt idx="778">
                  <c:v>560.29398855302782</c:v>
                </c:pt>
                <c:pt idx="779">
                  <c:v>561.15595587924099</c:v>
                </c:pt>
                <c:pt idx="780">
                  <c:v>562.01793976688907</c:v>
                </c:pt>
                <c:pt idx="781">
                  <c:v>562.87994008900046</c:v>
                </c:pt>
                <c:pt idx="782">
                  <c:v>563.74195671957648</c:v>
                </c:pt>
                <c:pt idx="783">
                  <c:v>564.60398953358515</c:v>
                </c:pt>
                <c:pt idx="784">
                  <c:v>565.46603840695252</c:v>
                </c:pt>
                <c:pt idx="785">
                  <c:v>566.3281032165562</c:v>
                </c:pt>
                <c:pt idx="786">
                  <c:v>567.1901838402174</c:v>
                </c:pt>
                <c:pt idx="787">
                  <c:v>568.05228015669445</c:v>
                </c:pt>
                <c:pt idx="788">
                  <c:v>568.91439204567496</c:v>
                </c:pt>
                <c:pt idx="789">
                  <c:v>569.7765193877691</c:v>
                </c:pt>
                <c:pt idx="790">
                  <c:v>570.638662064502</c:v>
                </c:pt>
                <c:pt idx="791">
                  <c:v>571.5008199583076</c:v>
                </c:pt>
                <c:pt idx="792">
                  <c:v>572.36299295252093</c:v>
                </c:pt>
                <c:pt idx="793">
                  <c:v>573.22518093137137</c:v>
                </c:pt>
                <c:pt idx="794">
                  <c:v>574.08738377997611</c:v>
                </c:pt>
                <c:pt idx="795">
                  <c:v>574.94960138433294</c:v>
                </c:pt>
                <c:pt idx="796">
                  <c:v>575.81183363131379</c:v>
                </c:pt>
                <c:pt idx="797">
                  <c:v>576.67408040865769</c:v>
                </c:pt>
                <c:pt idx="798">
                  <c:v>577.53634160496472</c:v>
                </c:pt>
                <c:pt idx="799">
                  <c:v>578.39861710968853</c:v>
                </c:pt>
                <c:pt idx="800">
                  <c:v>579.26090681313076</c:v>
                </c:pt>
                <c:pt idx="801">
                  <c:v>580.1232106064341</c:v>
                </c:pt>
                <c:pt idx="802">
                  <c:v>580.98552838157502</c:v>
                </c:pt>
                <c:pt idx="803">
                  <c:v>581.84786003135946</c:v>
                </c:pt>
                <c:pt idx="804">
                  <c:v>582.71020544941405</c:v>
                </c:pt>
                <c:pt idx="805">
                  <c:v>583.57256453018147</c:v>
                </c:pt>
                <c:pt idx="806">
                  <c:v>584.43493716891362</c:v>
                </c:pt>
                <c:pt idx="807">
                  <c:v>585.29732326166561</c:v>
                </c:pt>
                <c:pt idx="808">
                  <c:v>586.15972270528914</c:v>
                </c:pt>
                <c:pt idx="809">
                  <c:v>587.02213539742706</c:v>
                </c:pt>
                <c:pt idx="810">
                  <c:v>587.88456123650656</c:v>
                </c:pt>
                <c:pt idx="811">
                  <c:v>588.74700012173389</c:v>
                </c:pt>
                <c:pt idx="812">
                  <c:v>589.60945195308807</c:v>
                </c:pt>
                <c:pt idx="813">
                  <c:v>590.4719166313148</c:v>
                </c:pt>
                <c:pt idx="814">
                  <c:v>591.33439405792069</c:v>
                </c:pt>
                <c:pt idx="815">
                  <c:v>592.19688413516769</c:v>
                </c:pt>
                <c:pt idx="816">
                  <c:v>593.05938676606684</c:v>
                </c:pt>
                <c:pt idx="817">
                  <c:v>593.921901854373</c:v>
                </c:pt>
                <c:pt idx="818">
                  <c:v>594.78442930457857</c:v>
                </c:pt>
                <c:pt idx="819">
                  <c:v>595.64696902190872</c:v>
                </c:pt>
                <c:pt idx="820">
                  <c:v>596.50952091231466</c:v>
                </c:pt>
                <c:pt idx="821">
                  <c:v>597.37208488246893</c:v>
                </c:pt>
                <c:pt idx="822">
                  <c:v>598.23466083975973</c:v>
                </c:pt>
                <c:pt idx="823">
                  <c:v>599.09724869228489</c:v>
                </c:pt>
                <c:pt idx="824">
                  <c:v>599.959848348847</c:v>
                </c:pt>
                <c:pt idx="825">
                  <c:v>600.82245971894827</c:v>
                </c:pt>
                <c:pt idx="826">
                  <c:v>601.68508271278392</c:v>
                </c:pt>
                <c:pt idx="827">
                  <c:v>602.54771724123839</c:v>
                </c:pt>
                <c:pt idx="828">
                  <c:v>603.41036321587887</c:v>
                </c:pt>
                <c:pt idx="829">
                  <c:v>604.27302054895085</c:v>
                </c:pt>
                <c:pt idx="830">
                  <c:v>605.13568915337237</c:v>
                </c:pt>
                <c:pt idx="831">
                  <c:v>605.99836894272926</c:v>
                </c:pt>
                <c:pt idx="832">
                  <c:v>606.86105983127004</c:v>
                </c:pt>
                <c:pt idx="833">
                  <c:v>607.72376173389989</c:v>
                </c:pt>
                <c:pt idx="834">
                  <c:v>608.58647456617746</c:v>
                </c:pt>
                <c:pt idx="835">
                  <c:v>609.44919824430815</c:v>
                </c:pt>
                <c:pt idx="836">
                  <c:v>610.31193268513971</c:v>
                </c:pt>
                <c:pt idx="837">
                  <c:v>611.17467780615777</c:v>
                </c:pt>
                <c:pt idx="838">
                  <c:v>612.03743352548031</c:v>
                </c:pt>
                <c:pt idx="839">
                  <c:v>612.90019976185329</c:v>
                </c:pt>
                <c:pt idx="840">
                  <c:v>613.76297643464522</c:v>
                </c:pt>
                <c:pt idx="841">
                  <c:v>614.62576346384333</c:v>
                </c:pt>
                <c:pt idx="842">
                  <c:v>615.48856077004791</c:v>
                </c:pt>
                <c:pt idx="843">
                  <c:v>616.35136827446809</c:v>
                </c:pt>
                <c:pt idx="844">
                  <c:v>617.21418589891709</c:v>
                </c:pt>
                <c:pt idx="845">
                  <c:v>618.07701356580753</c:v>
                </c:pt>
                <c:pt idx="846">
                  <c:v>618.9398511981467</c:v>
                </c:pt>
                <c:pt idx="847">
                  <c:v>619.80269871953271</c:v>
                </c:pt>
                <c:pt idx="848">
                  <c:v>620.66555605414885</c:v>
                </c:pt>
                <c:pt idx="849">
                  <c:v>621.52842312675978</c:v>
                </c:pt>
                <c:pt idx="850">
                  <c:v>622.39129986270734</c:v>
                </c:pt>
                <c:pt idx="851">
                  <c:v>623.25418618790525</c:v>
                </c:pt>
                <c:pt idx="852">
                  <c:v>624.11708202883574</c:v>
                </c:pt>
                <c:pt idx="853">
                  <c:v>624.97998731254415</c:v>
                </c:pt>
                <c:pt idx="854">
                  <c:v>625.84290196663562</c:v>
                </c:pt>
                <c:pt idx="855">
                  <c:v>626.70582591926984</c:v>
                </c:pt>
                <c:pt idx="856">
                  <c:v>627.56875909915777</c:v>
                </c:pt>
                <c:pt idx="857">
                  <c:v>628.43170143555653</c:v>
                </c:pt>
                <c:pt idx="858">
                  <c:v>629.29465285826586</c:v>
                </c:pt>
                <c:pt idx="859">
                  <c:v>630.15761329762358</c:v>
                </c:pt>
                <c:pt idx="860">
                  <c:v>631.02058268450185</c:v>
                </c:pt>
                <c:pt idx="861">
                  <c:v>631.88356095030213</c:v>
                </c:pt>
                <c:pt idx="862">
                  <c:v>632.74654802695261</c:v>
                </c:pt>
                <c:pt idx="863">
                  <c:v>633.60954384690308</c:v>
                </c:pt>
                <c:pt idx="864">
                  <c:v>634.47254834312082</c:v>
                </c:pt>
                <c:pt idx="865">
                  <c:v>635.33556144908755</c:v>
                </c:pt>
                <c:pt idx="866">
                  <c:v>636.19858309879487</c:v>
                </c:pt>
                <c:pt idx="867">
                  <c:v>637.06161322674029</c:v>
                </c:pt>
                <c:pt idx="868">
                  <c:v>637.92465176792348</c:v>
                </c:pt>
                <c:pt idx="869">
                  <c:v>638.78769865784272</c:v>
                </c:pt>
                <c:pt idx="870">
                  <c:v>639.65075383249052</c:v>
                </c:pt>
                <c:pt idx="871">
                  <c:v>640.51381722835026</c:v>
                </c:pt>
                <c:pt idx="872">
                  <c:v>641.37688878239237</c:v>
                </c:pt>
                <c:pt idx="873">
                  <c:v>642.23996843207033</c:v>
                </c:pt>
                <c:pt idx="874">
                  <c:v>643.10305611531692</c:v>
                </c:pt>
                <c:pt idx="875">
                  <c:v>643.96615177054161</c:v>
                </c:pt>
                <c:pt idx="876">
                  <c:v>644.82925533662512</c:v>
                </c:pt>
                <c:pt idx="877">
                  <c:v>645.69236675291734</c:v>
                </c:pt>
                <c:pt idx="878">
                  <c:v>646.5554859592329</c:v>
                </c:pt>
                <c:pt idx="879">
                  <c:v>647.4186128958479</c:v>
                </c:pt>
                <c:pt idx="880">
                  <c:v>648.28174750349626</c:v>
                </c:pt>
                <c:pt idx="881">
                  <c:v>649.14488972336665</c:v>
                </c:pt>
                <c:pt idx="882">
                  <c:v>650.00803949709803</c:v>
                </c:pt>
                <c:pt idx="883">
                  <c:v>650.8711967667773</c:v>
                </c:pt>
                <c:pt idx="884">
                  <c:v>651.7343614749351</c:v>
                </c:pt>
                <c:pt idx="885">
                  <c:v>652.59753356454269</c:v>
                </c:pt>
                <c:pt idx="886">
                  <c:v>653.46071297900858</c:v>
                </c:pt>
                <c:pt idx="887">
                  <c:v>654.32389966217545</c:v>
                </c:pt>
                <c:pt idx="888">
                  <c:v>655.18709355831606</c:v>
                </c:pt>
                <c:pt idx="889">
                  <c:v>656.05029461213053</c:v>
                </c:pt>
                <c:pt idx="890">
                  <c:v>656.913502768743</c:v>
                </c:pt>
                <c:pt idx="891">
                  <c:v>657.77671797369851</c:v>
                </c:pt>
                <c:pt idx="892">
                  <c:v>658.63994017295931</c:v>
                </c:pt>
                <c:pt idx="893">
                  <c:v>659.50316931290206</c:v>
                </c:pt>
                <c:pt idx="894">
                  <c:v>660.36640534031471</c:v>
                </c:pt>
                <c:pt idx="895">
                  <c:v>661.22964820239281</c:v>
                </c:pt>
                <c:pt idx="896">
                  <c:v>662.09289784673695</c:v>
                </c:pt>
                <c:pt idx="897">
                  <c:v>662.95615422134949</c:v>
                </c:pt>
                <c:pt idx="898">
                  <c:v>663.81941727463129</c:v>
                </c:pt>
                <c:pt idx="899">
                  <c:v>664.68268695537915</c:v>
                </c:pt>
                <c:pt idx="900">
                  <c:v>665.54596321278188</c:v>
                </c:pt>
                <c:pt idx="901">
                  <c:v>666.40924599641835</c:v>
                </c:pt>
                <c:pt idx="902">
                  <c:v>667.2725352562536</c:v>
                </c:pt>
                <c:pt idx="903">
                  <c:v>668.13583094263674</c:v>
                </c:pt>
                <c:pt idx="904">
                  <c:v>668.99913300629703</c:v>
                </c:pt>
                <c:pt idx="905">
                  <c:v>669.86244139834173</c:v>
                </c:pt>
                <c:pt idx="906">
                  <c:v>670.72575607025317</c:v>
                </c:pt>
                <c:pt idx="907">
                  <c:v>671.5890769738852</c:v>
                </c:pt>
                <c:pt idx="908">
                  <c:v>672.45240406146081</c:v>
                </c:pt>
                <c:pt idx="909">
                  <c:v>673.31573728556987</c:v>
                </c:pt>
                <c:pt idx="910">
                  <c:v>674.17907659916511</c:v>
                </c:pt>
                <c:pt idx="911">
                  <c:v>675.04242195556014</c:v>
                </c:pt>
                <c:pt idx="912">
                  <c:v>675.90577330842666</c:v>
                </c:pt>
                <c:pt idx="913">
                  <c:v>676.76913061179152</c:v>
                </c:pt>
                <c:pt idx="914">
                  <c:v>677.63249382003369</c:v>
                </c:pt>
                <c:pt idx="915">
                  <c:v>678.49586288788225</c:v>
                </c:pt>
                <c:pt idx="916">
                  <c:v>679.35923777041342</c:v>
                </c:pt>
                <c:pt idx="917">
                  <c:v>680.22261842304761</c:v>
                </c:pt>
                <c:pt idx="918">
                  <c:v>681.08600480154701</c:v>
                </c:pt>
                <c:pt idx="919">
                  <c:v>681.94939686201303</c:v>
                </c:pt>
                <c:pt idx="920">
                  <c:v>682.81279456088396</c:v>
                </c:pt>
                <c:pt idx="921">
                  <c:v>683.67619785493139</c:v>
                </c:pt>
                <c:pt idx="922">
                  <c:v>684.53960670125878</c:v>
                </c:pt>
                <c:pt idx="923">
                  <c:v>685.40302105729859</c:v>
                </c:pt>
                <c:pt idx="924">
                  <c:v>686.26644088080911</c:v>
                </c:pt>
                <c:pt idx="925">
                  <c:v>687.12986612987322</c:v>
                </c:pt>
                <c:pt idx="926">
                  <c:v>687.99329676289449</c:v>
                </c:pt>
                <c:pt idx="927">
                  <c:v>688.8567327385955</c:v>
                </c:pt>
                <c:pt idx="928">
                  <c:v>689.72017401601579</c:v>
                </c:pt>
                <c:pt idx="929">
                  <c:v>690.58362055450846</c:v>
                </c:pt>
                <c:pt idx="930">
                  <c:v>691.44707231373832</c:v>
                </c:pt>
                <c:pt idx="931">
                  <c:v>692.31052925367953</c:v>
                </c:pt>
                <c:pt idx="932">
                  <c:v>693.17399133461299</c:v>
                </c:pt>
                <c:pt idx="933">
                  <c:v>694.03745851712415</c:v>
                </c:pt>
                <c:pt idx="934">
                  <c:v>694.90093076210087</c:v>
                </c:pt>
                <c:pt idx="935">
                  <c:v>695.76440803073058</c:v>
                </c:pt>
                <c:pt idx="936">
                  <c:v>696.62789028449822</c:v>
                </c:pt>
                <c:pt idx="937">
                  <c:v>697.49137748518444</c:v>
                </c:pt>
                <c:pt idx="938">
                  <c:v>698.35486959486229</c:v>
                </c:pt>
                <c:pt idx="939">
                  <c:v>699.21836657589631</c:v>
                </c:pt>
                <c:pt idx="940">
                  <c:v>700.08186839093878</c:v>
                </c:pt>
                <c:pt idx="941">
                  <c:v>700.94537500292915</c:v>
                </c:pt>
                <c:pt idx="942">
                  <c:v>701.80888637509042</c:v>
                </c:pt>
                <c:pt idx="943">
                  <c:v>702.67240247092752</c:v>
                </c:pt>
                <c:pt idx="944">
                  <c:v>703.53592325422574</c:v>
                </c:pt>
                <c:pt idx="945">
                  <c:v>704.39944868904752</c:v>
                </c:pt>
                <c:pt idx="946">
                  <c:v>705.26297873973067</c:v>
                </c:pt>
                <c:pt idx="947">
                  <c:v>706.12651337088721</c:v>
                </c:pt>
                <c:pt idx="948">
                  <c:v>706.99005254739973</c:v>
                </c:pt>
                <c:pt idx="949">
                  <c:v>707.85359623442014</c:v>
                </c:pt>
                <c:pt idx="950">
                  <c:v>708.71714439736775</c:v>
                </c:pt>
                <c:pt idx="951">
                  <c:v>709.58069700192709</c:v>
                </c:pt>
                <c:pt idx="952">
                  <c:v>710.44425401404521</c:v>
                </c:pt>
                <c:pt idx="953">
                  <c:v>711.30781539993097</c:v>
                </c:pt>
                <c:pt idx="954">
                  <c:v>712.17138112605187</c:v>
                </c:pt>
                <c:pt idx="955">
                  <c:v>713.03495115913245</c:v>
                </c:pt>
                <c:pt idx="956">
                  <c:v>713.89852546615259</c:v>
                </c:pt>
                <c:pt idx="957">
                  <c:v>714.76210401434525</c:v>
                </c:pt>
                <c:pt idx="958">
                  <c:v>715.62568677119441</c:v>
                </c:pt>
                <c:pt idx="959">
                  <c:v>716.48927370443357</c:v>
                </c:pt>
                <c:pt idx="960">
                  <c:v>717.35286478204364</c:v>
                </c:pt>
                <c:pt idx="961">
                  <c:v>718.21645997225073</c:v>
                </c:pt>
                <c:pt idx="962">
                  <c:v>719.08005924352494</c:v>
                </c:pt>
                <c:pt idx="963">
                  <c:v>719.94366256457783</c:v>
                </c:pt>
                <c:pt idx="964">
                  <c:v>720.80726990436096</c:v>
                </c:pt>
                <c:pt idx="965">
                  <c:v>721.67088123206349</c:v>
                </c:pt>
                <c:pt idx="966">
                  <c:v>722.53449651711173</c:v>
                </c:pt>
                <c:pt idx="967">
                  <c:v>723.39811572916551</c:v>
                </c:pt>
                <c:pt idx="968">
                  <c:v>724.26173883811759</c:v>
                </c:pt>
                <c:pt idx="969">
                  <c:v>725.12536581409188</c:v>
                </c:pt>
                <c:pt idx="970">
                  <c:v>725.98899662744054</c:v>
                </c:pt>
                <c:pt idx="971">
                  <c:v>726.85263124874393</c:v>
                </c:pt>
                <c:pt idx="972">
                  <c:v>727.71626964880738</c:v>
                </c:pt>
                <c:pt idx="973">
                  <c:v>728.57991179866031</c:v>
                </c:pt>
                <c:pt idx="974">
                  <c:v>729.44355766955391</c:v>
                </c:pt>
                <c:pt idx="975">
                  <c:v>730.30720723296031</c:v>
                </c:pt>
                <c:pt idx="976">
                  <c:v>731.17086046057</c:v>
                </c:pt>
                <c:pt idx="977">
                  <c:v>732.03451732429039</c:v>
                </c:pt>
                <c:pt idx="978">
                  <c:v>732.89817779624468</c:v>
                </c:pt>
                <c:pt idx="979">
                  <c:v>733.76184184876956</c:v>
                </c:pt>
                <c:pt idx="980">
                  <c:v>734.62550945441365</c:v>
                </c:pt>
                <c:pt idx="981">
                  <c:v>735.48918058593642</c:v>
                </c:pt>
                <c:pt idx="982">
                  <c:v>736.35285521630578</c:v>
                </c:pt>
                <c:pt idx="983">
                  <c:v>737.2165333186972</c:v>
                </c:pt>
                <c:pt idx="984">
                  <c:v>738.08021486649159</c:v>
                </c:pt>
                <c:pt idx="985">
                  <c:v>738.94389983327414</c:v>
                </c:pt>
                <c:pt idx="986">
                  <c:v>739.80758819283221</c:v>
                </c:pt>
                <c:pt idx="987">
                  <c:v>740.6712799191547</c:v>
                </c:pt>
                <c:pt idx="988">
                  <c:v>741.53497498642935</c:v>
                </c:pt>
                <c:pt idx="989">
                  <c:v>742.39867336904206</c:v>
                </c:pt>
                <c:pt idx="990">
                  <c:v>743.26237504157507</c:v>
                </c:pt>
                <c:pt idx="991">
                  <c:v>744.12607997880571</c:v>
                </c:pt>
                <c:pt idx="992">
                  <c:v>744.98978815570422</c:v>
                </c:pt>
                <c:pt idx="993">
                  <c:v>745.85349954743299</c:v>
                </c:pt>
                <c:pt idx="994">
                  <c:v>746.71721412934517</c:v>
                </c:pt>
                <c:pt idx="995">
                  <c:v>747.58093187698205</c:v>
                </c:pt>
                <c:pt idx="996">
                  <c:v>748.44465276607332</c:v>
                </c:pt>
                <c:pt idx="997">
                  <c:v>749.30837677253407</c:v>
                </c:pt>
                <c:pt idx="998">
                  <c:v>750.17210387246473</c:v>
                </c:pt>
                <c:pt idx="999">
                  <c:v>751.03583404214794</c:v>
                </c:pt>
                <c:pt idx="1000">
                  <c:v>751.89956725804927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4660-A24C-81F37D661681}"/>
            </c:ext>
          </c:extLst>
        </c:ser>
        <c:ser>
          <c:idx val="0"/>
          <c:order val="1"/>
          <c:tx>
            <c:v>Model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Rekap!$Y$3:$Y$1003</c:f>
              <c:numCache>
                <c:formatCode>General</c:formatCode>
                <c:ptCount val="1001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  <c:pt idx="234">
                  <c:v>225.46993262642738</c:v>
                </c:pt>
                <c:pt idx="235">
                  <c:v>226.97065212727563</c:v>
                </c:pt>
                <c:pt idx="236">
                  <c:v>228.4736371459835</c:v>
                </c:pt>
                <c:pt idx="237">
                  <c:v>229.9788703134731</c:v>
                </c:pt>
                <c:pt idx="238">
                  <c:v>231.4863343938303</c:v>
                </c:pt>
                <c:pt idx="239">
                  <c:v>232.99601228328399</c:v>
                </c:pt>
                <c:pt idx="240">
                  <c:v>234.50788700919253</c:v>
                </c:pt>
                <c:pt idx="241">
                  <c:v>236.02194172903876</c:v>
                </c:pt>
                <c:pt idx="242">
                  <c:v>237.53815972943232</c:v>
                </c:pt>
                <c:pt idx="243">
                  <c:v>239.0565244251197</c:v>
                </c:pt>
                <c:pt idx="244">
                  <c:v>240.57701935800159</c:v>
                </c:pt>
                <c:pt idx="245">
                  <c:v>242.09962819615839</c:v>
                </c:pt>
                <c:pt idx="246">
                  <c:v>243.6243347328826</c:v>
                </c:pt>
                <c:pt idx="247">
                  <c:v>245.15112288571893</c:v>
                </c:pt>
                <c:pt idx="248">
                  <c:v>246.67997669551167</c:v>
                </c:pt>
                <c:pt idx="249">
                  <c:v>248.21088032545941</c:v>
                </c:pt>
                <c:pt idx="250">
                  <c:v>249.74381806017689</c:v>
                </c:pt>
                <c:pt idx="251">
                  <c:v>251.27877430476431</c:v>
                </c:pt>
                <c:pt idx="252">
                  <c:v>252.81573358388349</c:v>
                </c:pt>
                <c:pt idx="253">
                  <c:v>254.3546805408412</c:v>
                </c:pt>
                <c:pt idx="254">
                  <c:v>255.8955999366797</c:v>
                </c:pt>
                <c:pt idx="255">
                  <c:v>257.43847664927381</c:v>
                </c:pt>
                <c:pt idx="256">
                  <c:v>258.98329567243553</c:v>
                </c:pt>
                <c:pt idx="257">
                  <c:v>260.53004211502491</c:v>
                </c:pt>
                <c:pt idx="258">
                  <c:v>262.07870120006811</c:v>
                </c:pt>
                <c:pt idx="259">
                  <c:v>263.62925826388215</c:v>
                </c:pt>
                <c:pt idx="260">
                  <c:v>265.18169875520636</c:v>
                </c:pt>
                <c:pt idx="261">
                  <c:v>266.73600823434049</c:v>
                </c:pt>
                <c:pt idx="262">
                  <c:v>268.29217237228903</c:v>
                </c:pt>
                <c:pt idx="263">
                  <c:v>269.85017694991308</c:v>
                </c:pt>
                <c:pt idx="264">
                  <c:v>271.41000785708786</c:v>
                </c:pt>
                <c:pt idx="265">
                  <c:v>272.97165109186653</c:v>
                </c:pt>
                <c:pt idx="266">
                  <c:v>274.5350927596516</c:v>
                </c:pt>
                <c:pt idx="267">
                  <c:v>276.10031907237112</c:v>
                </c:pt>
                <c:pt idx="268">
                  <c:v>277.66731634766256</c:v>
                </c:pt>
                <c:pt idx="269">
                  <c:v>279.23607100806225</c:v>
                </c:pt>
                <c:pt idx="270">
                  <c:v>280.80656958020063</c:v>
                </c:pt>
                <c:pt idx="271">
                  <c:v>282.37879869400518</c:v>
                </c:pt>
                <c:pt idx="272">
                  <c:v>283.95274508190732</c:v>
                </c:pt>
                <c:pt idx="273">
                  <c:v>285.52839557805765</c:v>
                </c:pt>
                <c:pt idx="274">
                  <c:v>287.10573711754529</c:v>
                </c:pt>
                <c:pt idx="275">
                  <c:v>288.68475673562426</c:v>
                </c:pt>
                <c:pt idx="276">
                  <c:v>290.2654415669457</c:v>
                </c:pt>
                <c:pt idx="277">
                  <c:v>291.84777884479576</c:v>
                </c:pt>
                <c:pt idx="278">
                  <c:v>293.43175590033911</c:v>
                </c:pt>
                <c:pt idx="279">
                  <c:v>295.01736016186902</c:v>
                </c:pt>
                <c:pt idx="280">
                  <c:v>296.60457915406238</c:v>
                </c:pt>
                <c:pt idx="281">
                  <c:v>298.19340049724059</c:v>
                </c:pt>
                <c:pt idx="282">
                  <c:v>299.7838119066368</c:v>
                </c:pt>
                <c:pt idx="283">
                  <c:v>301.37580119166762</c:v>
                </c:pt>
                <c:pt idx="284">
                  <c:v>302.96935625521178</c:v>
                </c:pt>
                <c:pt idx="285">
                  <c:v>304.56446509289304</c:v>
                </c:pt>
                <c:pt idx="286">
                  <c:v>306.16111579236906</c:v>
                </c:pt>
                <c:pt idx="287">
                  <c:v>307.75929653262625</c:v>
                </c:pt>
                <c:pt idx="288">
                  <c:v>309.35899558327947</c:v>
                </c:pt>
                <c:pt idx="289">
                  <c:v>310.96020130387654</c:v>
                </c:pt>
                <c:pt idx="290">
                  <c:v>312.56290214320995</c:v>
                </c:pt>
                <c:pt idx="291">
                  <c:v>314.16708663863182</c:v>
                </c:pt>
                <c:pt idx="292">
                  <c:v>315.77274341537469</c:v>
                </c:pt>
                <c:pt idx="293">
                  <c:v>317.37986118587872</c:v>
                </c:pt>
                <c:pt idx="294">
                  <c:v>318.98842874912236</c:v>
                </c:pt>
                <c:pt idx="295">
                  <c:v>320.59843498995906</c:v>
                </c:pt>
                <c:pt idx="296">
                  <c:v>322.20986887845902</c:v>
                </c:pt>
                <c:pt idx="297">
                  <c:v>323.8227194692555</c:v>
                </c:pt>
                <c:pt idx="298">
                  <c:v>325.4369759008971</c:v>
                </c:pt>
                <c:pt idx="299">
                  <c:v>327.05262739520396</c:v>
                </c:pt>
                <c:pt idx="300">
                  <c:v>328.66966325662924</c:v>
                </c:pt>
                <c:pt idx="301">
                  <c:v>330.28807287162613</c:v>
                </c:pt>
                <c:pt idx="302">
                  <c:v>331.90784570801856</c:v>
                </c:pt>
                <c:pt idx="303">
                  <c:v>333.52897131437777</c:v>
                </c:pt>
                <c:pt idx="304">
                  <c:v>335.1514393194031</c:v>
                </c:pt>
                <c:pt idx="305">
                  <c:v>336.77523943130785</c:v>
                </c:pt>
                <c:pt idx="306">
                  <c:v>338.40036143720914</c:v>
                </c:pt>
                <c:pt idx="307">
                  <c:v>340.02679520252372</c:v>
                </c:pt>
                <c:pt idx="308">
                  <c:v>341.65453067036691</c:v>
                </c:pt>
                <c:pt idx="309">
                  <c:v>343.28355786095767</c:v>
                </c:pt>
                <c:pt idx="310">
                  <c:v>344.91386687102704</c:v>
                </c:pt>
                <c:pt idx="311">
                  <c:v>346.54544787323124</c:v>
                </c:pt>
                <c:pt idx="312">
                  <c:v>348.17829111557023</c:v>
                </c:pt>
                <c:pt idx="313">
                  <c:v>349.81238692080984</c:v>
                </c:pt>
                <c:pt idx="314">
                  <c:v>351.44772568590821</c:v>
                </c:pt>
                <c:pt idx="315">
                  <c:v>353.08429788144741</c:v>
                </c:pt>
                <c:pt idx="316">
                  <c:v>354.72209405106895</c:v>
                </c:pt>
                <c:pt idx="317">
                  <c:v>356.36110481091322</c:v>
                </c:pt>
                <c:pt idx="318">
                  <c:v>358.00132084906431</c:v>
                </c:pt>
                <c:pt idx="319">
                  <c:v>359.64273292499792</c:v>
                </c:pt>
                <c:pt idx="320">
                  <c:v>361.28533186903417</c:v>
                </c:pt>
                <c:pt idx="321">
                  <c:v>362.92910858179471</c:v>
                </c:pt>
                <c:pt idx="322">
                  <c:v>364.57405403366329</c:v>
                </c:pt>
                <c:pt idx="323">
                  <c:v>366.22015926425127</c:v>
                </c:pt>
                <c:pt idx="324">
                  <c:v>367.86741538186686</c:v>
                </c:pt>
                <c:pt idx="325">
                  <c:v>369.515813562988</c:v>
                </c:pt>
                <c:pt idx="326">
                  <c:v>371.1653450517403</c:v>
                </c:pt>
                <c:pt idx="327">
                  <c:v>372.81600115937817</c:v>
                </c:pt>
                <c:pt idx="328">
                  <c:v>374.46777326377003</c:v>
                </c:pt>
                <c:pt idx="329">
                  <c:v>376.12065280888771</c:v>
                </c:pt>
                <c:pt idx="330">
                  <c:v>377.77463130429987</c:v>
                </c:pt>
                <c:pt idx="331">
                  <c:v>379.42970032466866</c:v>
                </c:pt>
                <c:pt idx="332">
                  <c:v>381.08585150925097</c:v>
                </c:pt>
                <c:pt idx="333">
                  <c:v>382.74307656140303</c:v>
                </c:pt>
                <c:pt idx="334">
                  <c:v>384.40136724808917</c:v>
                </c:pt>
                <c:pt idx="335">
                  <c:v>386.06071539939416</c:v>
                </c:pt>
                <c:pt idx="336">
                  <c:v>387.72111290803883</c:v>
                </c:pt>
                <c:pt idx="337">
                  <c:v>389.38255172890047</c:v>
                </c:pt>
                <c:pt idx="338">
                  <c:v>391.04502387853614</c:v>
                </c:pt>
                <c:pt idx="339">
                  <c:v>392.70852143470933</c:v>
                </c:pt>
                <c:pt idx="340">
                  <c:v>394.37303653592124</c:v>
                </c:pt>
                <c:pt idx="341">
                  <c:v>396.038561380945</c:v>
                </c:pt>
                <c:pt idx="342">
                  <c:v>397.70508822836331</c:v>
                </c:pt>
                <c:pt idx="343">
                  <c:v>399.37260939611031</c:v>
                </c:pt>
                <c:pt idx="344">
                  <c:v>401.04111726101627</c:v>
                </c:pt>
                <c:pt idx="345">
                  <c:v>402.71060425835606</c:v>
                </c:pt>
                <c:pt idx="346">
                  <c:v>404.38106288140131</c:v>
                </c:pt>
                <c:pt idx="347">
                  <c:v>406.05248568097534</c:v>
                </c:pt>
                <c:pt idx="348">
                  <c:v>407.72486526501228</c:v>
                </c:pt>
                <c:pt idx="349">
                  <c:v>409.39819429811934</c:v>
                </c:pt>
                <c:pt idx="350">
                  <c:v>411.07246550114166</c:v>
                </c:pt>
                <c:pt idx="351">
                  <c:v>412.747671650732</c:v>
                </c:pt>
                <c:pt idx="352">
                  <c:v>414.42380557892221</c:v>
                </c:pt>
                <c:pt idx="353">
                  <c:v>416.1008601726989</c:v>
                </c:pt>
                <c:pt idx="354">
                  <c:v>417.7788283735822</c:v>
                </c:pt>
                <c:pt idx="355">
                  <c:v>419.4577031772078</c:v>
                </c:pt>
                <c:pt idx="356">
                  <c:v>421.13747763291127</c:v>
                </c:pt>
                <c:pt idx="357">
                  <c:v>422.81814484331755</c:v>
                </c:pt>
                <c:pt idx="358">
                  <c:v>424.4996979639314</c:v>
                </c:pt>
                <c:pt idx="359">
                  <c:v>426.18213020273248</c:v>
                </c:pt>
                <c:pt idx="360">
                  <c:v>427.86543481977316</c:v>
                </c:pt>
                <c:pt idx="361">
                  <c:v>429.54960512677843</c:v>
                </c:pt>
                <c:pt idx="362">
                  <c:v>431.23463448675113</c:v>
                </c:pt>
                <c:pt idx="363">
                  <c:v>432.92051631357765</c:v>
                </c:pt>
                <c:pt idx="364">
                  <c:v>434.60724407163821</c:v>
                </c:pt>
                <c:pt idx="365">
                  <c:v>436.29481127541982</c:v>
                </c:pt>
                <c:pt idx="366">
                  <c:v>437.98321148913232</c:v>
                </c:pt>
                <c:pt idx="367">
                  <c:v>439.67243832632641</c:v>
                </c:pt>
                <c:pt idx="368">
                  <c:v>441.36248544951621</c:v>
                </c:pt>
                <c:pt idx="369">
                  <c:v>443.05334656980358</c:v>
                </c:pt>
                <c:pt idx="370">
                  <c:v>444.74501544650531</c:v>
                </c:pt>
                <c:pt idx="371">
                  <c:v>446.43748588678409</c:v>
                </c:pt>
                <c:pt idx="372">
                  <c:v>448.1307517452808</c:v>
                </c:pt>
                <c:pt idx="373">
                  <c:v>449.8248069237514</c:v>
                </c:pt>
                <c:pt idx="374">
                  <c:v>451.51964537070552</c:v>
                </c:pt>
                <c:pt idx="375">
                  <c:v>453.21526108104723</c:v>
                </c:pt>
                <c:pt idx="376">
                  <c:v>454.91164809572058</c:v>
                </c:pt>
                <c:pt idx="377">
                  <c:v>456.60880050135574</c:v>
                </c:pt>
                <c:pt idx="378">
                  <c:v>458.30671242991878</c:v>
                </c:pt>
                <c:pt idx="379">
                  <c:v>460.00537805836461</c:v>
                </c:pt>
                <c:pt idx="380">
                  <c:v>461.70479160829183</c:v>
                </c:pt>
                <c:pt idx="381">
                  <c:v>463.40494734559996</c:v>
                </c:pt>
                <c:pt idx="382">
                  <c:v>465.10583958015076</c:v>
                </c:pt>
                <c:pt idx="383">
                  <c:v>466.80746266543019</c:v>
                </c:pt>
                <c:pt idx="384">
                  <c:v>468.50981099821473</c:v>
                </c:pt>
                <c:pt idx="385">
                  <c:v>470.21287901823911</c:v>
                </c:pt>
                <c:pt idx="386">
                  <c:v>471.91666120786681</c:v>
                </c:pt>
                <c:pt idx="387">
                  <c:v>473.62115209176375</c:v>
                </c:pt>
                <c:pt idx="388">
                  <c:v>475.32634623657356</c:v>
                </c:pt>
                <c:pt idx="389">
                  <c:v>477.03223825059581</c:v>
                </c:pt>
                <c:pt idx="390">
                  <c:v>478.73882278346667</c:v>
                </c:pt>
                <c:pt idx="391">
                  <c:v>480.44609452584217</c:v>
                </c:pt>
                <c:pt idx="392">
                  <c:v>482.1540482090835</c:v>
                </c:pt>
                <c:pt idx="393">
                  <c:v>483.86267860494485</c:v>
                </c:pt>
                <c:pt idx="394">
                  <c:v>485.57198052526405</c:v>
                </c:pt>
                <c:pt idx="395">
                  <c:v>487.28194882165508</c:v>
                </c:pt>
                <c:pt idx="396">
                  <c:v>488.9925783852031</c:v>
                </c:pt>
                <c:pt idx="397">
                  <c:v>490.70386414616172</c:v>
                </c:pt>
                <c:pt idx="398">
                  <c:v>492.41580107365291</c:v>
                </c:pt>
                <c:pt idx="399">
                  <c:v>494.12838417536938</c:v>
                </c:pt>
                <c:pt idx="400">
                  <c:v>495.84160849727755</c:v>
                </c:pt>
                <c:pt idx="401">
                  <c:v>497.55546912332574</c:v>
                </c:pt>
                <c:pt idx="402">
                  <c:v>499.26996117515216</c:v>
                </c:pt>
                <c:pt idx="403">
                  <c:v>500.98507981179552</c:v>
                </c:pt>
                <c:pt idx="404">
                  <c:v>502.70082022940937</c:v>
                </c:pt>
                <c:pt idx="405">
                  <c:v>504.41717766097673</c:v>
                </c:pt>
                <c:pt idx="406">
                  <c:v>506.13414737602784</c:v>
                </c:pt>
                <c:pt idx="407">
                  <c:v>507.85172468036041</c:v>
                </c:pt>
                <c:pt idx="408">
                  <c:v>509.56990491576096</c:v>
                </c:pt>
                <c:pt idx="409">
                  <c:v>511.28868345972938</c:v>
                </c:pt>
                <c:pt idx="410">
                  <c:v>513.00805572520505</c:v>
                </c:pt>
                <c:pt idx="411">
                  <c:v>514.7280171602946</c:v>
                </c:pt>
                <c:pt idx="412">
                  <c:v>516.44856324800332</c:v>
                </c:pt>
                <c:pt idx="413">
                  <c:v>518.16968950596652</c:v>
                </c:pt>
                <c:pt idx="414">
                  <c:v>519.8913914861846</c:v>
                </c:pt>
                <c:pt idx="415">
                  <c:v>521.61366477475974</c:v>
                </c:pt>
                <c:pt idx="416">
                  <c:v>523.33650499163423</c:v>
                </c:pt>
                <c:pt idx="417">
                  <c:v>525.05990779033061</c:v>
                </c:pt>
                <c:pt idx="418">
                  <c:v>526.78386885769476</c:v>
                </c:pt>
                <c:pt idx="419">
                  <c:v>528.50838391364084</c:v>
                </c:pt>
                <c:pt idx="420">
                  <c:v>530.23344871089625</c:v>
                </c:pt>
                <c:pt idx="421">
                  <c:v>531.95905903475204</c:v>
                </c:pt>
                <c:pt idx="422">
                  <c:v>533.68521070281099</c:v>
                </c:pt>
                <c:pt idx="423">
                  <c:v>535.4118995647425</c:v>
                </c:pt>
                <c:pt idx="424">
                  <c:v>537.13912150203441</c:v>
                </c:pt>
                <c:pt idx="425">
                  <c:v>538.8668724277502</c:v>
                </c:pt>
                <c:pt idx="426">
                  <c:v>540.59514828628699</c:v>
                </c:pt>
                <c:pt idx="427">
                  <c:v>542.32394505313505</c:v>
                </c:pt>
                <c:pt idx="428">
                  <c:v>544.05325873463892</c:v>
                </c:pt>
                <c:pt idx="429">
                  <c:v>545.78308536776194</c:v>
                </c:pt>
                <c:pt idx="430">
                  <c:v>547.51342101985051</c:v>
                </c:pt>
                <c:pt idx="431">
                  <c:v>549.24426178840179</c:v>
                </c:pt>
                <c:pt idx="432">
                  <c:v>550.97560380083235</c:v>
                </c:pt>
                <c:pt idx="433">
                  <c:v>552.70744321424843</c:v>
                </c:pt>
                <c:pt idx="434">
                  <c:v>554.4397762152189</c:v>
                </c:pt>
                <c:pt idx="435">
                  <c:v>556.17259901954935</c:v>
                </c:pt>
                <c:pt idx="436">
                  <c:v>557.90590787205701</c:v>
                </c:pt>
                <c:pt idx="437">
                  <c:v>559.63969904634973</c:v>
                </c:pt>
                <c:pt idx="438">
                  <c:v>561.37396884460429</c:v>
                </c:pt>
                <c:pt idx="439">
                  <c:v>563.10871359734722</c:v>
                </c:pt>
                <c:pt idx="440">
                  <c:v>564.84392966323855</c:v>
                </c:pt>
                <c:pt idx="441">
                  <c:v>566.57961342885517</c:v>
                </c:pt>
                <c:pt idx="442">
                  <c:v>568.31576130847668</c:v>
                </c:pt>
                <c:pt idx="443">
                  <c:v>570.05236974387378</c:v>
                </c:pt>
                <c:pt idx="444">
                  <c:v>571.78943520409712</c:v>
                </c:pt>
                <c:pt idx="445">
                  <c:v>573.52695418526775</c:v>
                </c:pt>
                <c:pt idx="446">
                  <c:v>575.26492321037051</c:v>
                </c:pt>
                <c:pt idx="447">
                  <c:v>577.00333882904692</c:v>
                </c:pt>
                <c:pt idx="448">
                  <c:v>578.74219761739175</c:v>
                </c:pt>
                <c:pt idx="449">
                  <c:v>580.48149617775005</c:v>
                </c:pt>
                <c:pt idx="450">
                  <c:v>582.22123113851535</c:v>
                </c:pt>
                <c:pt idx="451">
                  <c:v>583.96139915393042</c:v>
                </c:pt>
                <c:pt idx="452">
                  <c:v>585.70199690388915</c:v>
                </c:pt>
                <c:pt idx="453">
                  <c:v>587.44302109373962</c:v>
                </c:pt>
                <c:pt idx="454">
                  <c:v>589.18446845408903</c:v>
                </c:pt>
                <c:pt idx="455">
                  <c:v>590.92633574061006</c:v>
                </c:pt>
                <c:pt idx="456">
                  <c:v>592.66861973384903</c:v>
                </c:pt>
                <c:pt idx="457">
                  <c:v>594.41131723903436</c:v>
                </c:pt>
                <c:pt idx="458">
                  <c:v>596.15442508588831</c:v>
                </c:pt>
                <c:pt idx="459">
                  <c:v>597.89794012843856</c:v>
                </c:pt>
                <c:pt idx="460">
                  <c:v>599.64185924483218</c:v>
                </c:pt>
                <c:pt idx="461">
                  <c:v>601.38617933715045</c:v>
                </c:pt>
                <c:pt idx="462">
                  <c:v>603.13089733122547</c:v>
                </c:pt>
                <c:pt idx="463">
                  <c:v>604.87601017645852</c:v>
                </c:pt>
                <c:pt idx="464">
                  <c:v>606.62151484563822</c:v>
                </c:pt>
                <c:pt idx="465">
                  <c:v>608.36740833476267</c:v>
                </c:pt>
                <c:pt idx="466">
                  <c:v>610.11368766286057</c:v>
                </c:pt>
                <c:pt idx="467">
                  <c:v>611.86034987181438</c:v>
                </c:pt>
                <c:pt idx="468">
                  <c:v>613.60739202618629</c:v>
                </c:pt>
                <c:pt idx="469">
                  <c:v>615.3548112130436</c:v>
                </c:pt>
                <c:pt idx="470">
                  <c:v>617.10260454178558</c:v>
                </c:pt>
                <c:pt idx="471">
                  <c:v>618.85076914397371</c:v>
                </c:pt>
                <c:pt idx="472">
                  <c:v>620.59930217316048</c:v>
                </c:pt>
                <c:pt idx="473">
                  <c:v>622.34820080472127</c:v>
                </c:pt>
                <c:pt idx="474">
                  <c:v>624.09746223568732</c:v>
                </c:pt>
                <c:pt idx="475">
                  <c:v>625.84708368457916</c:v>
                </c:pt>
                <c:pt idx="476">
                  <c:v>627.5970623912425</c:v>
                </c:pt>
                <c:pt idx="477">
                  <c:v>629.34739561668414</c:v>
                </c:pt>
                <c:pt idx="478">
                  <c:v>631.09808064290962</c:v>
                </c:pt>
                <c:pt idx="479">
                  <c:v>632.84911477276307</c:v>
                </c:pt>
                <c:pt idx="480">
                  <c:v>634.60049532976689</c:v>
                </c:pt>
                <c:pt idx="481">
                  <c:v>636.35221965796302</c:v>
                </c:pt>
                <c:pt idx="482">
                  <c:v>638.10428512175599</c:v>
                </c:pt>
                <c:pt idx="483">
                  <c:v>639.85668910575646</c:v>
                </c:pt>
                <c:pt idx="484">
                  <c:v>641.60942901462715</c:v>
                </c:pt>
                <c:pt idx="485">
                  <c:v>643.36250227292805</c:v>
                </c:pt>
                <c:pt idx="486">
                  <c:v>645.11590632496416</c:v>
                </c:pt>
                <c:pt idx="487">
                  <c:v>646.86963863463461</c:v>
                </c:pt>
                <c:pt idx="488">
                  <c:v>648.62369668528197</c:v>
                </c:pt>
                <c:pt idx="489">
                  <c:v>650.37807797954304</c:v>
                </c:pt>
                <c:pt idx="490">
                  <c:v>652.13278003920175</c:v>
                </c:pt>
                <c:pt idx="491">
                  <c:v>653.88780040504139</c:v>
                </c:pt>
                <c:pt idx="492">
                  <c:v>655.64313663669941</c:v>
                </c:pt>
                <c:pt idx="493">
                  <c:v>657.3987863125227</c:v>
                </c:pt>
                <c:pt idx="494">
                  <c:v>659.15474702942493</c:v>
                </c:pt>
                <c:pt idx="495">
                  <c:v>660.91101640274246</c:v>
                </c:pt>
                <c:pt idx="496">
                  <c:v>662.66759206609538</c:v>
                </c:pt>
                <c:pt idx="497">
                  <c:v>664.42447167124499</c:v>
                </c:pt>
                <c:pt idx="498">
                  <c:v>666.1816528879566</c:v>
                </c:pt>
                <c:pt idx="499">
                  <c:v>667.93913340386075</c:v>
                </c:pt>
                <c:pt idx="500">
                  <c:v>669.69691092431594</c:v>
                </c:pt>
                <c:pt idx="501">
                  <c:v>671.45498317227316</c:v>
                </c:pt>
                <c:pt idx="502">
                  <c:v>673.21334788814113</c:v>
                </c:pt>
                <c:pt idx="503">
                  <c:v>674.97200282965161</c:v>
                </c:pt>
                <c:pt idx="504">
                  <c:v>676.73094577172776</c:v>
                </c:pt>
                <c:pt idx="505">
                  <c:v>678.49017450635165</c:v>
                </c:pt>
                <c:pt idx="506">
                  <c:v>680.24968684243322</c:v>
                </c:pt>
                <c:pt idx="507">
                  <c:v>682.00948060568157</c:v>
                </c:pt>
                <c:pt idx="508">
                  <c:v>683.76955363847458</c:v>
                </c:pt>
                <c:pt idx="509">
                  <c:v>685.52990379973289</c:v>
                </c:pt>
                <c:pt idx="510">
                  <c:v>687.29052896479152</c:v>
                </c:pt>
                <c:pt idx="511">
                  <c:v>689.05142702527507</c:v>
                </c:pt>
                <c:pt idx="512">
                  <c:v>690.81259588897228</c:v>
                </c:pt>
                <c:pt idx="513">
                  <c:v>692.5740334797124</c:v>
                </c:pt>
                <c:pt idx="514">
                  <c:v>694.33573773724186</c:v>
                </c:pt>
                <c:pt idx="515">
                  <c:v>696.09770661710263</c:v>
                </c:pt>
                <c:pt idx="516">
                  <c:v>697.85993809051104</c:v>
                </c:pt>
                <c:pt idx="517">
                  <c:v>699.62243014423746</c:v>
                </c:pt>
                <c:pt idx="518">
                  <c:v>701.38518078048685</c:v>
                </c:pt>
                <c:pt idx="519">
                  <c:v>703.14818801678109</c:v>
                </c:pt>
                <c:pt idx="520">
                  <c:v>704.91144988584097</c:v>
                </c:pt>
                <c:pt idx="521">
                  <c:v>706.67496443546997</c:v>
                </c:pt>
                <c:pt idx="522">
                  <c:v>708.43872972843815</c:v>
                </c:pt>
                <c:pt idx="523">
                  <c:v>710.20274384236814</c:v>
                </c:pt>
                <c:pt idx="524">
                  <c:v>711.96700486962072</c:v>
                </c:pt>
                <c:pt idx="525">
                  <c:v>713.73151091718194</c:v>
                </c:pt>
                <c:pt idx="526">
                  <c:v>715.49626010655129</c:v>
                </c:pt>
                <c:pt idx="527">
                  <c:v>717.26125057363015</c:v>
                </c:pt>
                <c:pt idx="528">
                  <c:v>719.02648046861077</c:v>
                </c:pt>
                <c:pt idx="529">
                  <c:v>720.79194795586841</c:v>
                </c:pt>
                <c:pt idx="530">
                  <c:v>722.55765121385082</c:v>
                </c:pt>
                <c:pt idx="531">
                  <c:v>724.32358843497104</c:v>
                </c:pt>
                <c:pt idx="532">
                  <c:v>726.0897578255009</c:v>
                </c:pt>
                <c:pt idx="533">
                  <c:v>727.85615760546364</c:v>
                </c:pt>
                <c:pt idx="534">
                  <c:v>729.62278600852949</c:v>
                </c:pt>
                <c:pt idx="535">
                  <c:v>731.38964128191049</c:v>
                </c:pt>
                <c:pt idx="536">
                  <c:v>733.15672168625656</c:v>
                </c:pt>
                <c:pt idx="537">
                  <c:v>734.92402549555322</c:v>
                </c:pt>
                <c:pt idx="538">
                  <c:v>736.69155099701857</c:v>
                </c:pt>
                <c:pt idx="539">
                  <c:v>738.45929649100174</c:v>
                </c:pt>
                <c:pt idx="540">
                  <c:v>740.22726029088324</c:v>
                </c:pt>
                <c:pt idx="541">
                  <c:v>741.99544072297431</c:v>
                </c:pt>
                <c:pt idx="542">
                  <c:v>743.76383612641757</c:v>
                </c:pt>
                <c:pt idx="543">
                  <c:v>745.53244485308892</c:v>
                </c:pt>
                <c:pt idx="544">
                  <c:v>747.30126526750053</c:v>
                </c:pt>
                <c:pt idx="545">
                  <c:v>749.07029574670275</c:v>
                </c:pt>
                <c:pt idx="546">
                  <c:v>750.83953468018876</c:v>
                </c:pt>
                <c:pt idx="547">
                  <c:v>752.60898046979946</c:v>
                </c:pt>
                <c:pt idx="548">
                  <c:v>754.37863152962814</c:v>
                </c:pt>
                <c:pt idx="549">
                  <c:v>756.14848628592608</c:v>
                </c:pt>
                <c:pt idx="550">
                  <c:v>757.91854317701143</c:v>
                </c:pt>
                <c:pt idx="551">
                  <c:v>759.6888006531741</c:v>
                </c:pt>
                <c:pt idx="552">
                  <c:v>761.45925717658577</c:v>
                </c:pt>
                <c:pt idx="553">
                  <c:v>763.22991122120811</c:v>
                </c:pt>
                <c:pt idx="554">
                  <c:v>765.00076127270245</c:v>
                </c:pt>
                <c:pt idx="555">
                  <c:v>766.77180582833989</c:v>
                </c:pt>
                <c:pt idx="556">
                  <c:v>768.54304339691328</c:v>
                </c:pt>
                <c:pt idx="557">
                  <c:v>770.31447249864721</c:v>
                </c:pt>
                <c:pt idx="558">
                  <c:v>772.08609166511167</c:v>
                </c:pt>
                <c:pt idx="559">
                  <c:v>773.85789943913494</c:v>
                </c:pt>
                <c:pt idx="560">
                  <c:v>775.62989437471674</c:v>
                </c:pt>
                <c:pt idx="561">
                  <c:v>777.40207503694262</c:v>
                </c:pt>
                <c:pt idx="562">
                  <c:v>779.17444000189971</c:v>
                </c:pt>
                <c:pt idx="563">
                  <c:v>780.94698785659182</c:v>
                </c:pt>
                <c:pt idx="564">
                  <c:v>782.71971719885539</c:v>
                </c:pt>
                <c:pt idx="565">
                  <c:v>784.49262663727689</c:v>
                </c:pt>
                <c:pt idx="566">
                  <c:v>786.26571479111101</c:v>
                </c:pt>
                <c:pt idx="567">
                  <c:v>788.03898029019751</c:v>
                </c:pt>
                <c:pt idx="568">
                  <c:v>789.81242177488093</c:v>
                </c:pt>
                <c:pt idx="569">
                  <c:v>791.58603789593042</c:v>
                </c:pt>
                <c:pt idx="570">
                  <c:v>793.35982731445847</c:v>
                </c:pt>
                <c:pt idx="571">
                  <c:v>795.13378870184295</c:v>
                </c:pt>
                <c:pt idx="572">
                  <c:v>796.90792073964803</c:v>
                </c:pt>
                <c:pt idx="573">
                  <c:v>798.68222211954537</c:v>
                </c:pt>
                <c:pt idx="574">
                  <c:v>800.45669154323753</c:v>
                </c:pt>
                <c:pt idx="575">
                  <c:v>802.23132772238125</c:v>
                </c:pt>
                <c:pt idx="576">
                  <c:v>804.00612937850974</c:v>
                </c:pt>
                <c:pt idx="577">
                  <c:v>805.78109524295826</c:v>
                </c:pt>
                <c:pt idx="578">
                  <c:v>807.55622405678878</c:v>
                </c:pt>
                <c:pt idx="579">
                  <c:v>809.33151457071494</c:v>
                </c:pt>
                <c:pt idx="580">
                  <c:v>811.10696554502795</c:v>
                </c:pt>
                <c:pt idx="581">
                  <c:v>812.88257574952434</c:v>
                </c:pt>
                <c:pt idx="582">
                  <c:v>814.65834396343166</c:v>
                </c:pt>
                <c:pt idx="583">
                  <c:v>816.43426897533675</c:v>
                </c:pt>
                <c:pt idx="584">
                  <c:v>818.21034958311452</c:v>
                </c:pt>
                <c:pt idx="585">
                  <c:v>819.98658459385581</c:v>
                </c:pt>
                <c:pt idx="586">
                  <c:v>821.76297282379676</c:v>
                </c:pt>
                <c:pt idx="587">
                  <c:v>823.53951309825038</c:v>
                </c:pt>
                <c:pt idx="588">
                  <c:v>825.31620425153415</c:v>
                </c:pt>
                <c:pt idx="589">
                  <c:v>827.09304512690369</c:v>
                </c:pt>
                <c:pt idx="590">
                  <c:v>828.870034576482</c:v>
                </c:pt>
                <c:pt idx="591">
                  <c:v>830.64717146119358</c:v>
                </c:pt>
                <c:pt idx="592">
                  <c:v>832.42445465069534</c:v>
                </c:pt>
                <c:pt idx="593">
                  <c:v>834.20188302330996</c:v>
                </c:pt>
                <c:pt idx="594">
                  <c:v>835.97945546596054</c:v>
                </c:pt>
                <c:pt idx="595">
                  <c:v>837.75717087410294</c:v>
                </c:pt>
                <c:pt idx="596">
                  <c:v>839.53502815166144</c:v>
                </c:pt>
                <c:pt idx="597">
                  <c:v>841.31302621096415</c:v>
                </c:pt>
                <c:pt idx="598">
                  <c:v>843.09116397267769</c:v>
                </c:pt>
                <c:pt idx="599">
                  <c:v>844.86944036574312</c:v>
                </c:pt>
                <c:pt idx="600">
                  <c:v>846.64785432731401</c:v>
                </c:pt>
                <c:pt idx="601">
                  <c:v>848.42640480269188</c:v>
                </c:pt>
                <c:pt idx="602">
                  <c:v>850.20509074526399</c:v>
                </c:pt>
                <c:pt idx="603">
                  <c:v>851.98391111644264</c:v>
                </c:pt>
                <c:pt idx="604">
                  <c:v>853.76286488560186</c:v>
                </c:pt>
                <c:pt idx="605">
                  <c:v>855.54195103001723</c:v>
                </c:pt>
                <c:pt idx="606">
                  <c:v>857.32116853480602</c:v>
                </c:pt>
                <c:pt idx="607">
                  <c:v>859.10051639286542</c:v>
                </c:pt>
                <c:pt idx="608">
                  <c:v>860.87999360481399</c:v>
                </c:pt>
                <c:pt idx="609">
                  <c:v>862.65959917893292</c:v>
                </c:pt>
                <c:pt idx="610">
                  <c:v>864.43933213110608</c:v>
                </c:pt>
                <c:pt idx="611">
                  <c:v>866.21919148476195</c:v>
                </c:pt>
                <c:pt idx="612">
                  <c:v>867.99917627081675</c:v>
                </c:pt>
                <c:pt idx="613">
                  <c:v>869.77928552761637</c:v>
                </c:pt>
                <c:pt idx="614">
                  <c:v>871.55951830087872</c:v>
                </c:pt>
                <c:pt idx="615">
                  <c:v>873.3398736436385</c:v>
                </c:pt>
                <c:pt idx="616">
                  <c:v>875.12035061619065</c:v>
                </c:pt>
                <c:pt idx="617">
                  <c:v>876.90094828603424</c:v>
                </c:pt>
                <c:pt idx="618">
                  <c:v>878.68166572781729</c:v>
                </c:pt>
                <c:pt idx="619">
                  <c:v>880.46250202328315</c:v>
                </c:pt>
                <c:pt idx="620">
                  <c:v>882.24345626121431</c:v>
                </c:pt>
                <c:pt idx="621">
                  <c:v>884.02452753737919</c:v>
                </c:pt>
                <c:pt idx="622">
                  <c:v>885.80571495447998</c:v>
                </c:pt>
                <c:pt idx="623">
                  <c:v>887.58701762209682</c:v>
                </c:pt>
                <c:pt idx="624">
                  <c:v>889.36843465663674</c:v>
                </c:pt>
                <c:pt idx="625">
                  <c:v>891.14996518128169</c:v>
                </c:pt>
                <c:pt idx="626">
                  <c:v>892.93160832593514</c:v>
                </c:pt>
                <c:pt idx="627">
                  <c:v>894.71336322717184</c:v>
                </c:pt>
                <c:pt idx="628">
                  <c:v>896.49522902818615</c:v>
                </c:pt>
                <c:pt idx="629">
                  <c:v>898.27720487874092</c:v>
                </c:pt>
                <c:pt idx="630">
                  <c:v>900.0592899351177</c:v>
                </c:pt>
                <c:pt idx="631">
                  <c:v>901.84148336006695</c:v>
                </c:pt>
                <c:pt idx="632">
                  <c:v>903.62378432275773</c:v>
                </c:pt>
                <c:pt idx="633">
                  <c:v>905.40619199872867</c:v>
                </c:pt>
                <c:pt idx="634">
                  <c:v>907.18870556983995</c:v>
                </c:pt>
                <c:pt idx="635">
                  <c:v>908.97132422422374</c:v>
                </c:pt>
                <c:pt idx="636">
                  <c:v>910.7540471562362</c:v>
                </c:pt>
                <c:pt idx="637">
                  <c:v>912.53687356641103</c:v>
                </c:pt>
                <c:pt idx="638">
                  <c:v>914.31980266141045</c:v>
                </c:pt>
                <c:pt idx="639">
                  <c:v>916.10283365397947</c:v>
                </c:pt>
                <c:pt idx="640">
                  <c:v>917.88596576289831</c:v>
                </c:pt>
                <c:pt idx="641">
                  <c:v>919.66919821293709</c:v>
                </c:pt>
                <c:pt idx="642">
                  <c:v>921.45253023480893</c:v>
                </c:pt>
                <c:pt idx="643">
                  <c:v>923.23596106512503</c:v>
                </c:pt>
                <c:pt idx="644">
                  <c:v>925.01948994634961</c:v>
                </c:pt>
                <c:pt idx="645">
                  <c:v>926.80311612675405</c:v>
                </c:pt>
                <c:pt idx="646">
                  <c:v>928.58683886037318</c:v>
                </c:pt>
                <c:pt idx="647">
                  <c:v>930.37065740696164</c:v>
                </c:pt>
                <c:pt idx="648">
                  <c:v>932.15457103194854</c:v>
                </c:pt>
                <c:pt idx="649">
                  <c:v>933.93857900639478</c:v>
                </c:pt>
                <c:pt idx="650">
                  <c:v>935.72268060695023</c:v>
                </c:pt>
                <c:pt idx="651">
                  <c:v>937.50687511581043</c:v>
                </c:pt>
                <c:pt idx="652">
                  <c:v>939.29116182067355</c:v>
                </c:pt>
                <c:pt idx="653">
                  <c:v>941.07554001469941</c:v>
                </c:pt>
                <c:pt idx="654">
                  <c:v>942.86000899646683</c:v>
                </c:pt>
                <c:pt idx="655">
                  <c:v>944.64456806993201</c:v>
                </c:pt>
                <c:pt idx="656">
                  <c:v>946.42921654438783</c:v>
                </c:pt>
                <c:pt idx="657">
                  <c:v>948.21395373442226</c:v>
                </c:pt>
                <c:pt idx="658">
                  <c:v>949.99877895987834</c:v>
                </c:pt>
                <c:pt idx="659">
                  <c:v>951.78369154581378</c:v>
                </c:pt>
                <c:pt idx="660">
                  <c:v>953.56869082246078</c:v>
                </c:pt>
                <c:pt idx="661">
                  <c:v>955.35377612518596</c:v>
                </c:pt>
                <c:pt idx="662">
                  <c:v>957.13894679445264</c:v>
                </c:pt>
                <c:pt idx="663">
                  <c:v>958.92420217577967</c:v>
                </c:pt>
                <c:pt idx="664">
                  <c:v>960.70954161970394</c:v>
                </c:pt>
                <c:pt idx="665">
                  <c:v>962.49496448174125</c:v>
                </c:pt>
                <c:pt idx="666">
                  <c:v>964.28047012234913</c:v>
                </c:pt>
                <c:pt idx="667">
                  <c:v>966.06605790688798</c:v>
                </c:pt>
                <c:pt idx="668">
                  <c:v>967.85172720558342</c:v>
                </c:pt>
                <c:pt idx="669">
                  <c:v>969.6374773934898</c:v>
                </c:pt>
                <c:pt idx="670">
                  <c:v>971.42330785045306</c:v>
                </c:pt>
                <c:pt idx="671">
                  <c:v>973.20921796107257</c:v>
                </c:pt>
                <c:pt idx="672">
                  <c:v>974.99520711466732</c:v>
                </c:pt>
                <c:pt idx="673">
                  <c:v>976.7812747052368</c:v>
                </c:pt>
                <c:pt idx="674">
                  <c:v>978.56742013142741</c:v>
                </c:pt>
                <c:pt idx="675">
                  <c:v>980.35364279649571</c:v>
                </c:pt>
                <c:pt idx="676">
                  <c:v>982.13994210827332</c:v>
                </c:pt>
                <c:pt idx="677">
                  <c:v>983.9263174791314</c:v>
                </c:pt>
                <c:pt idx="678">
                  <c:v>985.71276832594742</c:v>
                </c:pt>
                <c:pt idx="679">
                  <c:v>987.49929407006823</c:v>
                </c:pt>
                <c:pt idx="680">
                  <c:v>989.28589413727775</c:v>
                </c:pt>
                <c:pt idx="681">
                  <c:v>991.07256795776243</c:v>
                </c:pt>
                <c:pt idx="682">
                  <c:v>992.85931496607668</c:v>
                </c:pt>
                <c:pt idx="683">
                  <c:v>994.64613460111025</c:v>
                </c:pt>
                <c:pt idx="684">
                  <c:v>996.43302630605501</c:v>
                </c:pt>
                <c:pt idx="685">
                  <c:v>998.21998952837157</c:v>
                </c:pt>
                <c:pt idx="686">
                  <c:v>1000.0070237197563</c:v>
                </c:pt>
                <c:pt idx="687">
                  <c:v>1001.7941283361104</c:v>
                </c:pt>
                <c:pt idx="688">
                  <c:v>1003.5813028375052</c:v>
                </c:pt>
                <c:pt idx="689">
                  <c:v>1005.3685466881522</c:v>
                </c:pt>
                <c:pt idx="690">
                  <c:v>1007.1558593563702</c:v>
                </c:pt>
                <c:pt idx="691">
                  <c:v>1008.9432403145552</c:v>
                </c:pt>
                <c:pt idx="692">
                  <c:v>1010.7306890391473</c:v>
                </c:pt>
                <c:pt idx="693">
                  <c:v>1012.5182050106004</c:v>
                </c:pt>
                <c:pt idx="694">
                  <c:v>1014.3057877133525</c:v>
                </c:pt>
                <c:pt idx="695">
                  <c:v>1016.0934366357938</c:v>
                </c:pt>
                <c:pt idx="696">
                  <c:v>1017.8811512702364</c:v>
                </c:pt>
                <c:pt idx="697">
                  <c:v>1019.6689311128858</c:v>
                </c:pt>
                <c:pt idx="698">
                  <c:v>1021.456775663809</c:v>
                </c:pt>
                <c:pt idx="699">
                  <c:v>1023.244684426906</c:v>
                </c:pt>
                <c:pt idx="700">
                  <c:v>1025.0326569098809</c:v>
                </c:pt>
                <c:pt idx="701">
                  <c:v>1026.8206926242112</c:v>
                </c:pt>
                <c:pt idx="702">
                  <c:v>1028.6087910851199</c:v>
                </c:pt>
                <c:pt idx="703">
                  <c:v>1030.3969518115478</c:v>
                </c:pt>
                <c:pt idx="704">
                  <c:v>1032.1851743261225</c:v>
                </c:pt>
                <c:pt idx="705">
                  <c:v>1033.9734581551313</c:v>
                </c:pt>
                <c:pt idx="706">
                  <c:v>1035.7618028284951</c:v>
                </c:pt>
                <c:pt idx="707">
                  <c:v>1037.5502078797372</c:v>
                </c:pt>
                <c:pt idx="708">
                  <c:v>1039.3386728459573</c:v>
                </c:pt>
                <c:pt idx="709">
                  <c:v>1041.1271972678048</c:v>
                </c:pt>
                <c:pt idx="710">
                  <c:v>1042.9157806894502</c:v>
                </c:pt>
                <c:pt idx="711">
                  <c:v>1044.7044226585588</c:v>
                </c:pt>
                <c:pt idx="712">
                  <c:v>1046.4931227262641</c:v>
                </c:pt>
                <c:pt idx="713">
                  <c:v>1048.281880447141</c:v>
                </c:pt>
                <c:pt idx="714">
                  <c:v>1050.0706953791789</c:v>
                </c:pt>
                <c:pt idx="715">
                  <c:v>1051.859567083756</c:v>
                </c:pt>
                <c:pt idx="716">
                  <c:v>1053.6484951256136</c:v>
                </c:pt>
                <c:pt idx="717">
                  <c:v>1055.4374790728302</c:v>
                </c:pt>
                <c:pt idx="718">
                  <c:v>1057.2265184967948</c:v>
                </c:pt>
                <c:pt idx="719">
                  <c:v>1059.0156129721834</c:v>
                </c:pt>
                <c:pt idx="720">
                  <c:v>1060.8047620769325</c:v>
                </c:pt>
                <c:pt idx="721">
                  <c:v>1062.5939653922139</c:v>
                </c:pt>
                <c:pt idx="722">
                  <c:v>1064.3832225024119</c:v>
                </c:pt>
                <c:pt idx="723">
                  <c:v>1066.1725329950955</c:v>
                </c:pt>
                <c:pt idx="724">
                  <c:v>1067.9618964609965</c:v>
                </c:pt>
                <c:pt idx="725">
                  <c:v>1069.7513124939846</c:v>
                </c:pt>
                <c:pt idx="726">
                  <c:v>1071.5407806910432</c:v>
                </c:pt>
                <c:pt idx="727">
                  <c:v>1073.3303006522444</c:v>
                </c:pt>
                <c:pt idx="728">
                  <c:v>1075.1198719807282</c:v>
                </c:pt>
                <c:pt idx="729">
                  <c:v>1076.9094942826762</c:v>
                </c:pt>
                <c:pt idx="730">
                  <c:v>1078.699167167289</c:v>
                </c:pt>
                <c:pt idx="731">
                  <c:v>1080.4888902467642</c:v>
                </c:pt>
                <c:pt idx="732">
                  <c:v>1082.2786631362719</c:v>
                </c:pt>
                <c:pt idx="733">
                  <c:v>1084.0684854539327</c:v>
                </c:pt>
                <c:pt idx="734">
                  <c:v>1085.8583568207955</c:v>
                </c:pt>
                <c:pt idx="735">
                  <c:v>1087.6482768608137</c:v>
                </c:pt>
                <c:pt idx="736">
                  <c:v>1089.4382452008242</c:v>
                </c:pt>
                <c:pt idx="737">
                  <c:v>1091.228261470525</c:v>
                </c:pt>
                <c:pt idx="738">
                  <c:v>1093.0183253024525</c:v>
                </c:pt>
                <c:pt idx="739">
                  <c:v>1094.8084363319613</c:v>
                </c:pt>
                <c:pt idx="740">
                  <c:v>1096.5985941972001</c:v>
                </c:pt>
                <c:pt idx="741">
                  <c:v>1098.3887985390936</c:v>
                </c:pt>
                <c:pt idx="742">
                  <c:v>1100.1790490013182</c:v>
                </c:pt>
                <c:pt idx="743">
                  <c:v>1101.9693452302824</c:v>
                </c:pt>
                <c:pt idx="744">
                  <c:v>1103.7596868751061</c:v>
                </c:pt>
                <c:pt idx="745">
                  <c:v>1105.5500735875987</c:v>
                </c:pt>
                <c:pt idx="746">
                  <c:v>1107.3405050222389</c:v>
                </c:pt>
                <c:pt idx="747">
                  <c:v>1109.1309808361552</c:v>
                </c:pt>
                <c:pt idx="748">
                  <c:v>1110.9215006891043</c:v>
                </c:pt>
                <c:pt idx="749">
                  <c:v>1112.7120642434513</c:v>
                </c:pt>
                <c:pt idx="750">
                  <c:v>1114.5026711641503</c:v>
                </c:pt>
                <c:pt idx="751">
                  <c:v>1116.2933211187242</c:v>
                </c:pt>
                <c:pt idx="752">
                  <c:v>1118.0840137772436</c:v>
                </c:pt>
                <c:pt idx="753">
                  <c:v>1119.8747488123108</c:v>
                </c:pt>
                <c:pt idx="754">
                  <c:v>1121.6655258990361</c:v>
                </c:pt>
                <c:pt idx="755">
                  <c:v>1123.4563447150213</c:v>
                </c:pt>
                <c:pt idx="756">
                  <c:v>1125.2472049403407</c:v>
                </c:pt>
                <c:pt idx="757">
                  <c:v>1127.0381062575207</c:v>
                </c:pt>
                <c:pt idx="758">
                  <c:v>1128.8290483515211</c:v>
                </c:pt>
                <c:pt idx="759">
                  <c:v>1130.6200309097183</c:v>
                </c:pt>
                <c:pt idx="760">
                  <c:v>1132.411053621885</c:v>
                </c:pt>
                <c:pt idx="761">
                  <c:v>1134.2021161801715</c:v>
                </c:pt>
                <c:pt idx="762">
                  <c:v>1135.9932182790897</c:v>
                </c:pt>
                <c:pt idx="763">
                  <c:v>1137.7843596154926</c:v>
                </c:pt>
                <c:pt idx="764">
                  <c:v>1139.5755398885574</c:v>
                </c:pt>
                <c:pt idx="765">
                  <c:v>1141.3667587997679</c:v>
                </c:pt>
                <c:pt idx="766">
                  <c:v>1143.158016052897</c:v>
                </c:pt>
                <c:pt idx="767">
                  <c:v>1144.9493113539875</c:v>
                </c:pt>
                <c:pt idx="768">
                  <c:v>1146.7406444113367</c:v>
                </c:pt>
                <c:pt idx="769">
                  <c:v>1148.5320149354786</c:v>
                </c:pt>
                <c:pt idx="770">
                  <c:v>1150.3234226391655</c:v>
                </c:pt>
                <c:pt idx="771">
                  <c:v>1152.1148672373527</c:v>
                </c:pt>
                <c:pt idx="772">
                  <c:v>1153.9063484471808</c:v>
                </c:pt>
                <c:pt idx="773">
                  <c:v>1155.6978659879585</c:v>
                </c:pt>
                <c:pt idx="774">
                  <c:v>1157.4894195811466</c:v>
                </c:pt>
                <c:pt idx="775">
                  <c:v>1159.2810089503421</c:v>
                </c:pt>
                <c:pt idx="776">
                  <c:v>1161.0726338212603</c:v>
                </c:pt>
                <c:pt idx="777">
                  <c:v>1162.8642939217195</c:v>
                </c:pt>
                <c:pt idx="778">
                  <c:v>1164.6559889816253</c:v>
                </c:pt>
                <c:pt idx="779">
                  <c:v>1166.4477187329535</c:v>
                </c:pt>
                <c:pt idx="780">
                  <c:v>1168.2394829097343</c:v>
                </c:pt>
                <c:pt idx="781">
                  <c:v>1170.0312812480383</c:v>
                </c:pt>
                <c:pt idx="782">
                  <c:v>1171.8231134859586</c:v>
                </c:pt>
                <c:pt idx="783">
                  <c:v>1173.6149793635964</c:v>
                </c:pt>
                <c:pt idx="784">
                  <c:v>1175.4068786230459</c:v>
                </c:pt>
                <c:pt idx="785">
                  <c:v>1177.1988110083782</c:v>
                </c:pt>
                <c:pt idx="786">
                  <c:v>1178.9907762656264</c:v>
                </c:pt>
                <c:pt idx="787">
                  <c:v>1180.7827741427714</c:v>
                </c:pt>
                <c:pt idx="788">
                  <c:v>1182.5748043897252</c:v>
                </c:pt>
                <c:pt idx="789">
                  <c:v>1184.3668667583181</c:v>
                </c:pt>
                <c:pt idx="790">
                  <c:v>1186.1589610022822</c:v>
                </c:pt>
                <c:pt idx="791">
                  <c:v>1187.951086877239</c:v>
                </c:pt>
                <c:pt idx="792">
                  <c:v>1189.7432441406818</c:v>
                </c:pt>
                <c:pt idx="793">
                  <c:v>1191.5354325519645</c:v>
                </c:pt>
                <c:pt idx="794">
                  <c:v>1193.3276518722857</c:v>
                </c:pt>
                <c:pt idx="795">
                  <c:v>1195.1199018646744</c:v>
                </c:pt>
                <c:pt idx="796">
                  <c:v>1196.9121822939767</c:v>
                </c:pt>
                <c:pt idx="797">
                  <c:v>1198.7044929268413</c:v>
                </c:pt>
                <c:pt idx="798">
                  <c:v>1200.4968335317064</c:v>
                </c:pt>
                <c:pt idx="799">
                  <c:v>1202.2892038787847</c:v>
                </c:pt>
                <c:pt idx="800">
                  <c:v>1204.0816037400521</c:v>
                </c:pt>
                <c:pt idx="801">
                  <c:v>1205.8740328892311</c:v>
                </c:pt>
                <c:pt idx="802">
                  <c:v>1207.6664911017792</c:v>
                </c:pt>
                <c:pt idx="803">
                  <c:v>1209.4589781548768</c:v>
                </c:pt>
                <c:pt idx="804">
                  <c:v>1211.2514938274114</c:v>
                </c:pt>
                <c:pt idx="805">
                  <c:v>1213.0440378999654</c:v>
                </c:pt>
                <c:pt idx="806">
                  <c:v>1214.8366101548047</c:v>
                </c:pt>
                <c:pt idx="807">
                  <c:v>1216.6292103758635</c:v>
                </c:pt>
                <c:pt idx="808">
                  <c:v>1218.4218383487325</c:v>
                </c:pt>
                <c:pt idx="809">
                  <c:v>1220.2144938606471</c:v>
                </c:pt>
                <c:pt idx="810">
                  <c:v>1222.0071767004727</c:v>
                </c:pt>
                <c:pt idx="811">
                  <c:v>1223.7998866586943</c:v>
                </c:pt>
                <c:pt idx="812">
                  <c:v>1225.5926235274028</c:v>
                </c:pt>
                <c:pt idx="813">
                  <c:v>1227.3853871002837</c:v>
                </c:pt>
                <c:pt idx="814">
                  <c:v>1229.1781771726028</c:v>
                </c:pt>
                <c:pt idx="815">
                  <c:v>1230.9709935411972</c:v>
                </c:pt>
                <c:pt idx="816">
                  <c:v>1232.7638360044607</c:v>
                </c:pt>
                <c:pt idx="817">
                  <c:v>1234.556704362333</c:v>
                </c:pt>
                <c:pt idx="818">
                  <c:v>1236.3495984162871</c:v>
                </c:pt>
                <c:pt idx="819">
                  <c:v>1238.1425179693192</c:v>
                </c:pt>
                <c:pt idx="820">
                  <c:v>1239.9354628259346</c:v>
                </c:pt>
                <c:pt idx="821">
                  <c:v>1241.7284327921379</c:v>
                </c:pt>
                <c:pt idx="822">
                  <c:v>1243.5214276754218</c:v>
                </c:pt>
                <c:pt idx="823">
                  <c:v>1245.3144472847534</c:v>
                </c:pt>
                <c:pt idx="824">
                  <c:v>1247.1074914305655</c:v>
                </c:pt>
                <c:pt idx="825">
                  <c:v>1248.9005599247439</c:v>
                </c:pt>
                <c:pt idx="826">
                  <c:v>1250.6936525806166</c:v>
                </c:pt>
                <c:pt idx="827">
                  <c:v>1252.4867692129426</c:v>
                </c:pt>
                <c:pt idx="828">
                  <c:v>1254.2799096379017</c:v>
                </c:pt>
                <c:pt idx="829">
                  <c:v>1256.0730736730825</c:v>
                </c:pt>
                <c:pt idx="830">
                  <c:v>1257.8662611374716</c:v>
                </c:pt>
                <c:pt idx="831">
                  <c:v>1259.6594718514446</c:v>
                </c:pt>
                <c:pt idx="832">
                  <c:v>1261.4527056367535</c:v>
                </c:pt>
                <c:pt idx="833">
                  <c:v>1263.2459623165164</c:v>
                </c:pt>
                <c:pt idx="834">
                  <c:v>1265.0392417152091</c:v>
                </c:pt>
                <c:pt idx="835">
                  <c:v>1266.8325436586513</c:v>
                </c:pt>
                <c:pt idx="836">
                  <c:v>1268.6258679739985</c:v>
                </c:pt>
                <c:pt idx="837">
                  <c:v>1270.4192144897329</c:v>
                </c:pt>
                <c:pt idx="838">
                  <c:v>1272.2125830356495</c:v>
                </c:pt>
                <c:pt idx="839">
                  <c:v>1274.0059734428496</c:v>
                </c:pt>
                <c:pt idx="840">
                  <c:v>1275.7993855437287</c:v>
                </c:pt>
                <c:pt idx="841">
                  <c:v>1277.5928191719679</c:v>
                </c:pt>
                <c:pt idx="842">
                  <c:v>1279.3862741625228</c:v>
                </c:pt>
                <c:pt idx="843">
                  <c:v>1281.1797503516148</c:v>
                </c:pt>
                <c:pt idx="844">
                  <c:v>1282.9732475767207</c:v>
                </c:pt>
                <c:pt idx="845">
                  <c:v>1284.7667656765636</c:v>
                </c:pt>
                <c:pt idx="846">
                  <c:v>1286.5603044911022</c:v>
                </c:pt>
                <c:pt idx="847">
                  <c:v>1288.3538638615239</c:v>
                </c:pt>
                <c:pt idx="848">
                  <c:v>1290.1474436302317</c:v>
                </c:pt>
                <c:pt idx="849">
                  <c:v>1291.941043640838</c:v>
                </c:pt>
                <c:pt idx="850">
                  <c:v>1293.7346637381545</c:v>
                </c:pt>
                <c:pt idx="851">
                  <c:v>1295.5283037681813</c:v>
                </c:pt>
                <c:pt idx="852">
                  <c:v>1297.3219635781006</c:v>
                </c:pt>
                <c:pt idx="853">
                  <c:v>1299.1156430162655</c:v>
                </c:pt>
                <c:pt idx="854">
                  <c:v>1300.9093419321919</c:v>
                </c:pt>
                <c:pt idx="855">
                  <c:v>1302.7030601765489</c:v>
                </c:pt>
                <c:pt idx="856">
                  <c:v>1304.4967976011515</c:v>
                </c:pt>
                <c:pt idx="857">
                  <c:v>1306.29055405895</c:v>
                </c:pt>
                <c:pt idx="858">
                  <c:v>1308.0843294040224</c:v>
                </c:pt>
                <c:pt idx="859">
                  <c:v>1309.878123491565</c:v>
                </c:pt>
                <c:pt idx="860">
                  <c:v>1311.6719361778855</c:v>
                </c:pt>
                <c:pt idx="861">
                  <c:v>1313.4657673203915</c:v>
                </c:pt>
                <c:pt idx="862">
                  <c:v>1315.2596167775853</c:v>
                </c:pt>
                <c:pt idx="863">
                  <c:v>1317.0534844090532</c:v>
                </c:pt>
                <c:pt idx="864">
                  <c:v>1318.847370075458</c:v>
                </c:pt>
                <c:pt idx="865">
                  <c:v>1320.6412736385314</c:v>
                </c:pt>
                <c:pt idx="866">
                  <c:v>1322.4351949610646</c:v>
                </c:pt>
                <c:pt idx="867">
                  <c:v>1324.2291339069006</c:v>
                </c:pt>
                <c:pt idx="868">
                  <c:v>1326.023090340927</c:v>
                </c:pt>
                <c:pt idx="869">
                  <c:v>1327.8170641290669</c:v>
                </c:pt>
                <c:pt idx="870">
                  <c:v>1329.6110551382708</c:v>
                </c:pt>
                <c:pt idx="871">
                  <c:v>1331.4050632365099</c:v>
                </c:pt>
                <c:pt idx="872">
                  <c:v>1333.1990882927678</c:v>
                </c:pt>
                <c:pt idx="873">
                  <c:v>1334.9931301770321</c:v>
                </c:pt>
                <c:pt idx="874">
                  <c:v>1336.7871887602867</c:v>
                </c:pt>
                <c:pt idx="875">
                  <c:v>1338.5812639145058</c:v>
                </c:pt>
                <c:pt idx="876">
                  <c:v>1340.3753555126445</c:v>
                </c:pt>
                <c:pt idx="877">
                  <c:v>1342.1694634286318</c:v>
                </c:pt>
                <c:pt idx="878">
                  <c:v>1343.9635875373635</c:v>
                </c:pt>
                <c:pt idx="879">
                  <c:v>1345.7577277146945</c:v>
                </c:pt>
                <c:pt idx="880">
                  <c:v>1347.5518838374312</c:v>
                </c:pt>
                <c:pt idx="881">
                  <c:v>1349.3460557833255</c:v>
                </c:pt>
                <c:pt idx="882">
                  <c:v>1351.1402434310646</c:v>
                </c:pt>
                <c:pt idx="883">
                  <c:v>1352.9344466602677</c:v>
                </c:pt>
                <c:pt idx="884">
                  <c:v>1354.7286653514761</c:v>
                </c:pt>
                <c:pt idx="885">
                  <c:v>1356.5228993861469</c:v>
                </c:pt>
                <c:pt idx="886">
                  <c:v>1358.3171486466463</c:v>
                </c:pt>
                <c:pt idx="887">
                  <c:v>1360.1114130162421</c:v>
                </c:pt>
                <c:pt idx="888">
                  <c:v>1361.9056923790972</c:v>
                </c:pt>
                <c:pt idx="889">
                  <c:v>1363.6999866202625</c:v>
                </c:pt>
                <c:pt idx="890">
                  <c:v>1365.4942956256702</c:v>
                </c:pt>
                <c:pt idx="891">
                  <c:v>1367.2886192821275</c:v>
                </c:pt>
                <c:pt idx="892">
                  <c:v>1369.0829574773086</c:v>
                </c:pt>
                <c:pt idx="893">
                  <c:v>1370.8773100997491</c:v>
                </c:pt>
                <c:pt idx="894">
                  <c:v>1372.6716770388398</c:v>
                </c:pt>
                <c:pt idx="895">
                  <c:v>1374.4660581848186</c:v>
                </c:pt>
                <c:pt idx="896">
                  <c:v>1376.2604534287657</c:v>
                </c:pt>
                <c:pt idx="897">
                  <c:v>1378.054862662596</c:v>
                </c:pt>
                <c:pt idx="898">
                  <c:v>1379.8492857790525</c:v>
                </c:pt>
                <c:pt idx="899">
                  <c:v>1381.6437226717019</c:v>
                </c:pt>
                <c:pt idx="900">
                  <c:v>1383.4381732349254</c:v>
                </c:pt>
                <c:pt idx="901">
                  <c:v>1385.232637363915</c:v>
                </c:pt>
                <c:pt idx="902">
                  <c:v>1387.0271149546656</c:v>
                </c:pt>
                <c:pt idx="903">
                  <c:v>1388.8216059039701</c:v>
                </c:pt>
                <c:pt idx="904">
                  <c:v>1390.6161101094119</c:v>
                </c:pt>
                <c:pt idx="905">
                  <c:v>1392.41062746936</c:v>
                </c:pt>
                <c:pt idx="906">
                  <c:v>1394.205157882963</c:v>
                </c:pt>
                <c:pt idx="907">
                  <c:v>1395.9997012501419</c:v>
                </c:pt>
                <c:pt idx="908">
                  <c:v>1397.7942574715848</c:v>
                </c:pt>
                <c:pt idx="909">
                  <c:v>1399.588826448743</c:v>
                </c:pt>
                <c:pt idx="910">
                  <c:v>1401.3834080838212</c:v>
                </c:pt>
                <c:pt idx="911">
                  <c:v>1403.1780022797748</c:v>
                </c:pt>
                <c:pt idx="912">
                  <c:v>1404.9726089403034</c:v>
                </c:pt>
                <c:pt idx="913">
                  <c:v>1406.7672279698447</c:v>
                </c:pt>
                <c:pt idx="914">
                  <c:v>1408.5618592735686</c:v>
                </c:pt>
                <c:pt idx="915">
                  <c:v>1410.3565027573729</c:v>
                </c:pt>
                <c:pt idx="916">
                  <c:v>1412.1511583278761</c:v>
                </c:pt>
                <c:pt idx="917">
                  <c:v>1413.9458258924135</c:v>
                </c:pt>
                <c:pt idx="918">
                  <c:v>1415.7405053590294</c:v>
                </c:pt>
                <c:pt idx="919">
                  <c:v>1417.5351966364744</c:v>
                </c:pt>
                <c:pt idx="920">
                  <c:v>1419.3298996341985</c:v>
                </c:pt>
                <c:pt idx="921">
                  <c:v>1421.1246142623452</c:v>
                </c:pt>
                <c:pt idx="922">
                  <c:v>1422.9193404317477</c:v>
                </c:pt>
                <c:pt idx="923">
                  <c:v>1424.7140780539223</c:v>
                </c:pt>
                <c:pt idx="924">
                  <c:v>1426.5088270410638</c:v>
                </c:pt>
                <c:pt idx="925">
                  <c:v>1428.3035873060408</c:v>
                </c:pt>
                <c:pt idx="926">
                  <c:v>1430.0983587623889</c:v>
                </c:pt>
                <c:pt idx="927">
                  <c:v>1431.893141324307</c:v>
                </c:pt>
                <c:pt idx="928">
                  <c:v>1433.6879349066519</c:v>
                </c:pt>
                <c:pt idx="929">
                  <c:v>1435.4827394249335</c:v>
                </c:pt>
                <c:pt idx="930">
                  <c:v>1437.2775547953086</c:v>
                </c:pt>
                <c:pt idx="931">
                  <c:v>1439.0723809345775</c:v>
                </c:pt>
                <c:pt idx="932">
                  <c:v>1440.8672177601784</c:v>
                </c:pt>
                <c:pt idx="933">
                  <c:v>1442.6620651901817</c:v>
                </c:pt>
                <c:pt idx="934">
                  <c:v>1444.456923143287</c:v>
                </c:pt>
                <c:pt idx="935">
                  <c:v>1446.2517915388166</c:v>
                </c:pt>
                <c:pt idx="936">
                  <c:v>1448.0466702967112</c:v>
                </c:pt>
                <c:pt idx="937">
                  <c:v>1449.8415593375257</c:v>
                </c:pt>
                <c:pt idx="938">
                  <c:v>1451.636458582424</c:v>
                </c:pt>
                <c:pt idx="939">
                  <c:v>1453.431367953174</c:v>
                </c:pt>
                <c:pt idx="940">
                  <c:v>1455.2262873721436</c:v>
                </c:pt>
                <c:pt idx="941">
                  <c:v>1457.0212167622963</c:v>
                </c:pt>
                <c:pt idx="942">
                  <c:v>1458.816156047186</c:v>
                </c:pt>
                <c:pt idx="943">
                  <c:v>1460.611105150952</c:v>
                </c:pt>
                <c:pt idx="944">
                  <c:v>1462.4060639983165</c:v>
                </c:pt>
                <c:pt idx="945">
                  <c:v>1464.2010325145777</c:v>
                </c:pt>
                <c:pt idx="946">
                  <c:v>1465.9960106256067</c:v>
                </c:pt>
                <c:pt idx="947">
                  <c:v>1467.790998257844</c:v>
                </c:pt>
                <c:pt idx="948">
                  <c:v>1469.5859953382924</c:v>
                </c:pt>
                <c:pt idx="949">
                  <c:v>1471.3810017945152</c:v>
                </c:pt>
                <c:pt idx="950">
                  <c:v>1473.1760175546315</c:v>
                </c:pt>
                <c:pt idx="951">
                  <c:v>1474.9710425473108</c:v>
                </c:pt>
                <c:pt idx="952">
                  <c:v>1476.7660767017694</c:v>
                </c:pt>
                <c:pt idx="953">
                  <c:v>1478.5611199477669</c:v>
                </c:pt>
                <c:pt idx="954">
                  <c:v>1480.356172215601</c:v>
                </c:pt>
                <c:pt idx="955">
                  <c:v>1482.1512334361039</c:v>
                </c:pt>
                <c:pt idx="956">
                  <c:v>1483.9463035406379</c:v>
                </c:pt>
                <c:pt idx="957">
                  <c:v>1485.7413824610919</c:v>
                </c:pt>
                <c:pt idx="958">
                  <c:v>1487.5364701298763</c:v>
                </c:pt>
                <c:pt idx="959">
                  <c:v>1489.3315664799206</c:v>
                </c:pt>
                <c:pt idx="960">
                  <c:v>1491.1266714446679</c:v>
                </c:pt>
                <c:pt idx="961">
                  <c:v>1492.9217849580718</c:v>
                </c:pt>
                <c:pt idx="962">
                  <c:v>1494.7169069545921</c:v>
                </c:pt>
                <c:pt idx="963">
                  <c:v>1496.5120373691914</c:v>
                </c:pt>
                <c:pt idx="964">
                  <c:v>1498.3071761373305</c:v>
                </c:pt>
                <c:pt idx="965">
                  <c:v>1500.1023231949648</c:v>
                </c:pt>
                <c:pt idx="966">
                  <c:v>1501.8974784785421</c:v>
                </c:pt>
                <c:pt idx="967">
                  <c:v>1503.6926419249955</c:v>
                </c:pt>
                <c:pt idx="968">
                  <c:v>1505.4878134717428</c:v>
                </c:pt>
                <c:pt idx="969">
                  <c:v>1507.282993056682</c:v>
                </c:pt>
                <c:pt idx="970">
                  <c:v>1509.0781806181856</c:v>
                </c:pt>
                <c:pt idx="971">
                  <c:v>1510.8733760951002</c:v>
                </c:pt>
                <c:pt idx="972">
                  <c:v>1512.6685794267405</c:v>
                </c:pt>
                <c:pt idx="973">
                  <c:v>1514.4637905528866</c:v>
                </c:pt>
                <c:pt idx="974">
                  <c:v>1516.2590094137799</c:v>
                </c:pt>
                <c:pt idx="975">
                  <c:v>1518.0542359501208</c:v>
                </c:pt>
                <c:pt idx="976">
                  <c:v>1519.8494701030636</c:v>
                </c:pt>
                <c:pt idx="977">
                  <c:v>1521.6447118142135</c:v>
                </c:pt>
                <c:pt idx="978">
                  <c:v>1523.4399610256248</c:v>
                </c:pt>
                <c:pt idx="979">
                  <c:v>1525.2352176797947</c:v>
                </c:pt>
                <c:pt idx="980">
                  <c:v>1527.0304817196616</c:v>
                </c:pt>
                <c:pt idx="981">
                  <c:v>1528.8257530886017</c:v>
                </c:pt>
                <c:pt idx="982">
                  <c:v>1530.6210317304249</c:v>
                </c:pt>
                <c:pt idx="983">
                  <c:v>1532.4163175893721</c:v>
                </c:pt>
                <c:pt idx="984">
                  <c:v>1534.2116106101118</c:v>
                </c:pt>
                <c:pt idx="985">
                  <c:v>1536.0069107377367</c:v>
                </c:pt>
                <c:pt idx="986">
                  <c:v>1537.8022179177597</c:v>
                </c:pt>
                <c:pt idx="987">
                  <c:v>1539.5975320961129</c:v>
                </c:pt>
                <c:pt idx="988">
                  <c:v>1541.3928532191419</c:v>
                </c:pt>
                <c:pt idx="989">
                  <c:v>1543.1881812336035</c:v>
                </c:pt>
                <c:pt idx="990">
                  <c:v>1544.983516086663</c:v>
                </c:pt>
                <c:pt idx="991">
                  <c:v>1546.7788577258914</c:v>
                </c:pt>
                <c:pt idx="992">
                  <c:v>1548.5742060992607</c:v>
                </c:pt>
                <c:pt idx="993">
                  <c:v>1550.369561155142</c:v>
                </c:pt>
                <c:pt idx="994">
                  <c:v>1552.164922842303</c:v>
                </c:pt>
                <c:pt idx="995">
                  <c:v>1553.960291109903</c:v>
                </c:pt>
                <c:pt idx="996">
                  <c:v>1555.7556659074917</c:v>
                </c:pt>
                <c:pt idx="997">
                  <c:v>1557.5510471850059</c:v>
                </c:pt>
                <c:pt idx="998">
                  <c:v>1559.3464348927657</c:v>
                </c:pt>
                <c:pt idx="999">
                  <c:v>1561.1418289814719</c:v>
                </c:pt>
                <c:pt idx="1000">
                  <c:v>1562.9372294022041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B-4660-A24C-81F37D661681}"/>
            </c:ext>
          </c:extLst>
        </c:ser>
        <c:ser>
          <c:idx val="1"/>
          <c:order val="2"/>
          <c:tx>
            <c:v>Model 0.15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Rekap!$Z$3:$Z$1003</c:f>
              <c:numCache>
                <c:formatCode>General</c:formatCode>
                <c:ptCount val="1001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  <c:pt idx="167">
                  <c:v>199.17481550429204</c:v>
                </c:pt>
                <c:pt idx="168">
                  <c:v>201.15144221276884</c:v>
                </c:pt>
                <c:pt idx="169">
                  <c:v>203.13383188134355</c:v>
                </c:pt>
                <c:pt idx="170">
                  <c:v>205.12194032704821</c:v>
                </c:pt>
                <c:pt idx="171">
                  <c:v>207.11572370565344</c:v>
                </c:pt>
                <c:pt idx="172">
                  <c:v>209.11513850907073</c:v>
                </c:pt>
                <c:pt idx="173">
                  <c:v>211.12014156277587</c:v>
                </c:pt>
                <c:pt idx="174">
                  <c:v>213.13069002325116</c:v>
                </c:pt>
                <c:pt idx="175">
                  <c:v>215.1467413754481</c:v>
                </c:pt>
                <c:pt idx="176">
                  <c:v>217.16825343026881</c:v>
                </c:pt>
                <c:pt idx="177">
                  <c:v>219.19518432206715</c:v>
                </c:pt>
                <c:pt idx="178">
                  <c:v>221.227492506169</c:v>
                </c:pt>
                <c:pt idx="179">
                  <c:v>223.26513675641138</c:v>
                </c:pt>
                <c:pt idx="180">
                  <c:v>225.30807616270042</c:v>
                </c:pt>
                <c:pt idx="181">
                  <c:v>227.35627012858831</c:v>
                </c:pt>
                <c:pt idx="182">
                  <c:v>229.40967836886864</c:v>
                </c:pt>
                <c:pt idx="183">
                  <c:v>231.46826090719006</c:v>
                </c:pt>
                <c:pt idx="184">
                  <c:v>233.53197807368858</c:v>
                </c:pt>
                <c:pt idx="185">
                  <c:v>235.60079050263766</c:v>
                </c:pt>
                <c:pt idx="186">
                  <c:v>237.67465913011659</c:v>
                </c:pt>
                <c:pt idx="187">
                  <c:v>239.75354519169645</c:v>
                </c:pt>
                <c:pt idx="188">
                  <c:v>241.83741022014422</c:v>
                </c:pt>
                <c:pt idx="189">
                  <c:v>243.92621604314422</c:v>
                </c:pt>
                <c:pt idx="190">
                  <c:v>246.01992478103685</c:v>
                </c:pt>
                <c:pt idx="191">
                  <c:v>248.1184988445751</c:v>
                </c:pt>
                <c:pt idx="192">
                  <c:v>250.22190093269788</c:v>
                </c:pt>
                <c:pt idx="193">
                  <c:v>252.33009403032099</c:v>
                </c:pt>
                <c:pt idx="194">
                  <c:v>254.44304140614395</c:v>
                </c:pt>
                <c:pt idx="195">
                  <c:v>256.56070661047477</c:v>
                </c:pt>
                <c:pt idx="196">
                  <c:v>258.68305347307086</c:v>
                </c:pt>
                <c:pt idx="197">
                  <c:v>260.81004610099666</c:v>
                </c:pt>
                <c:pt idx="198">
                  <c:v>262.94164887649714</c:v>
                </c:pt>
                <c:pt idx="199">
                  <c:v>265.07782645488874</c:v>
                </c:pt>
                <c:pt idx="200">
                  <c:v>267.21854376246546</c:v>
                </c:pt>
                <c:pt idx="201">
                  <c:v>269.36376599442116</c:v>
                </c:pt>
                <c:pt idx="202">
                  <c:v>271.51345861278838</c:v>
                </c:pt>
                <c:pt idx="203">
                  <c:v>273.66758734439236</c:v>
                </c:pt>
                <c:pt idx="204">
                  <c:v>275.82611817882105</c:v>
                </c:pt>
                <c:pt idx="205">
                  <c:v>277.98901736641022</c:v>
                </c:pt>
                <c:pt idx="206">
                  <c:v>280.15625141624491</c:v>
                </c:pt>
                <c:pt idx="207">
                  <c:v>282.32778709417556</c:v>
                </c:pt>
                <c:pt idx="208">
                  <c:v>284.50359142084892</c:v>
                </c:pt>
                <c:pt idx="209">
                  <c:v>286.68363166975536</c:v>
                </c:pt>
                <c:pt idx="210">
                  <c:v>288.86787536528999</c:v>
                </c:pt>
                <c:pt idx="211">
                  <c:v>291.05629028082899</c:v>
                </c:pt>
                <c:pt idx="212">
                  <c:v>293.24884443682095</c:v>
                </c:pt>
                <c:pt idx="213">
                  <c:v>295.44550609889234</c:v>
                </c:pt>
                <c:pt idx="214">
                  <c:v>297.6462437759684</c:v>
                </c:pt>
                <c:pt idx="215">
                  <c:v>299.85102621840707</c:v>
                </c:pt>
                <c:pt idx="216">
                  <c:v>302.05982241614845</c:v>
                </c:pt>
                <c:pt idx="217">
                  <c:v>304.27260159687802</c:v>
                </c:pt>
                <c:pt idx="218">
                  <c:v>306.48933322420373</c:v>
                </c:pt>
                <c:pt idx="219">
                  <c:v>308.70998699584726</c:v>
                </c:pt>
                <c:pt idx="220">
                  <c:v>310.93453284184926</c:v>
                </c:pt>
                <c:pt idx="221">
                  <c:v>313.16294092278821</c:v>
                </c:pt>
                <c:pt idx="222">
                  <c:v>315.39518162801284</c:v>
                </c:pt>
                <c:pt idx="223">
                  <c:v>317.63122557388823</c:v>
                </c:pt>
                <c:pt idx="224">
                  <c:v>319.87104360205547</c:v>
                </c:pt>
                <c:pt idx="225">
                  <c:v>322.11460677770447</c:v>
                </c:pt>
                <c:pt idx="226">
                  <c:v>324.36188638786001</c:v>
                </c:pt>
                <c:pt idx="227">
                  <c:v>326.61285393968103</c:v>
                </c:pt>
                <c:pt idx="228">
                  <c:v>328.86748115877293</c:v>
                </c:pt>
                <c:pt idx="229">
                  <c:v>331.12573998751293</c:v>
                </c:pt>
                <c:pt idx="230">
                  <c:v>333.38760258338789</c:v>
                </c:pt>
                <c:pt idx="231">
                  <c:v>335.6530413173453</c:v>
                </c:pt>
                <c:pt idx="232">
                  <c:v>337.92202877215669</c:v>
                </c:pt>
                <c:pt idx="233">
                  <c:v>340.19453774079375</c:v>
                </c:pt>
                <c:pt idx="234">
                  <c:v>342.47054122481637</c:v>
                </c:pt>
                <c:pt idx="235">
                  <c:v>344.75001243277421</c:v>
                </c:pt>
                <c:pt idx="236">
                  <c:v>347.03292477861908</c:v>
                </c:pt>
                <c:pt idx="237">
                  <c:v>349.31925188013025</c:v>
                </c:pt>
                <c:pt idx="238">
                  <c:v>351.60896755735217</c:v>
                </c:pt>
                <c:pt idx="239">
                  <c:v>353.90204583104367</c:v>
                </c:pt>
                <c:pt idx="240">
                  <c:v>356.19846092113858</c:v>
                </c:pt>
                <c:pt idx="241">
                  <c:v>358.49818724521947</c:v>
                </c:pt>
                <c:pt idx="242">
                  <c:v>360.80119941700173</c:v>
                </c:pt>
                <c:pt idx="243">
                  <c:v>363.10747224483049</c:v>
                </c:pt>
                <c:pt idx="244">
                  <c:v>365.41698073018767</c:v>
                </c:pt>
                <c:pt idx="245">
                  <c:v>367.72970006621205</c:v>
                </c:pt>
                <c:pt idx="246">
                  <c:v>370.04560563622925</c:v>
                </c:pt>
                <c:pt idx="247">
                  <c:v>372.36467301229419</c:v>
                </c:pt>
                <c:pt idx="248">
                  <c:v>374.68687795374353</c:v>
                </c:pt>
                <c:pt idx="249">
                  <c:v>377.01219640576039</c:v>
                </c:pt>
                <c:pt idx="250">
                  <c:v>379.34060449794924</c:v>
                </c:pt>
                <c:pt idx="251">
                  <c:v>381.67207854292195</c:v>
                </c:pt>
                <c:pt idx="252">
                  <c:v>384.00659503489499</c:v>
                </c:pt>
                <c:pt idx="253">
                  <c:v>386.34413064829687</c:v>
                </c:pt>
                <c:pt idx="254">
                  <c:v>388.68466223638666</c:v>
                </c:pt>
                <c:pt idx="255">
                  <c:v>391.02816682988271</c:v>
                </c:pt>
                <c:pt idx="256">
                  <c:v>393.37462163560241</c:v>
                </c:pt>
                <c:pt idx="257">
                  <c:v>395.72400403511205</c:v>
                </c:pt>
                <c:pt idx="258">
                  <c:v>398.07629158338671</c:v>
                </c:pt>
                <c:pt idx="259">
                  <c:v>400.43146200748129</c:v>
                </c:pt>
                <c:pt idx="260">
                  <c:v>402.78949320521093</c:v>
                </c:pt>
                <c:pt idx="261">
                  <c:v>405.15036324384209</c:v>
                </c:pt>
                <c:pt idx="262">
                  <c:v>407.51405035879282</c:v>
                </c:pt>
                <c:pt idx="263">
                  <c:v>409.88053295234425</c:v>
                </c:pt>
                <c:pt idx="264">
                  <c:v>412.2497895923612</c:v>
                </c:pt>
                <c:pt idx="265">
                  <c:v>414.62179901102212</c:v>
                </c:pt>
                <c:pt idx="266">
                  <c:v>416.99654010356022</c:v>
                </c:pt>
                <c:pt idx="267">
                  <c:v>419.37399192701264</c:v>
                </c:pt>
                <c:pt idx="268">
                  <c:v>421.75413369898018</c:v>
                </c:pt>
                <c:pt idx="269">
                  <c:v>424.13694479639685</c:v>
                </c:pt>
                <c:pt idx="270">
                  <c:v>426.52240475430693</c:v>
                </c:pt>
                <c:pt idx="271">
                  <c:v>428.91049326465463</c:v>
                </c:pt>
                <c:pt idx="272">
                  <c:v>431.30119017507951</c:v>
                </c:pt>
                <c:pt idx="273">
                  <c:v>433.69447548772388</c:v>
                </c:pt>
                <c:pt idx="274">
                  <c:v>436.09032935804788</c:v>
                </c:pt>
                <c:pt idx="275">
                  <c:v>438.48873209365382</c:v>
                </c:pt>
                <c:pt idx="276">
                  <c:v>440.88966415312018</c:v>
                </c:pt>
                <c:pt idx="277">
                  <c:v>443.2931061448441</c:v>
                </c:pt>
                <c:pt idx="278">
                  <c:v>445.69903882589216</c:v>
                </c:pt>
                <c:pt idx="279">
                  <c:v>448.10744310086147</c:v>
                </c:pt>
                <c:pt idx="280">
                  <c:v>450.51830002074797</c:v>
                </c:pt>
                <c:pt idx="281">
                  <c:v>452.9315907818239</c:v>
                </c:pt>
                <c:pt idx="282">
                  <c:v>455.34729672452482</c:v>
                </c:pt>
                <c:pt idx="283">
                  <c:v>457.76539933234329</c:v>
                </c:pt>
                <c:pt idx="284">
                  <c:v>460.18588023073318</c:v>
                </c:pt>
                <c:pt idx="285">
                  <c:v>462.60872118602055</c:v>
                </c:pt>
                <c:pt idx="286">
                  <c:v>465.03390410432348</c:v>
                </c:pt>
                <c:pt idx="287">
                  <c:v>467.46141103048114</c:v>
                </c:pt>
                <c:pt idx="288">
                  <c:v>469.89122414698983</c:v>
                </c:pt>
                <c:pt idx="289">
                  <c:v>472.32332577294687</c:v>
                </c:pt>
                <c:pt idx="290">
                  <c:v>474.75769836300481</c:v>
                </c:pt>
                <c:pt idx="291">
                  <c:v>477.19432450633116</c:v>
                </c:pt>
                <c:pt idx="292">
                  <c:v>479.63318692557675</c:v>
                </c:pt>
                <c:pt idx="293">
                  <c:v>482.07426847585361</c:v>
                </c:pt>
                <c:pt idx="294">
                  <c:v>484.51755214371849</c:v>
                </c:pt>
                <c:pt idx="295">
                  <c:v>486.96302104616512</c:v>
                </c:pt>
                <c:pt idx="296">
                  <c:v>489.41065842962485</c:v>
                </c:pt>
                <c:pt idx="297">
                  <c:v>491.86044766897328</c:v>
                </c:pt>
                <c:pt idx="298">
                  <c:v>494.31237226654662</c:v>
                </c:pt>
                <c:pt idx="299">
                  <c:v>496.7664158511638</c:v>
                </c:pt>
                <c:pt idx="300">
                  <c:v>499.22256217715665</c:v>
                </c:pt>
                <c:pt idx="301">
                  <c:v>501.6807951234083</c:v>
                </c:pt>
                <c:pt idx="302">
                  <c:v>504.14109869239763</c:v>
                </c:pt>
                <c:pt idx="303">
                  <c:v>506.60345700925183</c:v>
                </c:pt>
                <c:pt idx="304">
                  <c:v>509.06785432080648</c:v>
                </c:pt>
                <c:pt idx="305">
                  <c:v>511.53427499467222</c:v>
                </c:pt>
                <c:pt idx="306">
                  <c:v>514.00270351830829</c:v>
                </c:pt>
                <c:pt idx="307">
                  <c:v>516.47312449810465</c:v>
                </c:pt>
                <c:pt idx="308">
                  <c:v>518.94552265846914</c:v>
                </c:pt>
                <c:pt idx="309">
                  <c:v>521.41988284092383</c:v>
                </c:pt>
                <c:pt idx="310">
                  <c:v>523.89619000320613</c:v>
                </c:pt>
                <c:pt idx="311">
                  <c:v>526.37442921837817</c:v>
                </c:pt>
                <c:pt idx="312">
                  <c:v>528.85458567394267</c:v>
                </c:pt>
                <c:pt idx="313">
                  <c:v>531.33664467096571</c:v>
                </c:pt>
                <c:pt idx="314">
                  <c:v>533.8205916232057</c:v>
                </c:pt>
                <c:pt idx="315">
                  <c:v>536.30641205624954</c:v>
                </c:pt>
                <c:pt idx="316">
                  <c:v>538.79409160665568</c:v>
                </c:pt>
                <c:pt idx="317">
                  <c:v>541.28361602110249</c:v>
                </c:pt>
                <c:pt idx="318">
                  <c:v>543.77497115554479</c:v>
                </c:pt>
                <c:pt idx="319">
                  <c:v>546.26814297437579</c:v>
                </c:pt>
                <c:pt idx="320">
                  <c:v>548.76311754959545</c:v>
                </c:pt>
                <c:pt idx="321">
                  <c:v>551.2598810599859</c:v>
                </c:pt>
                <c:pt idx="322">
                  <c:v>553.75841979029246</c:v>
                </c:pt>
                <c:pt idx="323">
                  <c:v>556.25872013041146</c:v>
                </c:pt>
                <c:pt idx="324">
                  <c:v>558.76076857458429</c:v>
                </c:pt>
                <c:pt idx="325">
                  <c:v>561.26455172059639</c:v>
                </c:pt>
                <c:pt idx="326">
                  <c:v>563.77005626898494</c:v>
                </c:pt>
                <c:pt idx="327">
                  <c:v>566.27726902225004</c:v>
                </c:pt>
                <c:pt idx="328">
                  <c:v>568.78617688407292</c:v>
                </c:pt>
                <c:pt idx="329">
                  <c:v>571.29676685854099</c:v>
                </c:pt>
                <c:pt idx="330">
                  <c:v>573.80902604937739</c:v>
                </c:pt>
                <c:pt idx="331">
                  <c:v>576.32294165917733</c:v>
                </c:pt>
                <c:pt idx="332">
                  <c:v>578.83850098865025</c:v>
                </c:pt>
                <c:pt idx="333">
                  <c:v>581.3556914358669</c:v>
                </c:pt>
                <c:pt idx="334">
                  <c:v>583.8745004955141</c:v>
                </c:pt>
                <c:pt idx="335">
                  <c:v>586.39491575815293</c:v>
                </c:pt>
                <c:pt idx="336">
                  <c:v>588.91692490948424</c:v>
                </c:pt>
                <c:pt idx="337">
                  <c:v>591.44051572961882</c:v>
                </c:pt>
                <c:pt idx="338">
                  <c:v>593.96567609235433</c:v>
                </c:pt>
                <c:pt idx="339">
                  <c:v>596.49239396445614</c:v>
                </c:pt>
                <c:pt idx="340">
                  <c:v>599.02065740494515</c:v>
                </c:pt>
                <c:pt idx="341">
                  <c:v>601.55045456439052</c:v>
                </c:pt>
                <c:pt idx="342">
                  <c:v>604.08177368420718</c:v>
                </c:pt>
                <c:pt idx="343">
                  <c:v>606.61460309595998</c:v>
                </c:pt>
                <c:pt idx="344">
                  <c:v>609.14893122067258</c:v>
                </c:pt>
                <c:pt idx="345">
                  <c:v>611.68474656814089</c:v>
                </c:pt>
                <c:pt idx="346">
                  <c:v>614.22203773625347</c:v>
                </c:pt>
                <c:pt idx="347">
                  <c:v>616.76079341031505</c:v>
                </c:pt>
                <c:pt idx="348">
                  <c:v>619.30100236237706</c:v>
                </c:pt>
                <c:pt idx="349">
                  <c:v>621.8426534505727</c:v>
                </c:pt>
                <c:pt idx="350">
                  <c:v>624.38573561845635</c:v>
                </c:pt>
                <c:pt idx="351">
                  <c:v>626.93023789434903</c:v>
                </c:pt>
                <c:pt idx="352">
                  <c:v>629.47614939068887</c:v>
                </c:pt>
                <c:pt idx="353">
                  <c:v>632.02345930338515</c:v>
                </c:pt>
                <c:pt idx="354">
                  <c:v>634.5721569111796</c:v>
                </c:pt>
                <c:pt idx="355">
                  <c:v>637.12223157501069</c:v>
                </c:pt>
                <c:pt idx="356">
                  <c:v>639.67367273738307</c:v>
                </c:pt>
                <c:pt idx="357">
                  <c:v>642.22646992174339</c:v>
                </c:pt>
                <c:pt idx="358">
                  <c:v>644.78061273185835</c:v>
                </c:pt>
                <c:pt idx="359">
                  <c:v>647.33609085120008</c:v>
                </c:pt>
                <c:pt idx="360">
                  <c:v>649.89289404233466</c:v>
                </c:pt>
                <c:pt idx="361">
                  <c:v>652.45101214631484</c:v>
                </c:pt>
                <c:pt idx="362">
                  <c:v>655.01043508208022</c:v>
                </c:pt>
                <c:pt idx="363">
                  <c:v>657.57115284585848</c:v>
                </c:pt>
                <c:pt idx="364">
                  <c:v>660.13315551057292</c:v>
                </c:pt>
                <c:pt idx="365">
                  <c:v>662.69643322525576</c:v>
                </c:pt>
                <c:pt idx="366">
                  <c:v>665.26097621446331</c:v>
                </c:pt>
                <c:pt idx="367">
                  <c:v>667.82677477769732</c:v>
                </c:pt>
                <c:pt idx="368">
                  <c:v>670.39381928883051</c:v>
                </c:pt>
                <c:pt idx="369">
                  <c:v>672.96210019553689</c:v>
                </c:pt>
                <c:pt idx="370">
                  <c:v>675.53160801872468</c:v>
                </c:pt>
                <c:pt idx="371">
                  <c:v>678.1023333519762</c:v>
                </c:pt>
                <c:pt idx="372">
                  <c:v>680.67426686098941</c:v>
                </c:pt>
                <c:pt idx="373">
                  <c:v>683.24739928302631</c:v>
                </c:pt>
                <c:pt idx="374">
                  <c:v>685.82172142636375</c:v>
                </c:pt>
                <c:pt idx="375">
                  <c:v>688.39722416974803</c:v>
                </c:pt>
                <c:pt idx="376">
                  <c:v>690.97389846185638</c:v>
                </c:pt>
                <c:pt idx="377">
                  <c:v>693.5517353207598</c:v>
                </c:pt>
                <c:pt idx="378">
                  <c:v>696.13072583339056</c:v>
                </c:pt>
                <c:pt idx="379">
                  <c:v>698.71086115501544</c:v>
                </c:pt>
                <c:pt idx="380">
                  <c:v>701.29213250871146</c:v>
                </c:pt>
                <c:pt idx="381">
                  <c:v>703.87453118484495</c:v>
                </c:pt>
                <c:pt idx="382">
                  <c:v>706.45804854055746</c:v>
                </c:pt>
                <c:pt idx="383">
                  <c:v>709.04267599925208</c:v>
                </c:pt>
                <c:pt idx="384">
                  <c:v>711.62840505008671</c:v>
                </c:pt>
                <c:pt idx="385">
                  <c:v>714.21522724746944</c:v>
                </c:pt>
                <c:pt idx="386">
                  <c:v>716.8031342105578</c:v>
                </c:pt>
                <c:pt idx="387">
                  <c:v>719.39211762276341</c:v>
                </c:pt>
                <c:pt idx="388">
                  <c:v>721.98216923125881</c:v>
                </c:pt>
                <c:pt idx="389">
                  <c:v>724.57328084648805</c:v>
                </c:pt>
                <c:pt idx="390">
                  <c:v>727.16544434168247</c:v>
                </c:pt>
                <c:pt idx="391">
                  <c:v>729.7586516523794</c:v>
                </c:pt>
                <c:pt idx="392">
                  <c:v>732.35289477594347</c:v>
                </c:pt>
                <c:pt idx="393">
                  <c:v>734.9481657710935</c:v>
                </c:pt>
                <c:pt idx="394">
                  <c:v>737.54445675743204</c:v>
                </c:pt>
                <c:pt idx="395">
                  <c:v>740.14175991497802</c:v>
                </c:pt>
                <c:pt idx="396">
                  <c:v>742.74006748370437</c:v>
                </c:pt>
                <c:pt idx="397">
                  <c:v>745.33937176307745</c:v>
                </c:pt>
                <c:pt idx="398">
                  <c:v>747.93966511160147</c:v>
                </c:pt>
                <c:pt idx="399">
                  <c:v>750.54093994636662</c:v>
                </c:pt>
                <c:pt idx="400">
                  <c:v>753.14318874259754</c:v>
                </c:pt>
                <c:pt idx="401">
                  <c:v>755.74640403321075</c:v>
                </c:pt>
                <c:pt idx="402">
                  <c:v>758.35057840836998</c:v>
                </c:pt>
                <c:pt idx="403">
                  <c:v>760.95570451504796</c:v>
                </c:pt>
                <c:pt idx="404">
                  <c:v>763.56177505659127</c:v>
                </c:pt>
                <c:pt idx="405">
                  <c:v>766.16878279228808</c:v>
                </c:pt>
                <c:pt idx="406">
                  <c:v>768.77672053693811</c:v>
                </c:pt>
                <c:pt idx="407">
                  <c:v>771.38558116042907</c:v>
                </c:pt>
                <c:pt idx="408">
                  <c:v>773.99535758731236</c:v>
                </c:pt>
                <c:pt idx="409">
                  <c:v>776.60604279638517</c:v>
                </c:pt>
                <c:pt idx="410">
                  <c:v>779.21762982027451</c:v>
                </c:pt>
                <c:pt idx="411">
                  <c:v>781.8301117450236</c:v>
                </c:pt>
                <c:pt idx="412">
                  <c:v>784.44348170968362</c:v>
                </c:pt>
                <c:pt idx="413">
                  <c:v>787.05773290590639</c:v>
                </c:pt>
                <c:pt idx="414">
                  <c:v>789.67285857754121</c:v>
                </c:pt>
                <c:pt idx="415">
                  <c:v>792.28885202023514</c:v>
                </c:pt>
                <c:pt idx="416">
                  <c:v>794.90570658103582</c:v>
                </c:pt>
                <c:pt idx="417">
                  <c:v>797.52341565799645</c:v>
                </c:pt>
                <c:pt idx="418">
                  <c:v>800.14197269978592</c:v>
                </c:pt>
                <c:pt idx="419">
                  <c:v>802.76137120530075</c:v>
                </c:pt>
                <c:pt idx="420">
                  <c:v>805.38160472327854</c:v>
                </c:pt>
                <c:pt idx="421">
                  <c:v>808.00266685191787</c:v>
                </c:pt>
                <c:pt idx="422">
                  <c:v>810.62455123849702</c:v>
                </c:pt>
                <c:pt idx="423">
                  <c:v>813.24725157900002</c:v>
                </c:pt>
                <c:pt idx="424">
                  <c:v>815.87076161774132</c:v>
                </c:pt>
                <c:pt idx="425">
                  <c:v>818.49507514699542</c:v>
                </c:pt>
                <c:pt idx="426">
                  <c:v>821.12018600663089</c:v>
                </c:pt>
                <c:pt idx="427">
                  <c:v>823.74608808374342</c:v>
                </c:pt>
                <c:pt idx="428">
                  <c:v>826.37277531229449</c:v>
                </c:pt>
                <c:pt idx="429">
                  <c:v>829.00024167275274</c:v>
                </c:pt>
                <c:pt idx="430">
                  <c:v>831.62848119173646</c:v>
                </c:pt>
                <c:pt idx="431">
                  <c:v>834.25748794166032</c:v>
                </c:pt>
                <c:pt idx="432">
                  <c:v>836.88725604038393</c:v>
                </c:pt>
                <c:pt idx="433">
                  <c:v>839.51777965086364</c:v>
                </c:pt>
                <c:pt idx="434">
                  <c:v>842.14905298080669</c:v>
                </c:pt>
                <c:pt idx="435">
                  <c:v>844.78107028232853</c:v>
                </c:pt>
                <c:pt idx="436">
                  <c:v>847.41382585161148</c:v>
                </c:pt>
                <c:pt idx="437">
                  <c:v>850.04731402856771</c:v>
                </c:pt>
                <c:pt idx="438">
                  <c:v>852.6815291965039</c:v>
                </c:pt>
                <c:pt idx="439">
                  <c:v>855.31646578178754</c:v>
                </c:pt>
                <c:pt idx="440">
                  <c:v>857.95211825351828</c:v>
                </c:pt>
                <c:pt idx="441">
                  <c:v>860.58848112319947</c:v>
                </c:pt>
                <c:pt idx="442">
                  <c:v>863.22554894441282</c:v>
                </c:pt>
                <c:pt idx="443">
                  <c:v>865.86331631249664</c:v>
                </c:pt>
                <c:pt idx="444">
                  <c:v>868.50177786422501</c:v>
                </c:pt>
                <c:pt idx="445">
                  <c:v>871.14092827749016</c:v>
                </c:pt>
                <c:pt idx="446">
                  <c:v>873.78076227098791</c:v>
                </c:pt>
                <c:pt idx="447">
                  <c:v>876.42127460390373</c:v>
                </c:pt>
                <c:pt idx="448">
                  <c:v>879.06246007560333</c:v>
                </c:pt>
                <c:pt idx="449">
                  <c:v>881.7043135253241</c:v>
                </c:pt>
                <c:pt idx="450">
                  <c:v>884.34682983186951</c:v>
                </c:pt>
                <c:pt idx="451">
                  <c:v>886.99000391330549</c:v>
                </c:pt>
                <c:pt idx="452">
                  <c:v>889.63383072666045</c:v>
                </c:pt>
                <c:pt idx="453">
                  <c:v>892.278305267625</c:v>
                </c:pt>
                <c:pt idx="454">
                  <c:v>894.92342257025678</c:v>
                </c:pt>
                <c:pt idx="455">
                  <c:v>897.56917770668588</c:v>
                </c:pt>
                <c:pt idx="456">
                  <c:v>900.21556578682282</c:v>
                </c:pt>
                <c:pt idx="457">
                  <c:v>902.8625819580692</c:v>
                </c:pt>
                <c:pt idx="458">
                  <c:v>905.51022140502982</c:v>
                </c:pt>
                <c:pt idx="459">
                  <c:v>908.15847934922817</c:v>
                </c:pt>
                <c:pt idx="460">
                  <c:v>910.80735104882262</c:v>
                </c:pt>
                <c:pt idx="461">
                  <c:v>913.45683179832611</c:v>
                </c:pt>
                <c:pt idx="462">
                  <c:v>916.10691692832677</c:v>
                </c:pt>
                <c:pt idx="463">
                  <c:v>918.75760180521263</c:v>
                </c:pt>
                <c:pt idx="464">
                  <c:v>921.4088818308951</c:v>
                </c:pt>
                <c:pt idx="465">
                  <c:v>924.06075244253884</c:v>
                </c:pt>
                <c:pt idx="466">
                  <c:v>926.71320911229031</c:v>
                </c:pt>
                <c:pt idx="467">
                  <c:v>929.36624734700899</c:v>
                </c:pt>
                <c:pt idx="468">
                  <c:v>932.01986268800283</c:v>
                </c:pt>
                <c:pt idx="469">
                  <c:v>934.67405071076325</c:v>
                </c:pt>
                <c:pt idx="470">
                  <c:v>937.32880702470209</c:v>
                </c:pt>
                <c:pt idx="471">
                  <c:v>939.98412727289406</c:v>
                </c:pt>
                <c:pt idx="472">
                  <c:v>942.64000713181611</c:v>
                </c:pt>
                <c:pt idx="473">
                  <c:v>945.29644231109273</c:v>
                </c:pt>
                <c:pt idx="474">
                  <c:v>947.95342855324168</c:v>
                </c:pt>
                <c:pt idx="475">
                  <c:v>950.61096163342108</c:v>
                </c:pt>
                <c:pt idx="476">
                  <c:v>953.2690373591804</c:v>
                </c:pt>
                <c:pt idx="477">
                  <c:v>955.92765157021108</c:v>
                </c:pt>
                <c:pt idx="478">
                  <c:v>958.58680013810022</c:v>
                </c:pt>
                <c:pt idx="479">
                  <c:v>961.24647896608656</c:v>
                </c:pt>
                <c:pt idx="480">
                  <c:v>963.90668398881792</c:v>
                </c:pt>
                <c:pt idx="481">
                  <c:v>966.56741117210925</c:v>
                </c:pt>
                <c:pt idx="482">
                  <c:v>969.2286565127049</c:v>
                </c:pt>
                <c:pt idx="483">
                  <c:v>971.8904160380406</c:v>
                </c:pt>
                <c:pt idx="484">
                  <c:v>974.55268580600932</c:v>
                </c:pt>
                <c:pt idx="485">
                  <c:v>977.21546190472668</c:v>
                </c:pt>
                <c:pt idx="486">
                  <c:v>979.8787404522991</c:v>
                </c:pt>
                <c:pt idx="487">
                  <c:v>982.54251759659542</c:v>
                </c:pt>
                <c:pt idx="488">
                  <c:v>985.20678951501668</c:v>
                </c:pt>
                <c:pt idx="489">
                  <c:v>987.87155241427115</c:v>
                </c:pt>
                <c:pt idx="490">
                  <c:v>990.5368025301492</c:v>
                </c:pt>
                <c:pt idx="491">
                  <c:v>993.2025361273005</c:v>
                </c:pt>
                <c:pt idx="492">
                  <c:v>995.86874949901176</c:v>
                </c:pt>
                <c:pt idx="493">
                  <c:v>998.53543896698886</c:v>
                </c:pt>
                <c:pt idx="494">
                  <c:v>1001.2026008811381</c:v>
                </c:pt>
                <c:pt idx="495">
                  <c:v>1003.8702316193492</c:v>
                </c:pt>
                <c:pt idx="496">
                  <c:v>1006.5383275872827</c:v>
                </c:pt>
                <c:pt idx="497">
                  <c:v>1009.2068852181545</c:v>
                </c:pt>
                <c:pt idx="498">
                  <c:v>1011.8759009725275</c:v>
                </c:pt>
                <c:pt idx="499">
                  <c:v>1014.5453713380995</c:v>
                </c:pt>
                <c:pt idx="500">
                  <c:v>1017.2152928294963</c:v>
                </c:pt>
                <c:pt idx="501">
                  <c:v>1019.8856619880653</c:v>
                </c:pt>
                <c:pt idx="502">
                  <c:v>1022.5564753816705</c:v>
                </c:pt>
                <c:pt idx="503">
                  <c:v>1025.2277296044881</c:v>
                </c:pt>
                <c:pt idx="504">
                  <c:v>1027.8994212768075</c:v>
                </c:pt>
                <c:pt idx="505">
                  <c:v>1030.5715470448276</c:v>
                </c:pt>
                <c:pt idx="506">
                  <c:v>1033.2441035804613</c:v>
                </c:pt>
                <c:pt idx="507">
                  <c:v>1035.9170875811362</c:v>
                </c:pt>
                <c:pt idx="508">
                  <c:v>1038.5904957696</c:v>
                </c:pt>
                <c:pt idx="509">
                  <c:v>1041.2643248937261</c:v>
                </c:pt>
                <c:pt idx="510">
                  <c:v>1043.9385717263212</c:v>
                </c:pt>
                <c:pt idx="511">
                  <c:v>1046.6132330649341</c:v>
                </c:pt>
                <c:pt idx="512">
                  <c:v>1049.2883057316653</c:v>
                </c:pt>
                <c:pt idx="513">
                  <c:v>1051.9637865729799</c:v>
                </c:pt>
                <c:pt idx="514">
                  <c:v>1054.6396724595197</c:v>
                </c:pt>
                <c:pt idx="515">
                  <c:v>1057.3159602859193</c:v>
                </c:pt>
                <c:pt idx="516">
                  <c:v>1059.9926469706204</c:v>
                </c:pt>
                <c:pt idx="517">
                  <c:v>1062.6697294556902</c:v>
                </c:pt>
                <c:pt idx="518">
                  <c:v>1065.3472047066407</c:v>
                </c:pt>
                <c:pt idx="519">
                  <c:v>1068.0250697122481</c:v>
                </c:pt>
                <c:pt idx="520">
                  <c:v>1070.7033214843748</c:v>
                </c:pt>
                <c:pt idx="521">
                  <c:v>1073.3819570577925</c:v>
                </c:pt>
                <c:pt idx="522">
                  <c:v>1076.0609734900065</c:v>
                </c:pt>
                <c:pt idx="523">
                  <c:v>1078.740367861081</c:v>
                </c:pt>
                <c:pt idx="524">
                  <c:v>1081.4201372734672</c:v>
                </c:pt>
                <c:pt idx="525">
                  <c:v>1084.1002788518299</c:v>
                </c:pt>
                <c:pt idx="526">
                  <c:v>1086.7807897428797</c:v>
                </c:pt>
                <c:pt idx="527">
                  <c:v>1089.4616671152014</c:v>
                </c:pt>
                <c:pt idx="528">
                  <c:v>1092.1429081590877</c:v>
                </c:pt>
                <c:pt idx="529">
                  <c:v>1094.8245100863733</c:v>
                </c:pt>
                <c:pt idx="530">
                  <c:v>1097.5064701302676</c:v>
                </c:pt>
                <c:pt idx="531">
                  <c:v>1100.1887855451932</c:v>
                </c:pt>
                <c:pt idx="532">
                  <c:v>1102.8714536066223</c:v>
                </c:pt>
                <c:pt idx="533">
                  <c:v>1105.5544716109143</c:v>
                </c:pt>
                <c:pt idx="534">
                  <c:v>1108.2378368751579</c:v>
                </c:pt>
                <c:pt idx="535">
                  <c:v>1110.9215467370102</c:v>
                </c:pt>
                <c:pt idx="536">
                  <c:v>1113.6055985545395</c:v>
                </c:pt>
                <c:pt idx="537">
                  <c:v>1116.2899897060697</c:v>
                </c:pt>
                <c:pt idx="538">
                  <c:v>1118.9747175900241</c:v>
                </c:pt>
                <c:pt idx="539">
                  <c:v>1121.6597796247711</c:v>
                </c:pt>
                <c:pt idx="540">
                  <c:v>1124.3451732484721</c:v>
                </c:pt>
                <c:pt idx="541">
                  <c:v>1127.0308959189297</c:v>
                </c:pt>
                <c:pt idx="542">
                  <c:v>1129.7169451134364</c:v>
                </c:pt>
                <c:pt idx="543">
                  <c:v>1132.4033183286251</c:v>
                </c:pt>
                <c:pt idx="544">
                  <c:v>1135.0900130803227</c:v>
                </c:pt>
                <c:pt idx="545">
                  <c:v>1137.7770269034004</c:v>
                </c:pt>
                <c:pt idx="546">
                  <c:v>1140.4643573516287</c:v>
                </c:pt>
                <c:pt idx="547">
                  <c:v>1143.1520019975337</c:v>
                </c:pt>
                <c:pt idx="548">
                  <c:v>1145.8399584322513</c:v>
                </c:pt>
                <c:pt idx="549">
                  <c:v>1148.5282242653855</c:v>
                </c:pt>
                <c:pt idx="550">
                  <c:v>1151.2167971248678</c:v>
                </c:pt>
                <c:pt idx="551">
                  <c:v>1153.9056746568144</c:v>
                </c:pt>
                <c:pt idx="552">
                  <c:v>1156.5948545253887</c:v>
                </c:pt>
                <c:pt idx="553">
                  <c:v>1159.2843344126622</c:v>
                </c:pt>
                <c:pt idx="554">
                  <c:v>1161.9741120184776</c:v>
                </c:pt>
                <c:pt idx="555">
                  <c:v>1164.6641850603114</c:v>
                </c:pt>
                <c:pt idx="556">
                  <c:v>1167.3545512731409</c:v>
                </c:pt>
                <c:pt idx="557">
                  <c:v>1170.045208409307</c:v>
                </c:pt>
                <c:pt idx="558">
                  <c:v>1172.736154238384</c:v>
                </c:pt>
                <c:pt idx="559">
                  <c:v>1175.4273865470459</c:v>
                </c:pt>
                <c:pt idx="560">
                  <c:v>1178.1189031389358</c:v>
                </c:pt>
                <c:pt idx="561">
                  <c:v>1180.8107018345349</c:v>
                </c:pt>
                <c:pt idx="562">
                  <c:v>1183.5027804710353</c:v>
                </c:pt>
                <c:pt idx="563">
                  <c:v>1186.1951369022102</c:v>
                </c:pt>
                <c:pt idx="564">
                  <c:v>1188.8877689982864</c:v>
                </c:pt>
                <c:pt idx="565">
                  <c:v>1191.5806746458204</c:v>
                </c:pt>
                <c:pt idx="566">
                  <c:v>1194.2738517475716</c:v>
                </c:pt>
                <c:pt idx="567">
                  <c:v>1196.9672982223778</c:v>
                </c:pt>
                <c:pt idx="568">
                  <c:v>1199.6610120050327</c:v>
                </c:pt>
                <c:pt idx="569">
                  <c:v>1202.3549910461641</c:v>
                </c:pt>
                <c:pt idx="570">
                  <c:v>1205.0492333121101</c:v>
                </c:pt>
                <c:pt idx="571">
                  <c:v>1207.743736784802</c:v>
                </c:pt>
                <c:pt idx="572">
                  <c:v>1210.4384994616421</c:v>
                </c:pt>
                <c:pt idx="573">
                  <c:v>1213.1335193553864</c:v>
                </c:pt>
                <c:pt idx="574">
                  <c:v>1215.8287944940259</c:v>
                </c:pt>
                <c:pt idx="575">
                  <c:v>1218.5243229206719</c:v>
                </c:pt>
                <c:pt idx="576">
                  <c:v>1221.220102693437</c:v>
                </c:pt>
                <c:pt idx="577">
                  <c:v>1223.9161318853223</c:v>
                </c:pt>
                <c:pt idx="578">
                  <c:v>1226.6124085841029</c:v>
                </c:pt>
                <c:pt idx="579">
                  <c:v>1229.3089308922147</c:v>
                </c:pt>
                <c:pt idx="580">
                  <c:v>1232.0056969266398</c:v>
                </c:pt>
                <c:pt idx="581">
                  <c:v>1234.7027048187997</c:v>
                </c:pt>
                <c:pt idx="582">
                  <c:v>1237.3999527144392</c:v>
                </c:pt>
                <c:pt idx="583">
                  <c:v>1240.0974387735209</c:v>
                </c:pt>
                <c:pt idx="584">
                  <c:v>1242.7951611701135</c:v>
                </c:pt>
                <c:pt idx="585">
                  <c:v>1245.4931180922849</c:v>
                </c:pt>
                <c:pt idx="586">
                  <c:v>1248.1913077419945</c:v>
                </c:pt>
                <c:pt idx="587">
                  <c:v>1250.889728334987</c:v>
                </c:pt>
                <c:pt idx="588">
                  <c:v>1253.5883781006858</c:v>
                </c:pt>
                <c:pt idx="589">
                  <c:v>1256.2872552820897</c:v>
                </c:pt>
                <c:pt idx="590">
                  <c:v>1258.9863581356672</c:v>
                </c:pt>
                <c:pt idx="591">
                  <c:v>1261.6856849312544</c:v>
                </c:pt>
                <c:pt idx="592">
                  <c:v>1264.3852339519519</c:v>
                </c:pt>
                <c:pt idx="593">
                  <c:v>1267.0850034940233</c:v>
                </c:pt>
                <c:pt idx="594">
                  <c:v>1269.7849918667944</c:v>
                </c:pt>
                <c:pt idx="595">
                  <c:v>1272.4851973925527</c:v>
                </c:pt>
                <c:pt idx="596">
                  <c:v>1275.1856184064479</c:v>
                </c:pt>
                <c:pt idx="597">
                  <c:v>1277.8862532563946</c:v>
                </c:pt>
                <c:pt idx="598">
                  <c:v>1280.5871003029731</c:v>
                </c:pt>
                <c:pt idx="599">
                  <c:v>1283.2881579193315</c:v>
                </c:pt>
                <c:pt idx="600">
                  <c:v>1285.9894244910924</c:v>
                </c:pt>
                <c:pt idx="601">
                  <c:v>1288.6908984162542</c:v>
                </c:pt>
                <c:pt idx="602">
                  <c:v>1291.3925781050975</c:v>
                </c:pt>
                <c:pt idx="603">
                  <c:v>1294.0944619800912</c:v>
                </c:pt>
                <c:pt idx="604">
                  <c:v>1296.7965484757983</c:v>
                </c:pt>
                <c:pt idx="605">
                  <c:v>1299.4988360387838</c:v>
                </c:pt>
                <c:pt idx="606">
                  <c:v>1302.2013231275221</c:v>
                </c:pt>
                <c:pt idx="607">
                  <c:v>1304.9040082123067</c:v>
                </c:pt>
                <c:pt idx="608">
                  <c:v>1307.6068897751579</c:v>
                </c:pt>
                <c:pt idx="609">
                  <c:v>1310.3099663097353</c:v>
                </c:pt>
                <c:pt idx="610">
                  <c:v>1313.0132363212458</c:v>
                </c:pt>
                <c:pt idx="611">
                  <c:v>1315.7166983263573</c:v>
                </c:pt>
                <c:pt idx="612">
                  <c:v>1318.4203508531098</c:v>
                </c:pt>
                <c:pt idx="613">
                  <c:v>1321.1241924408284</c:v>
                </c:pt>
                <c:pt idx="614">
                  <c:v>1323.8282216400364</c:v>
                </c:pt>
                <c:pt idx="615">
                  <c:v>1326.5324370123701</c:v>
                </c:pt>
                <c:pt idx="616">
                  <c:v>1329.236837130494</c:v>
                </c:pt>
                <c:pt idx="617">
                  <c:v>1331.9414205780142</c:v>
                </c:pt>
                <c:pt idx="618">
                  <c:v>1334.6461859493968</c:v>
                </c:pt>
                <c:pt idx="619">
                  <c:v>1337.351131849884</c:v>
                </c:pt>
                <c:pt idx="620">
                  <c:v>1340.0562568954106</c:v>
                </c:pt>
                <c:pt idx="621">
                  <c:v>1342.7615597125218</c:v>
                </c:pt>
                <c:pt idx="622">
                  <c:v>1345.4670389382952</c:v>
                </c:pt>
                <c:pt idx="623">
                  <c:v>1348.1726932202553</c:v>
                </c:pt>
                <c:pt idx="624">
                  <c:v>1350.8785212162959</c:v>
                </c:pt>
                <c:pt idx="625">
                  <c:v>1353.5845215946017</c:v>
                </c:pt>
                <c:pt idx="626">
                  <c:v>1356.2906930335666</c:v>
                </c:pt>
                <c:pt idx="627">
                  <c:v>1358.9970342217175</c:v>
                </c:pt>
                <c:pt idx="628">
                  <c:v>1361.7035438576361</c:v>
                </c:pt>
                <c:pt idx="629">
                  <c:v>1364.4102206498812</c:v>
                </c:pt>
                <c:pt idx="630">
                  <c:v>1367.1170633169131</c:v>
                </c:pt>
                <c:pt idx="631">
                  <c:v>1369.8240705870176</c:v>
                </c:pt>
                <c:pt idx="632">
                  <c:v>1372.5312411982295</c:v>
                </c:pt>
                <c:pt idx="633">
                  <c:v>1375.2385738982593</c:v>
                </c:pt>
                <c:pt idx="634">
                  <c:v>1377.946067444419</c:v>
                </c:pt>
                <c:pt idx="635">
                  <c:v>1380.6537206035466</c:v>
                </c:pt>
                <c:pt idx="636">
                  <c:v>1383.3615321519349</c:v>
                </c:pt>
                <c:pt idx="637">
                  <c:v>1386.0695008752596</c:v>
                </c:pt>
                <c:pt idx="638">
                  <c:v>1388.7776255685046</c:v>
                </c:pt>
                <c:pt idx="639">
                  <c:v>1391.4859050358937</c:v>
                </c:pt>
                <c:pt idx="640">
                  <c:v>1394.1943380908172</c:v>
                </c:pt>
                <c:pt idx="641">
                  <c:v>1396.9029235557639</c:v>
                </c:pt>
                <c:pt idx="642">
                  <c:v>1399.6116602622492</c:v>
                </c:pt>
                <c:pt idx="643">
                  <c:v>1402.3205470507478</c:v>
                </c:pt>
                <c:pt idx="644">
                  <c:v>1405.0295827706238</c:v>
                </c:pt>
                <c:pt idx="645">
                  <c:v>1407.7387662800629</c:v>
                </c:pt>
                <c:pt idx="646">
                  <c:v>1410.4480964460045</c:v>
                </c:pt>
                <c:pt idx="647">
                  <c:v>1413.1575721440754</c:v>
                </c:pt>
                <c:pt idx="648">
                  <c:v>1415.8671922585224</c:v>
                </c:pt>
                <c:pt idx="649">
                  <c:v>1418.576955682146</c:v>
                </c:pt>
                <c:pt idx="650">
                  <c:v>1421.2868613162364</c:v>
                </c:pt>
                <c:pt idx="651">
                  <c:v>1423.9969080705062</c:v>
                </c:pt>
                <c:pt idx="652">
                  <c:v>1426.7070948630269</c:v>
                </c:pt>
                <c:pt idx="653">
                  <c:v>1429.417420620166</c:v>
                </c:pt>
                <c:pt idx="654">
                  <c:v>1432.1278842765214</c:v>
                </c:pt>
                <c:pt idx="655">
                  <c:v>1434.8384847748584</c:v>
                </c:pt>
                <c:pt idx="656">
                  <c:v>1437.54922106605</c:v>
                </c:pt>
                <c:pt idx="657">
                  <c:v>1440.26009210901</c:v>
                </c:pt>
                <c:pt idx="658">
                  <c:v>1442.9710968706356</c:v>
                </c:pt>
                <c:pt idx="659">
                  <c:v>1445.682234325744</c:v>
                </c:pt>
                <c:pt idx="660">
                  <c:v>1448.3935034570125</c:v>
                </c:pt>
                <c:pt idx="661">
                  <c:v>1451.1049032549167</c:v>
                </c:pt>
                <c:pt idx="662">
                  <c:v>1453.8164327176739</c:v>
                </c:pt>
                <c:pt idx="663">
                  <c:v>1456.5280908511802</c:v>
                </c:pt>
                <c:pt idx="664">
                  <c:v>1459.2398766689539</c:v>
                </c:pt>
                <c:pt idx="665">
                  <c:v>1461.9517891920759</c:v>
                </c:pt>
                <c:pt idx="666">
                  <c:v>1464.6638274491331</c:v>
                </c:pt>
                <c:pt idx="667">
                  <c:v>1467.3759904761591</c:v>
                </c:pt>
                <c:pt idx="668">
                  <c:v>1470.0882773165777</c:v>
                </c:pt>
                <c:pt idx="669">
                  <c:v>1472.8006870211477</c:v>
                </c:pt>
                <c:pt idx="670">
                  <c:v>1475.5132186479045</c:v>
                </c:pt>
                <c:pt idx="671">
                  <c:v>1478.2258712621053</c:v>
                </c:pt>
                <c:pt idx="672">
                  <c:v>1480.9386439361749</c:v>
                </c:pt>
                <c:pt idx="673">
                  <c:v>1483.6515357496473</c:v>
                </c:pt>
                <c:pt idx="674">
                  <c:v>1486.3645457891155</c:v>
                </c:pt>
                <c:pt idx="675">
                  <c:v>1489.0776731481747</c:v>
                </c:pt>
                <c:pt idx="676">
                  <c:v>1491.7909169273687</c:v>
                </c:pt>
                <c:pt idx="677">
                  <c:v>1494.5042762341377</c:v>
                </c:pt>
                <c:pt idx="678">
                  <c:v>1497.217750182765</c:v>
                </c:pt>
                <c:pt idx="679">
                  <c:v>1499.9313378943243</c:v>
                </c:pt>
                <c:pt idx="680">
                  <c:v>1502.6450384966272</c:v>
                </c:pt>
                <c:pt idx="681">
                  <c:v>1505.3588511241735</c:v>
                </c:pt>
                <c:pt idx="682">
                  <c:v>1508.0727749180969</c:v>
                </c:pt>
                <c:pt idx="683">
                  <c:v>1510.7868090261168</c:v>
                </c:pt>
                <c:pt idx="684">
                  <c:v>1513.5009526024869</c:v>
                </c:pt>
                <c:pt idx="685">
                  <c:v>1516.215204807944</c:v>
                </c:pt>
                <c:pt idx="686">
                  <c:v>1518.9295648096602</c:v>
                </c:pt>
                <c:pt idx="687">
                  <c:v>1521.6440317811928</c:v>
                </c:pt>
                <c:pt idx="688">
                  <c:v>1524.3586049024345</c:v>
                </c:pt>
                <c:pt idx="689">
                  <c:v>1527.0732833595657</c:v>
                </c:pt>
                <c:pt idx="690">
                  <c:v>1529.7880663450062</c:v>
                </c:pt>
                <c:pt idx="691">
                  <c:v>1532.5029530573677</c:v>
                </c:pt>
                <c:pt idx="692">
                  <c:v>1535.2179427014055</c:v>
                </c:pt>
                <c:pt idx="693">
                  <c:v>1537.9330344879711</c:v>
                </c:pt>
                <c:pt idx="694">
                  <c:v>1540.648227633968</c:v>
                </c:pt>
                <c:pt idx="695">
                  <c:v>1543.363521362302</c:v>
                </c:pt>
                <c:pt idx="696">
                  <c:v>1546.0789149018365</c:v>
                </c:pt>
                <c:pt idx="697">
                  <c:v>1548.7944074873487</c:v>
                </c:pt>
                <c:pt idx="698">
                  <c:v>1551.5099983594805</c:v>
                </c:pt>
                <c:pt idx="699">
                  <c:v>1554.2256867646965</c:v>
                </c:pt>
                <c:pt idx="700">
                  <c:v>1556.941471955239</c:v>
                </c:pt>
                <c:pt idx="701">
                  <c:v>1559.6573531890822</c:v>
                </c:pt>
                <c:pt idx="702">
                  <c:v>1562.3733297298891</c:v>
                </c:pt>
                <c:pt idx="703">
                  <c:v>1565.0894008469695</c:v>
                </c:pt>
                <c:pt idx="704">
                  <c:v>1567.8055658152336</c:v>
                </c:pt>
                <c:pt idx="705">
                  <c:v>1570.5218239151507</c:v>
                </c:pt>
                <c:pt idx="706">
                  <c:v>1573.2381744327079</c:v>
                </c:pt>
                <c:pt idx="707">
                  <c:v>1575.9546166593655</c:v>
                </c:pt>
                <c:pt idx="708">
                  <c:v>1578.6711498920151</c:v>
                </c:pt>
                <c:pt idx="709">
                  <c:v>1581.3877734329412</c:v>
                </c:pt>
                <c:pt idx="710">
                  <c:v>1584.104486589775</c:v>
                </c:pt>
                <c:pt idx="711">
                  <c:v>1586.8212886754568</c:v>
                </c:pt>
                <c:pt idx="712">
                  <c:v>1589.5381790081954</c:v>
                </c:pt>
                <c:pt idx="713">
                  <c:v>1592.2551569114255</c:v>
                </c:pt>
                <c:pt idx="714">
                  <c:v>1594.9722217137689</c:v>
                </c:pt>
                <c:pt idx="715">
                  <c:v>1597.6893727489951</c:v>
                </c:pt>
                <c:pt idx="716">
                  <c:v>1600.4066093559813</c:v>
                </c:pt>
                <c:pt idx="717">
                  <c:v>1603.1239308786735</c:v>
                </c:pt>
                <c:pt idx="718">
                  <c:v>1605.8413366660468</c:v>
                </c:pt>
                <c:pt idx="719">
                  <c:v>1608.5588260720683</c:v>
                </c:pt>
                <c:pt idx="720">
                  <c:v>1611.2763984556573</c:v>
                </c:pt>
                <c:pt idx="721">
                  <c:v>1613.9940531806487</c:v>
                </c:pt>
                <c:pt idx="722">
                  <c:v>1616.7117896157552</c:v>
                </c:pt>
                <c:pt idx="723">
                  <c:v>1619.4296071345277</c:v>
                </c:pt>
                <c:pt idx="724">
                  <c:v>1622.1475051153213</c:v>
                </c:pt>
                <c:pt idx="725">
                  <c:v>1624.8654829412569</c:v>
                </c:pt>
                <c:pt idx="726">
                  <c:v>1627.5835400001847</c:v>
                </c:pt>
                <c:pt idx="727">
                  <c:v>1630.3016756846471</c:v>
                </c:pt>
                <c:pt idx="728">
                  <c:v>1633.0198893918455</c:v>
                </c:pt>
                <c:pt idx="729">
                  <c:v>1635.7381805236018</c:v>
                </c:pt>
                <c:pt idx="730">
                  <c:v>1638.4565484863238</c:v>
                </c:pt>
                <c:pt idx="731">
                  <c:v>1641.1749926909704</c:v>
                </c:pt>
                <c:pt idx="732">
                  <c:v>1643.893512553017</c:v>
                </c:pt>
                <c:pt idx="733">
                  <c:v>1646.612107492419</c:v>
                </c:pt>
                <c:pt idx="734">
                  <c:v>1649.3307769335809</c:v>
                </c:pt>
                <c:pt idx="735">
                  <c:v>1652.0495203053183</c:v>
                </c:pt>
                <c:pt idx="736">
                  <c:v>1654.7683370408267</c:v>
                </c:pt>
                <c:pt idx="737">
                  <c:v>1657.4872265776473</c:v>
                </c:pt>
                <c:pt idx="738">
                  <c:v>1660.206188357633</c:v>
                </c:pt>
                <c:pt idx="739">
                  <c:v>1662.9252218269164</c:v>
                </c:pt>
                <c:pt idx="740">
                  <c:v>1665.6443264358759</c:v>
                </c:pt>
                <c:pt idx="741">
                  <c:v>1668.3635016391038</c:v>
                </c:pt>
                <c:pt idx="742">
                  <c:v>1671.0827468953742</c:v>
                </c:pt>
                <c:pt idx="743">
                  <c:v>1673.8020616676104</c:v>
                </c:pt>
                <c:pt idx="744">
                  <c:v>1676.5214454228535</c:v>
                </c:pt>
                <c:pt idx="745">
                  <c:v>1679.2408976322308</c:v>
                </c:pt>
                <c:pt idx="746">
                  <c:v>1681.9604177709227</c:v>
                </c:pt>
                <c:pt idx="747">
                  <c:v>1684.6800053181362</c:v>
                </c:pt>
                <c:pt idx="748">
                  <c:v>1687.3996597570688</c:v>
                </c:pt>
                <c:pt idx="749">
                  <c:v>1690.1193805748803</c:v>
                </c:pt>
                <c:pt idx="750">
                  <c:v>1692.8391672626633</c:v>
                </c:pt>
                <c:pt idx="751">
                  <c:v>1695.5590193154119</c:v>
                </c:pt>
                <c:pt idx="752">
                  <c:v>1698.2789362319907</c:v>
                </c:pt>
                <c:pt idx="753">
                  <c:v>1700.9989175151081</c:v>
                </c:pt>
                <c:pt idx="754">
                  <c:v>1703.7189626712841</c:v>
                </c:pt>
                <c:pt idx="755">
                  <c:v>1706.4390712108213</c:v>
                </c:pt>
                <c:pt idx="756">
                  <c:v>1709.1592426477787</c:v>
                </c:pt>
                <c:pt idx="757">
                  <c:v>1711.8794764999398</c:v>
                </c:pt>
                <c:pt idx="758">
                  <c:v>1714.5997722887839</c:v>
                </c:pt>
                <c:pt idx="759">
                  <c:v>1717.3201295394613</c:v>
                </c:pt>
                <c:pt idx="760">
                  <c:v>1720.0405477807612</c:v>
                </c:pt>
                <c:pt idx="761">
                  <c:v>1722.7610265450858</c:v>
                </c:pt>
                <c:pt idx="762">
                  <c:v>1725.4815653684229</c:v>
                </c:pt>
                <c:pt idx="763">
                  <c:v>1728.2021637903172</c:v>
                </c:pt>
                <c:pt idx="764">
                  <c:v>1730.9228213538431</c:v>
                </c:pt>
                <c:pt idx="765">
                  <c:v>1733.6435376055781</c:v>
                </c:pt>
                <c:pt idx="766">
                  <c:v>1736.364312095578</c:v>
                </c:pt>
                <c:pt idx="767">
                  <c:v>1739.0851443773458</c:v>
                </c:pt>
                <c:pt idx="768">
                  <c:v>1741.8060340078082</c:v>
                </c:pt>
                <c:pt idx="769">
                  <c:v>1744.5269805472899</c:v>
                </c:pt>
                <c:pt idx="770">
                  <c:v>1747.2479835594852</c:v>
                </c:pt>
                <c:pt idx="771">
                  <c:v>1749.9690426114339</c:v>
                </c:pt>
                <c:pt idx="772">
                  <c:v>1752.690157273496</c:v>
                </c:pt>
                <c:pt idx="773">
                  <c:v>1755.4113271193239</c:v>
                </c:pt>
                <c:pt idx="774">
                  <c:v>1758.1325517258392</c:v>
                </c:pt>
                <c:pt idx="775">
                  <c:v>1760.8538306732082</c:v>
                </c:pt>
                <c:pt idx="776">
                  <c:v>1763.5751635448148</c:v>
                </c:pt>
                <c:pt idx="777">
                  <c:v>1766.296549927237</c:v>
                </c:pt>
                <c:pt idx="778">
                  <c:v>1769.0179894102232</c:v>
                </c:pt>
                <c:pt idx="779">
                  <c:v>1771.739481586666</c:v>
                </c:pt>
                <c:pt idx="780">
                  <c:v>1774.4610260525797</c:v>
                </c:pt>
                <c:pt idx="781">
                  <c:v>1777.1826224070765</c:v>
                </c:pt>
                <c:pt idx="782">
                  <c:v>1779.9042702523407</c:v>
                </c:pt>
                <c:pt idx="783">
                  <c:v>1782.6259691936079</c:v>
                </c:pt>
                <c:pt idx="784">
                  <c:v>1785.3477188391396</c:v>
                </c:pt>
                <c:pt idx="785">
                  <c:v>1788.0695188002005</c:v>
                </c:pt>
                <c:pt idx="786">
                  <c:v>1790.7913686910356</c:v>
                </c:pt>
                <c:pt idx="787">
                  <c:v>1793.5132681288483</c:v>
                </c:pt>
                <c:pt idx="788">
                  <c:v>1796.2352167337756</c:v>
                </c:pt>
                <c:pt idx="789">
                  <c:v>1798.9572141288672</c:v>
                </c:pt>
                <c:pt idx="790">
                  <c:v>1801.6792599400626</c:v>
                </c:pt>
                <c:pt idx="791">
                  <c:v>1804.4013537961703</c:v>
                </c:pt>
                <c:pt idx="792">
                  <c:v>1807.1234953288429</c:v>
                </c:pt>
                <c:pt idx="793">
                  <c:v>1809.8456841725579</c:v>
                </c:pt>
                <c:pt idx="794">
                  <c:v>1812.5679199645956</c:v>
                </c:pt>
                <c:pt idx="795">
                  <c:v>1815.290202345016</c:v>
                </c:pt>
                <c:pt idx="796">
                  <c:v>1818.0125309566397</c:v>
                </c:pt>
                <c:pt idx="797">
                  <c:v>1820.7349054450251</c:v>
                </c:pt>
                <c:pt idx="798">
                  <c:v>1823.4573254584482</c:v>
                </c:pt>
                <c:pt idx="799">
                  <c:v>1826.1797906478812</c:v>
                </c:pt>
                <c:pt idx="800">
                  <c:v>1828.9023006669731</c:v>
                </c:pt>
                <c:pt idx="801">
                  <c:v>1831.624855172028</c:v>
                </c:pt>
                <c:pt idx="802">
                  <c:v>1834.3474538219834</c:v>
                </c:pt>
                <c:pt idx="803">
                  <c:v>1837.0700962783944</c:v>
                </c:pt>
                <c:pt idx="804">
                  <c:v>1839.7927822054087</c:v>
                </c:pt>
                <c:pt idx="805">
                  <c:v>1842.5155112697496</c:v>
                </c:pt>
                <c:pt idx="806">
                  <c:v>1845.2382831406958</c:v>
                </c:pt>
                <c:pt idx="807">
                  <c:v>1847.9610974900615</c:v>
                </c:pt>
                <c:pt idx="808">
                  <c:v>1850.6839539921762</c:v>
                </c:pt>
                <c:pt idx="809">
                  <c:v>1853.4068523238673</c:v>
                </c:pt>
                <c:pt idx="810">
                  <c:v>1856.1297921644391</c:v>
                </c:pt>
                <c:pt idx="811">
                  <c:v>1858.8527731956547</c:v>
                </c:pt>
                <c:pt idx="812">
                  <c:v>1861.5757951017174</c:v>
                </c:pt>
                <c:pt idx="813">
                  <c:v>1864.2988575692523</c:v>
                </c:pt>
                <c:pt idx="814">
                  <c:v>1867.0219602872849</c:v>
                </c:pt>
                <c:pt idx="815">
                  <c:v>1869.7451029472268</c:v>
                </c:pt>
                <c:pt idx="816">
                  <c:v>1872.4682852428546</c:v>
                </c:pt>
                <c:pt idx="817">
                  <c:v>1875.1915068702929</c:v>
                </c:pt>
                <c:pt idx="818">
                  <c:v>1877.9147675279955</c:v>
                </c:pt>
                <c:pt idx="819">
                  <c:v>1880.6380669167297</c:v>
                </c:pt>
                <c:pt idx="820">
                  <c:v>1883.3614047395545</c:v>
                </c:pt>
                <c:pt idx="821">
                  <c:v>1886.0847807018072</c:v>
                </c:pt>
                <c:pt idx="822">
                  <c:v>1888.8081945110839</c:v>
                </c:pt>
                <c:pt idx="823">
                  <c:v>1891.5316458772222</c:v>
                </c:pt>
                <c:pt idx="824">
                  <c:v>1894.255134512284</c:v>
                </c:pt>
                <c:pt idx="825">
                  <c:v>1896.9786601305398</c:v>
                </c:pt>
                <c:pt idx="826">
                  <c:v>1899.7022224484492</c:v>
                </c:pt>
                <c:pt idx="827">
                  <c:v>1902.425821184647</c:v>
                </c:pt>
                <c:pt idx="828">
                  <c:v>1905.1494560599247</c:v>
                </c:pt>
                <c:pt idx="829">
                  <c:v>1907.8731267972139</c:v>
                </c:pt>
                <c:pt idx="830">
                  <c:v>1910.5968331215709</c:v>
                </c:pt>
                <c:pt idx="831">
                  <c:v>1913.3205747601598</c:v>
                </c:pt>
                <c:pt idx="832">
                  <c:v>1916.0443514422373</c:v>
                </c:pt>
                <c:pt idx="833">
                  <c:v>1918.7681628991331</c:v>
                </c:pt>
                <c:pt idx="834">
                  <c:v>1921.4920088642407</c:v>
                </c:pt>
                <c:pt idx="835">
                  <c:v>1924.2158890729943</c:v>
                </c:pt>
                <c:pt idx="836">
                  <c:v>1926.9398032628576</c:v>
                </c:pt>
                <c:pt idx="837">
                  <c:v>1929.6637511733079</c:v>
                </c:pt>
                <c:pt idx="838">
                  <c:v>1932.3877325458188</c:v>
                </c:pt>
                <c:pt idx="839">
                  <c:v>1935.111747123846</c:v>
                </c:pt>
                <c:pt idx="840">
                  <c:v>1937.8357946528122</c:v>
                </c:pt>
                <c:pt idx="841">
                  <c:v>1940.5598748800924</c:v>
                </c:pt>
                <c:pt idx="842">
                  <c:v>1943.2839875549978</c:v>
                </c:pt>
                <c:pt idx="843">
                  <c:v>1946.0081324287617</c:v>
                </c:pt>
                <c:pt idx="844">
                  <c:v>1948.7323092545244</c:v>
                </c:pt>
                <c:pt idx="845">
                  <c:v>1951.4565177873199</c:v>
                </c:pt>
                <c:pt idx="846">
                  <c:v>1954.180757784058</c:v>
                </c:pt>
                <c:pt idx="847">
                  <c:v>1956.905029003515</c:v>
                </c:pt>
                <c:pt idx="848">
                  <c:v>1959.6293312063149</c:v>
                </c:pt>
                <c:pt idx="849">
                  <c:v>1962.3536641549165</c:v>
                </c:pt>
                <c:pt idx="850">
                  <c:v>1965.0780276136015</c:v>
                </c:pt>
                <c:pt idx="851">
                  <c:v>1967.8024213484575</c:v>
                </c:pt>
                <c:pt idx="852">
                  <c:v>1970.5268451273657</c:v>
                </c:pt>
                <c:pt idx="853">
                  <c:v>1973.2512987199868</c:v>
                </c:pt>
                <c:pt idx="854">
                  <c:v>1975.9757818977482</c:v>
                </c:pt>
                <c:pt idx="855">
                  <c:v>1978.700294433828</c:v>
                </c:pt>
                <c:pt idx="856">
                  <c:v>1981.4248361031453</c:v>
                </c:pt>
                <c:pt idx="857">
                  <c:v>1984.1494066823434</c:v>
                </c:pt>
                <c:pt idx="858">
                  <c:v>1986.8740059497786</c:v>
                </c:pt>
                <c:pt idx="859">
                  <c:v>1989.5986336855067</c:v>
                </c:pt>
                <c:pt idx="860">
                  <c:v>1992.3232896712693</c:v>
                </c:pt>
                <c:pt idx="861">
                  <c:v>1995.0479736904811</c:v>
                </c:pt>
                <c:pt idx="862">
                  <c:v>1997.7726855282178</c:v>
                </c:pt>
                <c:pt idx="863">
                  <c:v>2000.4974249712034</c:v>
                </c:pt>
                <c:pt idx="864">
                  <c:v>2003.2221918077953</c:v>
                </c:pt>
                <c:pt idx="865">
                  <c:v>2005.9469858279751</c:v>
                </c:pt>
                <c:pt idx="866">
                  <c:v>2008.6718068233342</c:v>
                </c:pt>
                <c:pt idx="867">
                  <c:v>2011.3966545870612</c:v>
                </c:pt>
                <c:pt idx="868">
                  <c:v>2014.1215289139307</c:v>
                </c:pt>
                <c:pt idx="869">
                  <c:v>2016.846429600291</c:v>
                </c:pt>
                <c:pt idx="870">
                  <c:v>2019.5713564440512</c:v>
                </c:pt>
                <c:pt idx="871">
                  <c:v>2022.2963092446698</c:v>
                </c:pt>
                <c:pt idx="872">
                  <c:v>2025.0212878031434</c:v>
                </c:pt>
                <c:pt idx="873">
                  <c:v>2027.7462919219938</c:v>
                </c:pt>
                <c:pt idx="874">
                  <c:v>2030.4713214052563</c:v>
                </c:pt>
                <c:pt idx="875">
                  <c:v>2033.1963760584702</c:v>
                </c:pt>
                <c:pt idx="876">
                  <c:v>2035.9214556886641</c:v>
                </c:pt>
                <c:pt idx="877">
                  <c:v>2038.6465601043465</c:v>
                </c:pt>
                <c:pt idx="878">
                  <c:v>2041.3716891154943</c:v>
                </c:pt>
                <c:pt idx="879">
                  <c:v>2044.0968425335413</c:v>
                </c:pt>
                <c:pt idx="880">
                  <c:v>2046.8220201713664</c:v>
                </c:pt>
                <c:pt idx="881">
                  <c:v>2049.5472218432842</c:v>
                </c:pt>
                <c:pt idx="882">
                  <c:v>2052.2724473650314</c:v>
                </c:pt>
                <c:pt idx="883">
                  <c:v>2054.9976965537585</c:v>
                </c:pt>
                <c:pt idx="884">
                  <c:v>2057.7229692280175</c:v>
                </c:pt>
                <c:pt idx="885">
                  <c:v>2060.4482652077513</c:v>
                </c:pt>
                <c:pt idx="886">
                  <c:v>2063.1735843142837</c:v>
                </c:pt>
                <c:pt idx="887">
                  <c:v>2065.8989263703088</c:v>
                </c:pt>
                <c:pt idx="888">
                  <c:v>2068.6242911998784</c:v>
                </c:pt>
                <c:pt idx="889">
                  <c:v>2071.3496786283949</c:v>
                </c:pt>
                <c:pt idx="890">
                  <c:v>2074.0750884825975</c:v>
                </c:pt>
                <c:pt idx="891">
                  <c:v>2076.8005205905565</c:v>
                </c:pt>
                <c:pt idx="892">
                  <c:v>2079.5259747816581</c:v>
                </c:pt>
                <c:pt idx="893">
                  <c:v>2082.2514508865961</c:v>
                </c:pt>
                <c:pt idx="894">
                  <c:v>2084.9769487373646</c:v>
                </c:pt>
                <c:pt idx="895">
                  <c:v>2087.7024681672447</c:v>
                </c:pt>
                <c:pt idx="896">
                  <c:v>2090.4280090107945</c:v>
                </c:pt>
                <c:pt idx="897">
                  <c:v>2093.1535711038423</c:v>
                </c:pt>
                <c:pt idx="898">
                  <c:v>2095.8791542834738</c:v>
                </c:pt>
                <c:pt idx="899">
                  <c:v>2098.6047583880245</c:v>
                </c:pt>
                <c:pt idx="900">
                  <c:v>2101.3303832570691</c:v>
                </c:pt>
                <c:pt idx="901">
                  <c:v>2104.0560287314115</c:v>
                </c:pt>
                <c:pt idx="902">
                  <c:v>2106.7816946530775</c:v>
                </c:pt>
                <c:pt idx="903">
                  <c:v>2109.5073808653033</c:v>
                </c:pt>
                <c:pt idx="904">
                  <c:v>2112.2330872125267</c:v>
                </c:pt>
                <c:pt idx="905">
                  <c:v>2114.9588135403783</c:v>
                </c:pt>
                <c:pt idx="906">
                  <c:v>2117.6845596956728</c:v>
                </c:pt>
                <c:pt idx="907">
                  <c:v>2120.4103255263985</c:v>
                </c:pt>
                <c:pt idx="908">
                  <c:v>2123.1361108817091</c:v>
                </c:pt>
                <c:pt idx="909">
                  <c:v>2125.8619156119162</c:v>
                </c:pt>
                <c:pt idx="910">
                  <c:v>2128.5877395684774</c:v>
                </c:pt>
                <c:pt idx="911">
                  <c:v>2131.3135826039897</c:v>
                </c:pt>
                <c:pt idx="912">
                  <c:v>2134.0394445721804</c:v>
                </c:pt>
                <c:pt idx="913">
                  <c:v>2136.7653253278982</c:v>
                </c:pt>
                <c:pt idx="914">
                  <c:v>2139.4912247271041</c:v>
                </c:pt>
                <c:pt idx="915">
                  <c:v>2142.2171426268637</c:v>
                </c:pt>
                <c:pt idx="916">
                  <c:v>2144.9430788853392</c:v>
                </c:pt>
                <c:pt idx="917">
                  <c:v>2147.6690333617794</c:v>
                </c:pt>
                <c:pt idx="918">
                  <c:v>2150.3950059165118</c:v>
                </c:pt>
                <c:pt idx="919">
                  <c:v>2153.1209964109357</c:v>
                </c:pt>
                <c:pt idx="920">
                  <c:v>2155.8470047075134</c:v>
                </c:pt>
                <c:pt idx="921">
                  <c:v>2158.5730306697592</c:v>
                </c:pt>
                <c:pt idx="922">
                  <c:v>2161.2990741622366</c:v>
                </c:pt>
                <c:pt idx="923">
                  <c:v>2164.0251350505459</c:v>
                </c:pt>
                <c:pt idx="924">
                  <c:v>2166.7512132013189</c:v>
                </c:pt>
                <c:pt idx="925">
                  <c:v>2169.4773084822086</c:v>
                </c:pt>
                <c:pt idx="926">
                  <c:v>2172.2034207618831</c:v>
                </c:pt>
                <c:pt idx="927">
                  <c:v>2174.9295499100181</c:v>
                </c:pt>
                <c:pt idx="928">
                  <c:v>2177.655695797288</c:v>
                </c:pt>
                <c:pt idx="929">
                  <c:v>2180.3818582953586</c:v>
                </c:pt>
                <c:pt idx="930">
                  <c:v>2183.1080372768788</c:v>
                </c:pt>
                <c:pt idx="931">
                  <c:v>2185.8342326154757</c:v>
                </c:pt>
                <c:pt idx="932">
                  <c:v>2188.5604441857436</c:v>
                </c:pt>
                <c:pt idx="933">
                  <c:v>2191.2866718632395</c:v>
                </c:pt>
                <c:pt idx="934">
                  <c:v>2194.0129155244731</c:v>
                </c:pt>
                <c:pt idx="935">
                  <c:v>2196.7391750469028</c:v>
                </c:pt>
                <c:pt idx="936">
                  <c:v>2199.4654503089241</c:v>
                </c:pt>
                <c:pt idx="937">
                  <c:v>2202.1917411898671</c:v>
                </c:pt>
                <c:pt idx="938">
                  <c:v>2204.9180475699854</c:v>
                </c:pt>
                <c:pt idx="939">
                  <c:v>2207.6443693304518</c:v>
                </c:pt>
                <c:pt idx="940">
                  <c:v>2210.3707063533484</c:v>
                </c:pt>
                <c:pt idx="941">
                  <c:v>2213.0970585216637</c:v>
                </c:pt>
                <c:pt idx="942">
                  <c:v>2215.8234257192817</c:v>
                </c:pt>
                <c:pt idx="943">
                  <c:v>2218.5498078309765</c:v>
                </c:pt>
                <c:pt idx="944">
                  <c:v>2221.2762047424076</c:v>
                </c:pt>
                <c:pt idx="945">
                  <c:v>2224.002616340108</c:v>
                </c:pt>
                <c:pt idx="946">
                  <c:v>2226.7290425114829</c:v>
                </c:pt>
                <c:pt idx="947">
                  <c:v>2229.4554831448008</c:v>
                </c:pt>
                <c:pt idx="948">
                  <c:v>2232.1819381291853</c:v>
                </c:pt>
                <c:pt idx="949">
                  <c:v>2234.9084073546105</c:v>
                </c:pt>
                <c:pt idx="950">
                  <c:v>2237.6348907118954</c:v>
                </c:pt>
                <c:pt idx="951">
                  <c:v>2240.3613880926946</c:v>
                </c:pt>
                <c:pt idx="952">
                  <c:v>2243.0878993894935</c:v>
                </c:pt>
                <c:pt idx="953">
                  <c:v>2245.8144244956029</c:v>
                </c:pt>
                <c:pt idx="954">
                  <c:v>2248.5409633051504</c:v>
                </c:pt>
                <c:pt idx="955">
                  <c:v>2251.2675157130752</c:v>
                </c:pt>
                <c:pt idx="956">
                  <c:v>2253.9940816151234</c:v>
                </c:pt>
                <c:pt idx="957">
                  <c:v>2256.7206609078385</c:v>
                </c:pt>
                <c:pt idx="958">
                  <c:v>2259.4472534885585</c:v>
                </c:pt>
                <c:pt idx="959">
                  <c:v>2262.1738592554079</c:v>
                </c:pt>
                <c:pt idx="960">
                  <c:v>2264.9004781072922</c:v>
                </c:pt>
                <c:pt idx="961">
                  <c:v>2267.6271099438927</c:v>
                </c:pt>
                <c:pt idx="962">
                  <c:v>2270.3537546656594</c:v>
                </c:pt>
                <c:pt idx="963">
                  <c:v>2273.0804121738051</c:v>
                </c:pt>
                <c:pt idx="964">
                  <c:v>2275.8070823703001</c:v>
                </c:pt>
                <c:pt idx="965">
                  <c:v>2278.5337651578661</c:v>
                </c:pt>
                <c:pt idx="966">
                  <c:v>2281.2604604399726</c:v>
                </c:pt>
                <c:pt idx="967">
                  <c:v>2283.9871681208256</c:v>
                </c:pt>
                <c:pt idx="968">
                  <c:v>2286.7138881053684</c:v>
                </c:pt>
                <c:pt idx="969">
                  <c:v>2289.4406202992723</c:v>
                </c:pt>
                <c:pt idx="970">
                  <c:v>2292.1673646089307</c:v>
                </c:pt>
                <c:pt idx="971">
                  <c:v>2294.8941209414565</c:v>
                </c:pt>
                <c:pt idx="972">
                  <c:v>2297.6208892046739</c:v>
                </c:pt>
                <c:pt idx="973">
                  <c:v>2300.3476693071129</c:v>
                </c:pt>
                <c:pt idx="974">
                  <c:v>2303.0744611580058</c:v>
                </c:pt>
                <c:pt idx="975">
                  <c:v>2305.801264667281</c:v>
                </c:pt>
                <c:pt idx="976">
                  <c:v>2308.5280797455571</c:v>
                </c:pt>
                <c:pt idx="977">
                  <c:v>2311.2549063041365</c:v>
                </c:pt>
                <c:pt idx="978">
                  <c:v>2313.9817442550047</c:v>
                </c:pt>
                <c:pt idx="979">
                  <c:v>2316.7085935108198</c:v>
                </c:pt>
                <c:pt idx="980">
                  <c:v>2319.4354539849096</c:v>
                </c:pt>
                <c:pt idx="981">
                  <c:v>2322.1623255912668</c:v>
                </c:pt>
                <c:pt idx="982">
                  <c:v>2324.8892082445441</c:v>
                </c:pt>
                <c:pt idx="983">
                  <c:v>2327.6161018600469</c:v>
                </c:pt>
                <c:pt idx="984">
                  <c:v>2330.3430063537321</c:v>
                </c:pt>
                <c:pt idx="985">
                  <c:v>2333.0699216421995</c:v>
                </c:pt>
                <c:pt idx="986">
                  <c:v>2335.7968476426872</c:v>
                </c:pt>
                <c:pt idx="987">
                  <c:v>2338.5237842730712</c:v>
                </c:pt>
                <c:pt idx="988">
                  <c:v>2341.2507314518543</c:v>
                </c:pt>
                <c:pt idx="989">
                  <c:v>2343.9776890981648</c:v>
                </c:pt>
                <c:pt idx="990">
                  <c:v>2346.704657131751</c:v>
                </c:pt>
                <c:pt idx="991">
                  <c:v>2349.4316354729772</c:v>
                </c:pt>
                <c:pt idx="992">
                  <c:v>2352.1586240428173</c:v>
                </c:pt>
                <c:pt idx="993">
                  <c:v>2354.8856227628512</c:v>
                </c:pt>
                <c:pt idx="994">
                  <c:v>2357.612631555261</c:v>
                </c:pt>
                <c:pt idx="995">
                  <c:v>2360.3396503428239</c:v>
                </c:pt>
                <c:pt idx="996">
                  <c:v>2363.0666790489104</c:v>
                </c:pt>
                <c:pt idx="997">
                  <c:v>2365.7937175974776</c:v>
                </c:pt>
                <c:pt idx="998">
                  <c:v>2368.520765913067</c:v>
                </c:pt>
                <c:pt idx="999">
                  <c:v>2371.2478239207962</c:v>
                </c:pt>
                <c:pt idx="1000">
                  <c:v>2373.9748915463592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B-4660-A24C-81F37D66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8.1764868763778434E-2</c:v>
                </c:pt>
                <c:pt idx="2">
                  <c:v>0.11730527666917534</c:v>
                </c:pt>
                <c:pt idx="3">
                  <c:v>0.26053285765948969</c:v>
                </c:pt>
                <c:pt idx="4">
                  <c:v>0.38622065676379397</c:v>
                </c:pt>
                <c:pt idx="5">
                  <c:v>0.53350310265184153</c:v>
                </c:pt>
                <c:pt idx="6">
                  <c:v>0.70613065492307148</c:v>
                </c:pt>
                <c:pt idx="7">
                  <c:v>0.89883006075994598</c:v>
                </c:pt>
                <c:pt idx="8">
                  <c:v>1.2421961931926826</c:v>
                </c:pt>
                <c:pt idx="9">
                  <c:v>1.5053796464352069</c:v>
                </c:pt>
                <c:pt idx="10">
                  <c:v>1.7832834526070471</c:v>
                </c:pt>
                <c:pt idx="11">
                  <c:v>2.0854942578822842</c:v>
                </c:pt>
                <c:pt idx="12">
                  <c:v>2.4099770825788922</c:v>
                </c:pt>
                <c:pt idx="13">
                  <c:v>2.7632124363666888</c:v>
                </c:pt>
                <c:pt idx="14">
                  <c:v>2.9456578140032454</c:v>
                </c:pt>
                <c:pt idx="15">
                  <c:v>3.5228167973300488</c:v>
                </c:pt>
                <c:pt idx="16">
                  <c:v>3.9352670711666877</c:v>
                </c:pt>
                <c:pt idx="17">
                  <c:v>4.3632379728307686</c:v>
                </c:pt>
                <c:pt idx="18">
                  <c:v>4.8160424652874907</c:v>
                </c:pt>
                <c:pt idx="19">
                  <c:v>5.2885797528174967</c:v>
                </c:pt>
                <c:pt idx="20">
                  <c:v>5.7820822617184762</c:v>
                </c:pt>
                <c:pt idx="21">
                  <c:v>6.8052277570114157</c:v>
                </c:pt>
                <c:pt idx="22">
                  <c:v>7.0713790526369742</c:v>
                </c:pt>
                <c:pt idx="23">
                  <c:v>7.608612617700377</c:v>
                </c:pt>
                <c:pt idx="24">
                  <c:v>8.1763248666659347</c:v>
                </c:pt>
                <c:pt idx="25">
                  <c:v>8.7823048277510978</c:v>
                </c:pt>
                <c:pt idx="26">
                  <c:v>9.379685011979106</c:v>
                </c:pt>
                <c:pt idx="27">
                  <c:v>10.011901639798229</c:v>
                </c:pt>
                <c:pt idx="28">
                  <c:v>10.999064396034065</c:v>
                </c:pt>
                <c:pt idx="29">
                  <c:v>11.338547130863628</c:v>
                </c:pt>
                <c:pt idx="30">
                  <c:v>12.025454298971573</c:v>
                </c:pt>
                <c:pt idx="31">
                  <c:v>12.724941468995823</c:v>
                </c:pt>
                <c:pt idx="32">
                  <c:v>13.445503418134535</c:v>
                </c:pt>
                <c:pt idx="33">
                  <c:v>14.191700757692312</c:v>
                </c:pt>
                <c:pt idx="34">
                  <c:v>14.922085172135201</c:v>
                </c:pt>
                <c:pt idx="35">
                  <c:v>16.053760394268149</c:v>
                </c:pt>
                <c:pt idx="36">
                  <c:v>16.833938713524283</c:v>
                </c:pt>
                <c:pt idx="37">
                  <c:v>17.623532725009873</c:v>
                </c:pt>
                <c:pt idx="38">
                  <c:v>18.835131640927006</c:v>
                </c:pt>
                <c:pt idx="39">
                  <c:v>19.263463126204883</c:v>
                </c:pt>
                <c:pt idx="40">
                  <c:v>20.109413284741915</c:v>
                </c:pt>
                <c:pt idx="41">
                  <c:v>21.394728123399641</c:v>
                </c:pt>
                <c:pt idx="42">
                  <c:v>22.274699962879147</c:v>
                </c:pt>
                <c:pt idx="43">
                  <c:v>22.712690648975382</c:v>
                </c:pt>
                <c:pt idx="44">
                  <c:v>23.616978301591391</c:v>
                </c:pt>
                <c:pt idx="45">
                  <c:v>24.510650406671633</c:v>
                </c:pt>
                <c:pt idx="46">
                  <c:v>25.433471934141021</c:v>
                </c:pt>
                <c:pt idx="47">
                  <c:v>26.326598996789798</c:v>
                </c:pt>
                <c:pt idx="48">
                  <c:v>27.718420660495337</c:v>
                </c:pt>
                <c:pt idx="49">
                  <c:v>28.672791285600656</c:v>
                </c:pt>
                <c:pt idx="50">
                  <c:v>29.661714285968458</c:v>
                </c:pt>
                <c:pt idx="51">
                  <c:v>30.61934847285756</c:v>
                </c:pt>
                <c:pt idx="52">
                  <c:v>31.628028584878745</c:v>
                </c:pt>
                <c:pt idx="53">
                  <c:v>33.137215310214216</c:v>
                </c:pt>
                <c:pt idx="54">
                  <c:v>34.169212103809713</c:v>
                </c:pt>
                <c:pt idx="55">
                  <c:v>35.21469241911754</c:v>
                </c:pt>
                <c:pt idx="56">
                  <c:v>36.287960815752108</c:v>
                </c:pt>
                <c:pt idx="57">
                  <c:v>37.367667550074287</c:v>
                </c:pt>
                <c:pt idx="58">
                  <c:v>38.426438201157886</c:v>
                </c:pt>
                <c:pt idx="59">
                  <c:v>39.514554218729977</c:v>
                </c:pt>
                <c:pt idx="60">
                  <c:v>40.604059907107434</c:v>
                </c:pt>
                <c:pt idx="61">
                  <c:v>41.711687729729427</c:v>
                </c:pt>
                <c:pt idx="62">
                  <c:v>42.829919704172021</c:v>
                </c:pt>
                <c:pt idx="63">
                  <c:v>43.952011057833602</c:v>
                </c:pt>
                <c:pt idx="64">
                  <c:v>45.085382314734609</c:v>
                </c:pt>
                <c:pt idx="65">
                  <c:v>46.231805902042368</c:v>
                </c:pt>
                <c:pt idx="66">
                  <c:v>47.955277959104315</c:v>
                </c:pt>
                <c:pt idx="67">
                  <c:v>49.111026803399078</c:v>
                </c:pt>
                <c:pt idx="68">
                  <c:v>50.268094318282294</c:v>
                </c:pt>
                <c:pt idx="69">
                  <c:v>51.430572113939405</c:v>
                </c:pt>
                <c:pt idx="70">
                  <c:v>52.622369138306993</c:v>
                </c:pt>
                <c:pt idx="71">
                  <c:v>53.812971872872112</c:v>
                </c:pt>
                <c:pt idx="72">
                  <c:v>55.002332942151554</c:v>
                </c:pt>
                <c:pt idx="73">
                  <c:v>56.869883110169852</c:v>
                </c:pt>
                <c:pt idx="74">
                  <c:v>58.086831180574755</c:v>
                </c:pt>
                <c:pt idx="75">
                  <c:v>59.313839642468231</c:v>
                </c:pt>
                <c:pt idx="76">
                  <c:v>60.573931453487539</c:v>
                </c:pt>
                <c:pt idx="77">
                  <c:v>61.829192121676861</c:v>
                </c:pt>
                <c:pt idx="78">
                  <c:v>63.086290098797171</c:v>
                </c:pt>
                <c:pt idx="79">
                  <c:v>64.369598649937643</c:v>
                </c:pt>
                <c:pt idx="80">
                  <c:v>65.613756081727672</c:v>
                </c:pt>
                <c:pt idx="81">
                  <c:v>66.880009305080421</c:v>
                </c:pt>
                <c:pt idx="82">
                  <c:v>68.183879109042095</c:v>
                </c:pt>
                <c:pt idx="83">
                  <c:v>70.12325075323534</c:v>
                </c:pt>
                <c:pt idx="84">
                  <c:v>71.422960585719551</c:v>
                </c:pt>
                <c:pt idx="85">
                  <c:v>72.691114272746361</c:v>
                </c:pt>
                <c:pt idx="86">
                  <c:v>74.044643430490879</c:v>
                </c:pt>
                <c:pt idx="87">
                  <c:v>75.398503490926274</c:v>
                </c:pt>
                <c:pt idx="88">
                  <c:v>76.698147354968725</c:v>
                </c:pt>
                <c:pt idx="89">
                  <c:v>78.027515124873375</c:v>
                </c:pt>
                <c:pt idx="90">
                  <c:v>80.008952608175321</c:v>
                </c:pt>
                <c:pt idx="91">
                  <c:v>81.342295806948869</c:v>
                </c:pt>
                <c:pt idx="92">
                  <c:v>82.739002667819562</c:v>
                </c:pt>
                <c:pt idx="93">
                  <c:v>84.107628866397093</c:v>
                </c:pt>
                <c:pt idx="94">
                  <c:v>85.452690902465918</c:v>
                </c:pt>
                <c:pt idx="95">
                  <c:v>86.825202479463243</c:v>
                </c:pt>
                <c:pt idx="96">
                  <c:v>87.527809028532175</c:v>
                </c:pt>
                <c:pt idx="97">
                  <c:v>89.588035201646406</c:v>
                </c:pt>
                <c:pt idx="98">
                  <c:v>91.695310121731367</c:v>
                </c:pt>
                <c:pt idx="99">
                  <c:v>92.414707496639323</c:v>
                </c:pt>
                <c:pt idx="100">
                  <c:v>93.797597320867837</c:v>
                </c:pt>
                <c:pt idx="101">
                  <c:v>95.246451649523564</c:v>
                </c:pt>
                <c:pt idx="102">
                  <c:v>96.655909287734588</c:v>
                </c:pt>
                <c:pt idx="103">
                  <c:v>98.746941765771822</c:v>
                </c:pt>
                <c:pt idx="104">
                  <c:v>100.14685228212852</c:v>
                </c:pt>
                <c:pt idx="105">
                  <c:v>101.63861069121785</c:v>
                </c:pt>
                <c:pt idx="106">
                  <c:v>103.09474203454027</c:v>
                </c:pt>
                <c:pt idx="107">
                  <c:v>104.53561821316912</c:v>
                </c:pt>
                <c:pt idx="108">
                  <c:v>105.98825636788844</c:v>
                </c:pt>
                <c:pt idx="109">
                  <c:v>107.40108908235524</c:v>
                </c:pt>
                <c:pt idx="110">
                  <c:v>109.62408944027214</c:v>
                </c:pt>
                <c:pt idx="111">
                  <c:v>111.10123964047996</c:v>
                </c:pt>
                <c:pt idx="112">
                  <c:v>111.84913702134584</c:v>
                </c:pt>
                <c:pt idx="113">
                  <c:v>114.79490183560729</c:v>
                </c:pt>
                <c:pt idx="114">
                  <c:v>115.54145394525038</c:v>
                </c:pt>
                <c:pt idx="115">
                  <c:v>116.28170615286467</c:v>
                </c:pt>
                <c:pt idx="116">
                  <c:v>117.81203179699675</c:v>
                </c:pt>
                <c:pt idx="117">
                  <c:v>120.12635432244004</c:v>
                </c:pt>
                <c:pt idx="118">
                  <c:v>121.60950424705118</c:v>
                </c:pt>
                <c:pt idx="119">
                  <c:v>123.15110981254469</c:v>
                </c:pt>
                <c:pt idx="120">
                  <c:v>124.61864906521294</c:v>
                </c:pt>
                <c:pt idx="121">
                  <c:v>126.13312073564724</c:v>
                </c:pt>
                <c:pt idx="122">
                  <c:v>127.67804461828696</c:v>
                </c:pt>
                <c:pt idx="123">
                  <c:v>129.21487580584514</c:v>
                </c:pt>
                <c:pt idx="124">
                  <c:v>131.49548394597372</c:v>
                </c:pt>
                <c:pt idx="125">
                  <c:v>132.28078869608871</c:v>
                </c:pt>
                <c:pt idx="126">
                  <c:v>133.81540018604449</c:v>
                </c:pt>
                <c:pt idx="127">
                  <c:v>135.38280503683239</c:v>
                </c:pt>
                <c:pt idx="128">
                  <c:v>137.69341253293453</c:v>
                </c:pt>
                <c:pt idx="129">
                  <c:v>139.22630840990922</c:v>
                </c:pt>
                <c:pt idx="130">
                  <c:v>140.78159909289798</c:v>
                </c:pt>
                <c:pt idx="131">
                  <c:v>142.31639963767699</c:v>
                </c:pt>
                <c:pt idx="132">
                  <c:v>143.8597643372751</c:v>
                </c:pt>
                <c:pt idx="133">
                  <c:v>145.40459781493814</c:v>
                </c:pt>
                <c:pt idx="134">
                  <c:v>146.96990799702149</c:v>
                </c:pt>
                <c:pt idx="135">
                  <c:v>148.54569736238827</c:v>
                </c:pt>
                <c:pt idx="136">
                  <c:v>150.09564427455041</c:v>
                </c:pt>
                <c:pt idx="137">
                  <c:v>152.50301909939029</c:v>
                </c:pt>
                <c:pt idx="138">
                  <c:v>154.08919737495054</c:v>
                </c:pt>
                <c:pt idx="139">
                  <c:v>154.87833715913862</c:v>
                </c:pt>
                <c:pt idx="140">
                  <c:v>156.47239051905464</c:v>
                </c:pt>
                <c:pt idx="141">
                  <c:v>158.84662608041336</c:v>
                </c:pt>
                <c:pt idx="142">
                  <c:v>160.43222035367654</c:v>
                </c:pt>
                <c:pt idx="143">
                  <c:v>161.97163035085737</c:v>
                </c:pt>
                <c:pt idx="144">
                  <c:v>163.59536353230217</c:v>
                </c:pt>
                <c:pt idx="145">
                  <c:v>165.19086320501961</c:v>
                </c:pt>
                <c:pt idx="146">
                  <c:v>166.80060193758362</c:v>
                </c:pt>
                <c:pt idx="147">
                  <c:v>168.39081921436264</c:v>
                </c:pt>
                <c:pt idx="148">
                  <c:v>170.77509816983738</c:v>
                </c:pt>
                <c:pt idx="149">
                  <c:v>172.36019631431793</c:v>
                </c:pt>
                <c:pt idx="150">
                  <c:v>173.99842407453929</c:v>
                </c:pt>
                <c:pt idx="151">
                  <c:v>175.62037878491535</c:v>
                </c:pt>
                <c:pt idx="152">
                  <c:v>177.21724928083685</c:v>
                </c:pt>
                <c:pt idx="153">
                  <c:v>178.83384902585578</c:v>
                </c:pt>
                <c:pt idx="154">
                  <c:v>180.43479530295141</c:v>
                </c:pt>
                <c:pt idx="155">
                  <c:v>181.25949843146893</c:v>
                </c:pt>
                <c:pt idx="156">
                  <c:v>183.70730208015587</c:v>
                </c:pt>
                <c:pt idx="157">
                  <c:v>185.33153694004196</c:v>
                </c:pt>
                <c:pt idx="158">
                  <c:v>187.75579673786885</c:v>
                </c:pt>
                <c:pt idx="159">
                  <c:v>188.57501045377512</c:v>
                </c:pt>
                <c:pt idx="160">
                  <c:v>191.00715630828972</c:v>
                </c:pt>
                <c:pt idx="161">
                  <c:v>192.6515403572908</c:v>
                </c:pt>
                <c:pt idx="162">
                  <c:v>194.33670466801871</c:v>
                </c:pt>
                <c:pt idx="163">
                  <c:v>195.98154447651748</c:v>
                </c:pt>
                <c:pt idx="164">
                  <c:v>197.61822772353423</c:v>
                </c:pt>
                <c:pt idx="165">
                  <c:v>199.23951164597796</c:v>
                </c:pt>
                <c:pt idx="166">
                  <c:v>201.74603334326679</c:v>
                </c:pt>
                <c:pt idx="167">
                  <c:v>203.42912236296957</c:v>
                </c:pt>
                <c:pt idx="168">
                  <c:v>204.23563172082024</c:v>
                </c:pt>
                <c:pt idx="169">
                  <c:v>205.90421994908996</c:v>
                </c:pt>
                <c:pt idx="170">
                  <c:v>207.54959418753674</c:v>
                </c:pt>
                <c:pt idx="171">
                  <c:v>209.19274057266927</c:v>
                </c:pt>
                <c:pt idx="172">
                  <c:v>210.82241669029014</c:v>
                </c:pt>
                <c:pt idx="173">
                  <c:v>215.82637493502287</c:v>
                </c:pt>
                <c:pt idx="174">
                  <c:v>216.66553008618115</c:v>
                </c:pt>
                <c:pt idx="175">
                  <c:v>218.30259725981475</c:v>
                </c:pt>
                <c:pt idx="176">
                  <c:v>219.93716271798976</c:v>
                </c:pt>
                <c:pt idx="177">
                  <c:v>221.58018372028488</c:v>
                </c:pt>
                <c:pt idx="178">
                  <c:v>224.06516165221032</c:v>
                </c:pt>
                <c:pt idx="179">
                  <c:v>225.76247659530821</c:v>
                </c:pt>
                <c:pt idx="180">
                  <c:v>227.44276176228263</c:v>
                </c:pt>
                <c:pt idx="181">
                  <c:v>229.086540742968</c:v>
                </c:pt>
                <c:pt idx="182">
                  <c:v>230.78401414960854</c:v>
                </c:pt>
                <c:pt idx="183">
                  <c:v>232.43687672317822</c:v>
                </c:pt>
                <c:pt idx="184">
                  <c:v>234.1077520925972</c:v>
                </c:pt>
                <c:pt idx="185">
                  <c:v>236.65692443561929</c:v>
                </c:pt>
                <c:pt idx="186">
                  <c:v>237.47427560640588</c:v>
                </c:pt>
                <c:pt idx="187">
                  <c:v>239.17944191939506</c:v>
                </c:pt>
                <c:pt idx="188">
                  <c:v>240.84835011942687</c:v>
                </c:pt>
                <c:pt idx="189">
                  <c:v>242.52578625075358</c:v>
                </c:pt>
                <c:pt idx="190">
                  <c:v>244.21943747562548</c:v>
                </c:pt>
                <c:pt idx="191">
                  <c:v>245.92498538575953</c:v>
                </c:pt>
                <c:pt idx="192">
                  <c:v>248.49966429385336</c:v>
                </c:pt>
                <c:pt idx="193">
                  <c:v>250.21155476745767</c:v>
                </c:pt>
                <c:pt idx="194">
                  <c:v>251.91234237428861</c:v>
                </c:pt>
                <c:pt idx="195">
                  <c:v>253.63900006410577</c:v>
                </c:pt>
                <c:pt idx="196">
                  <c:v>255.34755768247115</c:v>
                </c:pt>
                <c:pt idx="197">
                  <c:v>257.01513521761603</c:v>
                </c:pt>
                <c:pt idx="198">
                  <c:v>259.53743569311803</c:v>
                </c:pt>
                <c:pt idx="199">
                  <c:v>260.38526753239938</c:v>
                </c:pt>
                <c:pt idx="200">
                  <c:v>262.14758533552219</c:v>
                </c:pt>
                <c:pt idx="201">
                  <c:v>263.83294267192684</c:v>
                </c:pt>
                <c:pt idx="202">
                  <c:v>265.52189265596525</c:v>
                </c:pt>
                <c:pt idx="203">
                  <c:v>268.03592823016379</c:v>
                </c:pt>
                <c:pt idx="204">
                  <c:v>269.76306430961307</c:v>
                </c:pt>
                <c:pt idx="205">
                  <c:v>271.49543931267152</c:v>
                </c:pt>
                <c:pt idx="206">
                  <c:v>273.18332211355107</c:v>
                </c:pt>
                <c:pt idx="207">
                  <c:v>274.85614436249045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  <c:pt idx="205">
                  <c:v>6.7289554999988468</c:v>
                </c:pt>
                <c:pt idx="206">
                  <c:v>6.7601993999996921</c:v>
                </c:pt>
                <c:pt idx="207">
                  <c:v>6.7912503000006836</c:v>
                </c:pt>
                <c:pt idx="208">
                  <c:v>6.8219723000001977</c:v>
                </c:pt>
                <c:pt idx="209">
                  <c:v>6.8693983999983175</c:v>
                </c:pt>
                <c:pt idx="210">
                  <c:v>6.9011972999978752</c:v>
                </c:pt>
                <c:pt idx="211">
                  <c:v>6.9164216999997734</c:v>
                </c:pt>
                <c:pt idx="212">
                  <c:v>6.9478928999997152</c:v>
                </c:pt>
                <c:pt idx="213">
                  <c:v>6.9788917000005313</c:v>
                </c:pt>
                <c:pt idx="214">
                  <c:v>7.0098149000004923</c:v>
                </c:pt>
                <c:pt idx="215">
                  <c:v>7.0404519999974582</c:v>
                </c:pt>
                <c:pt idx="216">
                  <c:v>7.1343271000005188</c:v>
                </c:pt>
                <c:pt idx="217">
                  <c:v>7.1500414999973145</c:v>
                </c:pt>
                <c:pt idx="218">
                  <c:v>7.1806751999974949</c:v>
                </c:pt>
                <c:pt idx="219">
                  <c:v>7.2112324999980046</c:v>
                </c:pt>
                <c:pt idx="220">
                  <c:v>7.2419186000006448</c:v>
                </c:pt>
                <c:pt idx="221">
                  <c:v>7.2882749999989755</c:v>
                </c:pt>
                <c:pt idx="222">
                  <c:v>7.3199007999974128</c:v>
                </c:pt>
                <c:pt idx="223">
                  <c:v>7.3511803000001237</c:v>
                </c:pt>
                <c:pt idx="224">
                  <c:v>7.3817527999999584</c:v>
                </c:pt>
                <c:pt idx="225">
                  <c:v>7.4132959999988088</c:v>
                </c:pt>
                <c:pt idx="226">
                  <c:v>7.4439834000004339</c:v>
                </c:pt>
                <c:pt idx="227">
                  <c:v>7.4749787999971886</c:v>
                </c:pt>
                <c:pt idx="228">
                  <c:v>7.5222168000000238</c:v>
                </c:pt>
                <c:pt idx="229">
                  <c:v>7.5373502999973425</c:v>
                </c:pt>
                <c:pt idx="230">
                  <c:v>7.5689026000000013</c:v>
                </c:pt>
                <c:pt idx="231">
                  <c:v>7.5997590000006312</c:v>
                </c:pt>
                <c:pt idx="232">
                  <c:v>7.6307486000005156</c:v>
                </c:pt>
                <c:pt idx="233">
                  <c:v>7.6620132999996713</c:v>
                </c:pt>
                <c:pt idx="234">
                  <c:v>7.6934731999972428</c:v>
                </c:pt>
                <c:pt idx="235">
                  <c:v>7.7409192999984953</c:v>
                </c:pt>
                <c:pt idx="236">
                  <c:v>7.7724362999979348</c:v>
                </c:pt>
                <c:pt idx="237">
                  <c:v>7.8037258999975165</c:v>
                </c:pt>
                <c:pt idx="238">
                  <c:v>7.8354684000005363</c:v>
                </c:pt>
                <c:pt idx="239">
                  <c:v>7.8668556999982684</c:v>
                </c:pt>
                <c:pt idx="240">
                  <c:v>7.8974689999995462</c:v>
                </c:pt>
                <c:pt idx="241">
                  <c:v>7.9437342999990506</c:v>
                </c:pt>
                <c:pt idx="242">
                  <c:v>7.9592752999997174</c:v>
                </c:pt>
                <c:pt idx="243">
                  <c:v>7.9915626999973028</c:v>
                </c:pt>
                <c:pt idx="244">
                  <c:v>8.0224196999988635</c:v>
                </c:pt>
                <c:pt idx="245">
                  <c:v>8.0533227999985684</c:v>
                </c:pt>
                <c:pt idx="246">
                  <c:v>8.0992869000001519</c:v>
                </c:pt>
                <c:pt idx="247">
                  <c:v>8.1308398000001034</c:v>
                </c:pt>
                <c:pt idx="248">
                  <c:v>8.1624688999982027</c:v>
                </c:pt>
                <c:pt idx="249">
                  <c:v>8.193267200000264</c:v>
                </c:pt>
                <c:pt idx="250">
                  <c:v>8.223772999997891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3.548531428571394</c:v>
                </c:pt>
                <c:pt idx="1">
                  <c:v>3.3943314285714052</c:v>
                </c:pt>
                <c:pt idx="2">
                  <c:v>3.255851428571404</c:v>
                </c:pt>
                <c:pt idx="3">
                  <c:v>3.153451428571401</c:v>
                </c:pt>
                <c:pt idx="4">
                  <c:v>3.0824914285714016</c:v>
                </c:pt>
                <c:pt idx="5">
                  <c:v>3.0482114285714061</c:v>
                </c:pt>
                <c:pt idx="6">
                  <c:v>3.0167714285714027</c:v>
                </c:pt>
                <c:pt idx="7">
                  <c:v>3.0167714285714027</c:v>
                </c:pt>
                <c:pt idx="8">
                  <c:v>3.0482114285714061</c:v>
                </c:pt>
                <c:pt idx="9">
                  <c:v>3.0953714285713971</c:v>
                </c:pt>
                <c:pt idx="10">
                  <c:v>3.1582514285714041</c:v>
                </c:pt>
                <c:pt idx="11">
                  <c:v>3.1981714285713991</c:v>
                </c:pt>
                <c:pt idx="12">
                  <c:v>3.2359714285714034</c:v>
                </c:pt>
                <c:pt idx="13">
                  <c:v>3.279011428571394</c:v>
                </c:pt>
                <c:pt idx="14">
                  <c:v>3.3255714285713935</c:v>
                </c:pt>
                <c:pt idx="15">
                  <c:v>3.3616514285714061</c:v>
                </c:pt>
                <c:pt idx="16">
                  <c:v>3.3652914285713962</c:v>
                </c:pt>
                <c:pt idx="17">
                  <c:v>3.3642914285714056</c:v>
                </c:pt>
                <c:pt idx="18">
                  <c:v>3.3571257142857007</c:v>
                </c:pt>
                <c:pt idx="19">
                  <c:v>3.3342399999999941</c:v>
                </c:pt>
                <c:pt idx="20">
                  <c:v>3.2975599999999048</c:v>
                </c:pt>
                <c:pt idx="21">
                  <c:v>3.2294399999999968</c:v>
                </c:pt>
                <c:pt idx="22">
                  <c:v>3.1351200000000006</c:v>
                </c:pt>
                <c:pt idx="23">
                  <c:v>3.0250799999999032</c:v>
                </c:pt>
                <c:pt idx="24">
                  <c:v>2.8993199999999035</c:v>
                </c:pt>
                <c:pt idx="25">
                  <c:v>2.7578399999999021</c:v>
                </c:pt>
                <c:pt idx="26">
                  <c:v>2.5953999999999979</c:v>
                </c:pt>
                <c:pt idx="27">
                  <c:v>2.4277199999999937</c:v>
                </c:pt>
                <c:pt idx="28">
                  <c:v>2.2501599999999939</c:v>
                </c:pt>
                <c:pt idx="29">
                  <c:v>2.0568799999999072</c:v>
                </c:pt>
                <c:pt idx="30">
                  <c:v>1.8478800000000035</c:v>
                </c:pt>
                <c:pt idx="31">
                  <c:v>1.6569999999999965</c:v>
                </c:pt>
                <c:pt idx="32">
                  <c:v>1.4608800000000031</c:v>
                </c:pt>
                <c:pt idx="33">
                  <c:v>1.2647599999999954</c:v>
                </c:pt>
                <c:pt idx="34">
                  <c:v>1.0791200000000032</c:v>
                </c:pt>
                <c:pt idx="35">
                  <c:v>0.8987199999999973</c:v>
                </c:pt>
                <c:pt idx="36">
                  <c:v>0.7235600000000062</c:v>
                </c:pt>
                <c:pt idx="37">
                  <c:v>0.54952000000000112</c:v>
                </c:pt>
                <c:pt idx="38">
                  <c:v>0.39119999999999777</c:v>
                </c:pt>
                <c:pt idx="39">
                  <c:v>0.24508000000000152</c:v>
                </c:pt>
                <c:pt idx="40">
                  <c:v>0.13039999999999452</c:v>
                </c:pt>
                <c:pt idx="41">
                  <c:v>5.2400000000005775E-2</c:v>
                </c:pt>
                <c:pt idx="42">
                  <c:v>0</c:v>
                </c:pt>
                <c:pt idx="43">
                  <c:v>0</c:v>
                </c:pt>
                <c:pt idx="44">
                  <c:v>5.7639999999906877E-2</c:v>
                </c:pt>
                <c:pt idx="45">
                  <c:v>0.16767999999990479</c:v>
                </c:pt>
                <c:pt idx="46">
                  <c:v>0.31903999999990162</c:v>
                </c:pt>
                <c:pt idx="47">
                  <c:v>0.52279999999990423</c:v>
                </c:pt>
                <c:pt idx="48">
                  <c:v>0.75972000000000151</c:v>
                </c:pt>
                <c:pt idx="49">
                  <c:v>1.0396799999999047</c:v>
                </c:pt>
                <c:pt idx="50">
                  <c:v>1.3510799999999961</c:v>
                </c:pt>
                <c:pt idx="51">
                  <c:v>1.683439999999905</c:v>
                </c:pt>
                <c:pt idx="52">
                  <c:v>2.0472399999999027</c:v>
                </c:pt>
                <c:pt idx="53">
                  <c:v>2.4424799999999038</c:v>
                </c:pt>
                <c:pt idx="54">
                  <c:v>2.8743999999998948</c:v>
                </c:pt>
                <c:pt idx="55">
                  <c:v>3.3377599999999035</c:v>
                </c:pt>
                <c:pt idx="56">
                  <c:v>3.8378000000000014</c:v>
                </c:pt>
                <c:pt idx="57">
                  <c:v>4.4018399999998934</c:v>
                </c:pt>
                <c:pt idx="58">
                  <c:v>4.9780799999999061</c:v>
                </c:pt>
                <c:pt idx="59">
                  <c:v>5.5752800000000065</c:v>
                </c:pt>
                <c:pt idx="60">
                  <c:v>6.1876000000000033</c:v>
                </c:pt>
                <c:pt idx="61">
                  <c:v>6.8261200000000031</c:v>
                </c:pt>
                <c:pt idx="62">
                  <c:v>7.4908400000000057</c:v>
                </c:pt>
                <c:pt idx="63">
                  <c:v>8.1974799999999988</c:v>
                </c:pt>
                <c:pt idx="64">
                  <c:v>8.9145999999998935</c:v>
                </c:pt>
                <c:pt idx="65">
                  <c:v>9.6788799999999071</c:v>
                </c:pt>
                <c:pt idx="66">
                  <c:v>10.448400000000007</c:v>
                </c:pt>
                <c:pt idx="67">
                  <c:v>11.265079999999998</c:v>
                </c:pt>
                <c:pt idx="68">
                  <c:v>12.092240000000004</c:v>
                </c:pt>
                <c:pt idx="69">
                  <c:v>12.918800000000005</c:v>
                </c:pt>
                <c:pt idx="70">
                  <c:v>13.761080000000007</c:v>
                </c:pt>
                <c:pt idx="71">
                  <c:v>14.622519999999994</c:v>
                </c:pt>
                <c:pt idx="72">
                  <c:v>15.499679999999998</c:v>
                </c:pt>
                <c:pt idx="73">
                  <c:v>16.401319999999899</c:v>
                </c:pt>
                <c:pt idx="74">
                  <c:v>17.322800000000001</c:v>
                </c:pt>
                <c:pt idx="75">
                  <c:v>18.296679999999995</c:v>
                </c:pt>
                <c:pt idx="76">
                  <c:v>19.296760000000006</c:v>
                </c:pt>
                <c:pt idx="77">
                  <c:v>20.306119999999893</c:v>
                </c:pt>
                <c:pt idx="78">
                  <c:v>21.326085714285696</c:v>
                </c:pt>
                <c:pt idx="79">
                  <c:v>22.344125714285695</c:v>
                </c:pt>
                <c:pt idx="80">
                  <c:v>23.372645714285696</c:v>
                </c:pt>
                <c:pt idx="81">
                  <c:v>24.401165714285696</c:v>
                </c:pt>
                <c:pt idx="82">
                  <c:v>25.402365714285693</c:v>
                </c:pt>
                <c:pt idx="83">
                  <c:v>26.428045714285702</c:v>
                </c:pt>
                <c:pt idx="84">
                  <c:v>27.472759999999994</c:v>
                </c:pt>
                <c:pt idx="85">
                  <c:v>28.540360000000007</c:v>
                </c:pt>
                <c:pt idx="86">
                  <c:v>29.618440000000007</c:v>
                </c:pt>
                <c:pt idx="87">
                  <c:v>30.703479999999999</c:v>
                </c:pt>
                <c:pt idx="88">
                  <c:v>31.783280000000005</c:v>
                </c:pt>
                <c:pt idx="89">
                  <c:v>32.885159999999004</c:v>
                </c:pt>
                <c:pt idx="90">
                  <c:v>33.971320000000006</c:v>
                </c:pt>
                <c:pt idx="91">
                  <c:v>35.083680000000001</c:v>
                </c:pt>
                <c:pt idx="92">
                  <c:v>36.175079999999994</c:v>
                </c:pt>
                <c:pt idx="93">
                  <c:v>37.271720000000002</c:v>
                </c:pt>
                <c:pt idx="94">
                  <c:v>38.391040000000004</c:v>
                </c:pt>
                <c:pt idx="95">
                  <c:v>39.515600000000006</c:v>
                </c:pt>
                <c:pt idx="96">
                  <c:v>40.639039999999994</c:v>
                </c:pt>
                <c:pt idx="97">
                  <c:v>41.746160000000003</c:v>
                </c:pt>
                <c:pt idx="98">
                  <c:v>42.858519999999999</c:v>
                </c:pt>
                <c:pt idx="99">
                  <c:v>43.970879999999994</c:v>
                </c:pt>
                <c:pt idx="100">
                  <c:v>45.0518</c:v>
                </c:pt>
                <c:pt idx="101">
                  <c:v>46.132720000000006</c:v>
                </c:pt>
                <c:pt idx="102">
                  <c:v>47.220079999999996</c:v>
                </c:pt>
                <c:pt idx="103">
                  <c:v>48.296234285714007</c:v>
                </c:pt>
                <c:pt idx="104">
                  <c:v>49.390034285713995</c:v>
                </c:pt>
                <c:pt idx="105">
                  <c:v>50.475074285714001</c:v>
                </c:pt>
                <c:pt idx="106">
                  <c:v>51.576954285713995</c:v>
                </c:pt>
                <c:pt idx="107">
                  <c:v>52.684074285714004</c:v>
                </c:pt>
                <c:pt idx="108">
                  <c:v>53.780714285713998</c:v>
                </c:pt>
                <c:pt idx="109">
                  <c:v>54.868799999999993</c:v>
                </c:pt>
                <c:pt idx="110">
                  <c:v>55.950320000000005</c:v>
                </c:pt>
                <c:pt idx="111">
                  <c:v>57.026600000000002</c:v>
                </c:pt>
                <c:pt idx="112">
                  <c:v>58.101160000000007</c:v>
                </c:pt>
                <c:pt idx="113">
                  <c:v>59.166360000000012</c:v>
                </c:pt>
                <c:pt idx="114">
                  <c:v>60.230440000000002</c:v>
                </c:pt>
                <c:pt idx="115">
                  <c:v>61.307120000000012</c:v>
                </c:pt>
                <c:pt idx="116">
                  <c:v>62.353285714285008</c:v>
                </c:pt>
                <c:pt idx="117">
                  <c:v>63.409931428570999</c:v>
                </c:pt>
                <c:pt idx="118">
                  <c:v>64.485611428571005</c:v>
                </c:pt>
                <c:pt idx="119">
                  <c:v>65.560171428570996</c:v>
                </c:pt>
                <c:pt idx="120">
                  <c:v>66.60660571428501</c:v>
                </c:pt>
                <c:pt idx="121">
                  <c:v>67.661800000000014</c:v>
                </c:pt>
                <c:pt idx="122">
                  <c:v>68.718519999999998</c:v>
                </c:pt>
                <c:pt idx="123">
                  <c:v>69.764759999998986</c:v>
                </c:pt>
                <c:pt idx="124">
                  <c:v>70.815439999998986</c:v>
                </c:pt>
                <c:pt idx="125">
                  <c:v>71.906839999999008</c:v>
                </c:pt>
                <c:pt idx="126">
                  <c:v>72.992999999998986</c:v>
                </c:pt>
                <c:pt idx="127">
                  <c:v>74.079159999999987</c:v>
                </c:pt>
                <c:pt idx="128">
                  <c:v>75.181639999999007</c:v>
                </c:pt>
                <c:pt idx="129">
                  <c:v>76.278880000000001</c:v>
                </c:pt>
                <c:pt idx="130">
                  <c:v>77.391239999999996</c:v>
                </c:pt>
                <c:pt idx="131">
                  <c:v>78.497239999999991</c:v>
                </c:pt>
                <c:pt idx="132">
                  <c:v>79.583999999999989</c:v>
                </c:pt>
                <c:pt idx="133">
                  <c:v>80.681239999999988</c:v>
                </c:pt>
                <c:pt idx="134">
                  <c:v>81.783120000000011</c:v>
                </c:pt>
                <c:pt idx="135">
                  <c:v>82.895480000000006</c:v>
                </c:pt>
                <c:pt idx="136">
                  <c:v>84.018320000000003</c:v>
                </c:pt>
                <c:pt idx="137">
                  <c:v>85.15164</c:v>
                </c:pt>
                <c:pt idx="138">
                  <c:v>86.294320000000013</c:v>
                </c:pt>
                <c:pt idx="139">
                  <c:v>87.415440000000004</c:v>
                </c:pt>
                <c:pt idx="140">
                  <c:v>88.515200000000007</c:v>
                </c:pt>
                <c:pt idx="141">
                  <c:v>89.650714285713988</c:v>
                </c:pt>
                <c:pt idx="142">
                  <c:v>90.797828571428013</c:v>
                </c:pt>
                <c:pt idx="143">
                  <c:v>91.941628571428012</c:v>
                </c:pt>
                <c:pt idx="144">
                  <c:v>93.101148571427998</c:v>
                </c:pt>
                <c:pt idx="145">
                  <c:v>94.316114285713994</c:v>
                </c:pt>
                <c:pt idx="146">
                  <c:v>95.546800000000005</c:v>
                </c:pt>
                <c:pt idx="147">
                  <c:v>96.804479999999998</c:v>
                </c:pt>
                <c:pt idx="148">
                  <c:v>98.06156</c:v>
                </c:pt>
                <c:pt idx="149">
                  <c:v>99.324679999999987</c:v>
                </c:pt>
                <c:pt idx="150">
                  <c:v>100.55755999999899</c:v>
                </c:pt>
                <c:pt idx="151">
                  <c:v>101.81140000000001</c:v>
                </c:pt>
                <c:pt idx="152">
                  <c:v>103.09336571428501</c:v>
                </c:pt>
                <c:pt idx="153">
                  <c:v>104.35708571428499</c:v>
                </c:pt>
                <c:pt idx="154">
                  <c:v>105.63652571428501</c:v>
                </c:pt>
                <c:pt idx="155">
                  <c:v>106.92180571428501</c:v>
                </c:pt>
                <c:pt idx="156">
                  <c:v>108.239645714285</c:v>
                </c:pt>
                <c:pt idx="157">
                  <c:v>109.60292571428501</c:v>
                </c:pt>
                <c:pt idx="158">
                  <c:v>111.02264571428499</c:v>
                </c:pt>
                <c:pt idx="159">
                  <c:v>112.463925714285</c:v>
                </c:pt>
                <c:pt idx="160">
                  <c:v>113.91488571428501</c:v>
                </c:pt>
                <c:pt idx="161">
                  <c:v>115.36153142857101</c:v>
                </c:pt>
                <c:pt idx="162">
                  <c:v>116.83437714285701</c:v>
                </c:pt>
                <c:pt idx="163">
                  <c:v>118.333422857142</c:v>
                </c:pt>
                <c:pt idx="164">
                  <c:v>119.89926285714201</c:v>
                </c:pt>
                <c:pt idx="165">
                  <c:v>121.472862857142</c:v>
                </c:pt>
                <c:pt idx="166">
                  <c:v>123.06662285714201</c:v>
                </c:pt>
                <c:pt idx="167">
                  <c:v>124.68950285714199</c:v>
                </c:pt>
                <c:pt idx="168">
                  <c:v>126.333342857142</c:v>
                </c:pt>
                <c:pt idx="169">
                  <c:v>127.99170285714199</c:v>
                </c:pt>
                <c:pt idx="170">
                  <c:v>129.65942285714198</c:v>
                </c:pt>
                <c:pt idx="171">
                  <c:v>131.34298857142801</c:v>
                </c:pt>
                <c:pt idx="172">
                  <c:v>133.03338857142802</c:v>
                </c:pt>
                <c:pt idx="173">
                  <c:v>134.766308571428</c:v>
                </c:pt>
                <c:pt idx="174">
                  <c:v>136.52018857142798</c:v>
                </c:pt>
                <c:pt idx="175">
                  <c:v>138.26258857142801</c:v>
                </c:pt>
                <c:pt idx="176">
                  <c:v>140.019908571428</c:v>
                </c:pt>
                <c:pt idx="177">
                  <c:v>141.80030285714201</c:v>
                </c:pt>
                <c:pt idx="178">
                  <c:v>143.63038285714202</c:v>
                </c:pt>
                <c:pt idx="179">
                  <c:v>145.48142285714198</c:v>
                </c:pt>
                <c:pt idx="180">
                  <c:v>147.35050285714198</c:v>
                </c:pt>
                <c:pt idx="181">
                  <c:v>149.19670285714199</c:v>
                </c:pt>
                <c:pt idx="182">
                  <c:v>151.02810857142799</c:v>
                </c:pt>
                <c:pt idx="183">
                  <c:v>152.84830857142799</c:v>
                </c:pt>
                <c:pt idx="184">
                  <c:v>154.68422857142798</c:v>
                </c:pt>
                <c:pt idx="185">
                  <c:v>156.50946857142799</c:v>
                </c:pt>
                <c:pt idx="186">
                  <c:v>158.37490285714199</c:v>
                </c:pt>
                <c:pt idx="187">
                  <c:v>160.26533714285699</c:v>
                </c:pt>
                <c:pt idx="188">
                  <c:v>162.16101142857099</c:v>
                </c:pt>
                <c:pt idx="189">
                  <c:v>164.04289142857101</c:v>
                </c:pt>
                <c:pt idx="190">
                  <c:v>165.96045142857099</c:v>
                </c:pt>
                <c:pt idx="191">
                  <c:v>167.88405142857101</c:v>
                </c:pt>
                <c:pt idx="192">
                  <c:v>169.80261142857103</c:v>
                </c:pt>
                <c:pt idx="193">
                  <c:v>171.68449142857099</c:v>
                </c:pt>
                <c:pt idx="194">
                  <c:v>173.58660571428499</c:v>
                </c:pt>
                <c:pt idx="195">
                  <c:v>175.500525714285</c:v>
                </c:pt>
                <c:pt idx="196">
                  <c:v>177.41604000000001</c:v>
                </c:pt>
                <c:pt idx="197">
                  <c:v>179.37128000000001</c:v>
                </c:pt>
                <c:pt idx="198">
                  <c:v>181.36320000000001</c:v>
                </c:pt>
                <c:pt idx="199">
                  <c:v>183.31843999999899</c:v>
                </c:pt>
                <c:pt idx="200">
                  <c:v>185.32468</c:v>
                </c:pt>
                <c:pt idx="201">
                  <c:v>187.29504000000003</c:v>
                </c:pt>
                <c:pt idx="202">
                  <c:v>189.21360000000004</c:v>
                </c:pt>
                <c:pt idx="203">
                  <c:v>191.12691999999902</c:v>
                </c:pt>
                <c:pt idx="204">
                  <c:v>193.06644</c:v>
                </c:pt>
                <c:pt idx="205">
                  <c:v>194.98560000000003</c:v>
                </c:pt>
                <c:pt idx="206">
                  <c:v>196.86536000000001</c:v>
                </c:pt>
                <c:pt idx="207">
                  <c:v>198.79771428571399</c:v>
                </c:pt>
                <c:pt idx="208">
                  <c:v>200.71103428571399</c:v>
                </c:pt>
                <c:pt idx="209">
                  <c:v>202.61387428571402</c:v>
                </c:pt>
                <c:pt idx="210">
                  <c:v>204.54391428571404</c:v>
                </c:pt>
                <c:pt idx="211">
                  <c:v>206.45663428571402</c:v>
                </c:pt>
                <c:pt idx="212">
                  <c:v>208.32803428571401</c:v>
                </c:pt>
                <c:pt idx="213">
                  <c:v>210.18895428571403</c:v>
                </c:pt>
                <c:pt idx="214">
                  <c:v>212.04463428571404</c:v>
                </c:pt>
                <c:pt idx="215">
                  <c:v>213.89183428571403</c:v>
                </c:pt>
                <c:pt idx="216">
                  <c:v>215.733794285714</c:v>
                </c:pt>
                <c:pt idx="217">
                  <c:v>217.54471428571401</c:v>
                </c:pt>
                <c:pt idx="218">
                  <c:v>219.38991428571404</c:v>
                </c:pt>
                <c:pt idx="219">
                  <c:v>221.21084000000002</c:v>
                </c:pt>
                <c:pt idx="220">
                  <c:v>223.01472000000001</c:v>
                </c:pt>
                <c:pt idx="221">
                  <c:v>224.81164000000001</c:v>
                </c:pt>
                <c:pt idx="222">
                  <c:v>226.56312000000003</c:v>
                </c:pt>
                <c:pt idx="223">
                  <c:v>228.25695999999999</c:v>
                </c:pt>
                <c:pt idx="224">
                  <c:v>229.96652</c:v>
                </c:pt>
                <c:pt idx="225">
                  <c:v>231.62024000000002</c:v>
                </c:pt>
                <c:pt idx="226">
                  <c:v>233.28968000000003</c:v>
                </c:pt>
                <c:pt idx="227">
                  <c:v>234.97543999999999</c:v>
                </c:pt>
                <c:pt idx="228">
                  <c:v>236.65072000000004</c:v>
                </c:pt>
                <c:pt idx="229">
                  <c:v>238.32712000000004</c:v>
                </c:pt>
                <c:pt idx="230">
                  <c:v>240.02096</c:v>
                </c:pt>
                <c:pt idx="231">
                  <c:v>241.77072000000004</c:v>
                </c:pt>
                <c:pt idx="232">
                  <c:v>243.47744</c:v>
                </c:pt>
                <c:pt idx="233">
                  <c:v>245.18416000000002</c:v>
                </c:pt>
                <c:pt idx="234">
                  <c:v>246.872759999999</c:v>
                </c:pt>
                <c:pt idx="235">
                  <c:v>248.56136000000004</c:v>
                </c:pt>
                <c:pt idx="236">
                  <c:v>250.24128000000002</c:v>
                </c:pt>
                <c:pt idx="237">
                  <c:v>251.93752000000001</c:v>
                </c:pt>
                <c:pt idx="238">
                  <c:v>253.63900000000001</c:v>
                </c:pt>
                <c:pt idx="239">
                  <c:v>255.34572000000003</c:v>
                </c:pt>
                <c:pt idx="240">
                  <c:v>257.02212000000003</c:v>
                </c:pt>
                <c:pt idx="241">
                  <c:v>258.69963999999999</c:v>
                </c:pt>
                <c:pt idx="242">
                  <c:v>260.39872000000003</c:v>
                </c:pt>
                <c:pt idx="243">
                  <c:v>262.10543999999999</c:v>
                </c:pt>
                <c:pt idx="244">
                  <c:v>263.82264000000004</c:v>
                </c:pt>
                <c:pt idx="245">
                  <c:v>265.53219999999999</c:v>
                </c:pt>
                <c:pt idx="246">
                  <c:v>267.26796000000002</c:v>
                </c:pt>
                <c:pt idx="247">
                  <c:v>269.02647999999999</c:v>
                </c:pt>
                <c:pt idx="248">
                  <c:v>270.83215999999999</c:v>
                </c:pt>
                <c:pt idx="249">
                  <c:v>272.65820000000002</c:v>
                </c:pt>
                <c:pt idx="250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201.642</c:v>
                </c:pt>
                <c:pt idx="1">
                  <c:v>201.51900000000001</c:v>
                </c:pt>
                <c:pt idx="2">
                  <c:v>201.642</c:v>
                </c:pt>
                <c:pt idx="3">
                  <c:v>201.51900000000001</c:v>
                </c:pt>
                <c:pt idx="4">
                  <c:v>201.51900000000001</c:v>
                </c:pt>
                <c:pt idx="5">
                  <c:v>201.51900000000001</c:v>
                </c:pt>
                <c:pt idx="6">
                  <c:v>201.76499999999999</c:v>
                </c:pt>
                <c:pt idx="7">
                  <c:v>201.76499999999999</c:v>
                </c:pt>
                <c:pt idx="8">
                  <c:v>201.88800000000001</c:v>
                </c:pt>
                <c:pt idx="9">
                  <c:v>201.88800000000001</c:v>
                </c:pt>
                <c:pt idx="10">
                  <c:v>201.88800000000001</c:v>
                </c:pt>
                <c:pt idx="11">
                  <c:v>201.76499999999999</c:v>
                </c:pt>
                <c:pt idx="12">
                  <c:v>201.642</c:v>
                </c:pt>
                <c:pt idx="13">
                  <c:v>201.51900000000001</c:v>
                </c:pt>
                <c:pt idx="14">
                  <c:v>201.51900000000001</c:v>
                </c:pt>
                <c:pt idx="15">
                  <c:v>201.51900000000001</c:v>
                </c:pt>
                <c:pt idx="16">
                  <c:v>201.39599999999999</c:v>
                </c:pt>
                <c:pt idx="17">
                  <c:v>201.15</c:v>
                </c:pt>
                <c:pt idx="18">
                  <c:v>201.15</c:v>
                </c:pt>
                <c:pt idx="19">
                  <c:v>201.02699999999999</c:v>
                </c:pt>
                <c:pt idx="20">
                  <c:v>201.02699999999999</c:v>
                </c:pt>
                <c:pt idx="21">
                  <c:v>201.15</c:v>
                </c:pt>
                <c:pt idx="22">
                  <c:v>201.273</c:v>
                </c:pt>
                <c:pt idx="23">
                  <c:v>201.51900000000001</c:v>
                </c:pt>
                <c:pt idx="24">
                  <c:v>201.51900000000001</c:v>
                </c:pt>
                <c:pt idx="25">
                  <c:v>201.53376</c:v>
                </c:pt>
                <c:pt idx="26">
                  <c:v>201.56819999999999</c:v>
                </c:pt>
                <c:pt idx="27">
                  <c:v>201.60756000000001</c:v>
                </c:pt>
                <c:pt idx="28">
                  <c:v>201.66167999999999</c:v>
                </c:pt>
                <c:pt idx="29">
                  <c:v>201.73056</c:v>
                </c:pt>
                <c:pt idx="30">
                  <c:v>201.8142</c:v>
                </c:pt>
                <c:pt idx="31">
                  <c:v>201.90276</c:v>
                </c:pt>
                <c:pt idx="32">
                  <c:v>202.00608</c:v>
                </c:pt>
                <c:pt idx="33">
                  <c:v>202.11923999999999</c:v>
                </c:pt>
                <c:pt idx="34">
                  <c:v>201.40451999999999</c:v>
                </c:pt>
                <c:pt idx="35">
                  <c:v>200.70455999999999</c:v>
                </c:pt>
                <c:pt idx="36">
                  <c:v>200.01936000000001</c:v>
                </c:pt>
                <c:pt idx="37">
                  <c:v>199.34399999999999</c:v>
                </c:pt>
                <c:pt idx="38">
                  <c:v>198.67356000000001</c:v>
                </c:pt>
                <c:pt idx="39">
                  <c:v>197.993279999999</c:v>
                </c:pt>
                <c:pt idx="40">
                  <c:v>197.303159999999</c:v>
                </c:pt>
                <c:pt idx="41">
                  <c:v>196.60811999999899</c:v>
                </c:pt>
                <c:pt idx="42">
                  <c:v>195.91308000000001</c:v>
                </c:pt>
                <c:pt idx="43">
                  <c:v>195.21804</c:v>
                </c:pt>
                <c:pt idx="44">
                  <c:v>194.53775999999999</c:v>
                </c:pt>
                <c:pt idx="45">
                  <c:v>193.86732000000001</c:v>
                </c:pt>
                <c:pt idx="46">
                  <c:v>193.20179999999999</c:v>
                </c:pt>
                <c:pt idx="47">
                  <c:v>192.54119999999901</c:v>
                </c:pt>
                <c:pt idx="48">
                  <c:v>191.60791999999901</c:v>
                </c:pt>
                <c:pt idx="49">
                  <c:v>190.95223999999899</c:v>
                </c:pt>
                <c:pt idx="50">
                  <c:v>190.301479999999</c:v>
                </c:pt>
                <c:pt idx="51">
                  <c:v>189.64088000000001</c:v>
                </c:pt>
                <c:pt idx="52">
                  <c:v>188.97535999999999</c:v>
                </c:pt>
                <c:pt idx="53">
                  <c:v>188.3</c:v>
                </c:pt>
                <c:pt idx="54">
                  <c:v>187.60496000000001</c:v>
                </c:pt>
                <c:pt idx="55">
                  <c:v>186.88531999999901</c:v>
                </c:pt>
                <c:pt idx="56">
                  <c:v>186.14107999999899</c:v>
                </c:pt>
                <c:pt idx="57">
                  <c:v>185.38699999999901</c:v>
                </c:pt>
                <c:pt idx="58">
                  <c:v>184.62307999999899</c:v>
                </c:pt>
                <c:pt idx="59">
                  <c:v>184.70179999999999</c:v>
                </c:pt>
                <c:pt idx="60">
                  <c:v>184.78052</c:v>
                </c:pt>
                <c:pt idx="61">
                  <c:v>184.85924</c:v>
                </c:pt>
                <c:pt idx="62">
                  <c:v>184.94288</c:v>
                </c:pt>
                <c:pt idx="63">
                  <c:v>184.19372000000001</c:v>
                </c:pt>
                <c:pt idx="64">
                  <c:v>183.45439999999999</c:v>
                </c:pt>
                <c:pt idx="65">
                  <c:v>182.71508</c:v>
                </c:pt>
                <c:pt idx="66">
                  <c:v>182.80856</c:v>
                </c:pt>
                <c:pt idx="67">
                  <c:v>182.89712</c:v>
                </c:pt>
                <c:pt idx="68">
                  <c:v>182.97584000000001</c:v>
                </c:pt>
                <c:pt idx="69">
                  <c:v>183.03487999999999</c:v>
                </c:pt>
                <c:pt idx="70">
                  <c:v>183.07915999999901</c:v>
                </c:pt>
                <c:pt idx="71">
                  <c:v>183.113599999999</c:v>
                </c:pt>
                <c:pt idx="72">
                  <c:v>183.13819999999899</c:v>
                </c:pt>
                <c:pt idx="73">
                  <c:v>183.42071999999999</c:v>
                </c:pt>
                <c:pt idx="74">
                  <c:v>183.69832</c:v>
                </c:pt>
                <c:pt idx="75">
                  <c:v>183.68848</c:v>
                </c:pt>
                <c:pt idx="76">
                  <c:v>183.67372</c:v>
                </c:pt>
                <c:pt idx="77">
                  <c:v>183.65404000000001</c:v>
                </c:pt>
                <c:pt idx="78">
                  <c:v>183.62943999999999</c:v>
                </c:pt>
                <c:pt idx="79">
                  <c:v>183.61467999999999</c:v>
                </c:pt>
                <c:pt idx="80">
                  <c:v>183.60975999999999</c:v>
                </c:pt>
                <c:pt idx="81">
                  <c:v>183.963862857142</c:v>
                </c:pt>
                <c:pt idx="82">
                  <c:v>184.31796571428501</c:v>
                </c:pt>
                <c:pt idx="83">
                  <c:v>184.32288571428501</c:v>
                </c:pt>
                <c:pt idx="84">
                  <c:v>183.50484571428501</c:v>
                </c:pt>
                <c:pt idx="85">
                  <c:v>182.67696571428499</c:v>
                </c:pt>
                <c:pt idx="86">
                  <c:v>181.85400571428499</c:v>
                </c:pt>
                <c:pt idx="87">
                  <c:v>181.026125714285</c:v>
                </c:pt>
                <c:pt idx="88">
                  <c:v>181.031045714285</c:v>
                </c:pt>
                <c:pt idx="89">
                  <c:v>181.035965714285</c:v>
                </c:pt>
                <c:pt idx="90">
                  <c:v>181.05072571428499</c:v>
                </c:pt>
                <c:pt idx="91">
                  <c:v>180.56088571428501</c:v>
                </c:pt>
                <c:pt idx="92">
                  <c:v>180.09072571428501</c:v>
                </c:pt>
                <c:pt idx="93">
                  <c:v>179.63532571428499</c:v>
                </c:pt>
                <c:pt idx="94">
                  <c:v>178.871405714285</c:v>
                </c:pt>
                <c:pt idx="95">
                  <c:v>178.13208571428501</c:v>
                </c:pt>
                <c:pt idx="96">
                  <c:v>177.39768571428499</c:v>
                </c:pt>
                <c:pt idx="97">
                  <c:v>176.66820571428499</c:v>
                </c:pt>
                <c:pt idx="98">
                  <c:v>175.943645714285</c:v>
                </c:pt>
                <c:pt idx="99">
                  <c:v>174.931645714285</c:v>
                </c:pt>
                <c:pt idx="100">
                  <c:v>174.59888571428499</c:v>
                </c:pt>
                <c:pt idx="101">
                  <c:v>174.26612571428501</c:v>
                </c:pt>
                <c:pt idx="102">
                  <c:v>173.855005714285</c:v>
                </c:pt>
                <c:pt idx="103">
                  <c:v>173.45372571428501</c:v>
                </c:pt>
                <c:pt idx="104">
                  <c:v>173.042605714285</c:v>
                </c:pt>
                <c:pt idx="105">
                  <c:v>172.31804571428501</c:v>
                </c:pt>
                <c:pt idx="106">
                  <c:v>171.244302857142</c:v>
                </c:pt>
                <c:pt idx="107">
                  <c:v>170.16564</c:v>
                </c:pt>
                <c:pt idx="108">
                  <c:v>169.43124</c:v>
                </c:pt>
                <c:pt idx="109">
                  <c:v>169.50995999999901</c:v>
                </c:pt>
                <c:pt idx="110">
                  <c:v>169.58376000000001</c:v>
                </c:pt>
                <c:pt idx="111">
                  <c:v>169.65263999999999</c:v>
                </c:pt>
                <c:pt idx="112">
                  <c:v>169.72152</c:v>
                </c:pt>
                <c:pt idx="113">
                  <c:v>169.80023999999901</c:v>
                </c:pt>
                <c:pt idx="114">
                  <c:v>169.89372</c:v>
                </c:pt>
                <c:pt idx="115">
                  <c:v>170.00196</c:v>
                </c:pt>
                <c:pt idx="116">
                  <c:v>169.81152</c:v>
                </c:pt>
                <c:pt idx="117">
                  <c:v>169.62599999999901</c:v>
                </c:pt>
                <c:pt idx="118">
                  <c:v>169.45032</c:v>
                </c:pt>
                <c:pt idx="119">
                  <c:v>169.60776000000001</c:v>
                </c:pt>
                <c:pt idx="120">
                  <c:v>169.75536</c:v>
                </c:pt>
                <c:pt idx="121">
                  <c:v>169.90296000000001</c:v>
                </c:pt>
                <c:pt idx="122">
                  <c:v>170.05547999999999</c:v>
                </c:pt>
                <c:pt idx="123">
                  <c:v>170.21292</c:v>
                </c:pt>
                <c:pt idx="124">
                  <c:v>170.38512</c:v>
                </c:pt>
                <c:pt idx="125">
                  <c:v>170.16059999999999</c:v>
                </c:pt>
                <c:pt idx="126">
                  <c:v>169.941</c:v>
                </c:pt>
                <c:pt idx="127">
                  <c:v>169.80959999999999</c:v>
                </c:pt>
                <c:pt idx="128">
                  <c:v>169.6782</c:v>
                </c:pt>
                <c:pt idx="129">
                  <c:v>169.55663999999999</c:v>
                </c:pt>
                <c:pt idx="130">
                  <c:v>169.75343999999899</c:v>
                </c:pt>
                <c:pt idx="131">
                  <c:v>169.95516000000001</c:v>
                </c:pt>
                <c:pt idx="132">
                  <c:v>170.1618</c:v>
                </c:pt>
                <c:pt idx="133">
                  <c:v>170.37335999999999</c:v>
                </c:pt>
                <c:pt idx="134">
                  <c:v>170.89836</c:v>
                </c:pt>
                <c:pt idx="135">
                  <c:v>171.438119999999</c:v>
                </c:pt>
                <c:pt idx="136">
                  <c:v>172.05132</c:v>
                </c:pt>
                <c:pt idx="137">
                  <c:v>172.26779999999999</c:v>
                </c:pt>
                <c:pt idx="138">
                  <c:v>172.48919999999899</c:v>
                </c:pt>
                <c:pt idx="139">
                  <c:v>172.70568</c:v>
                </c:pt>
                <c:pt idx="140">
                  <c:v>172.91723999999999</c:v>
                </c:pt>
                <c:pt idx="141">
                  <c:v>173.12387999999899</c:v>
                </c:pt>
                <c:pt idx="142">
                  <c:v>173.33544000000001</c:v>
                </c:pt>
                <c:pt idx="143">
                  <c:v>173.55192</c:v>
                </c:pt>
                <c:pt idx="144">
                  <c:v>173.77331999999899</c:v>
                </c:pt>
                <c:pt idx="145">
                  <c:v>173.61275999999901</c:v>
                </c:pt>
                <c:pt idx="146">
                  <c:v>173.54040000000001</c:v>
                </c:pt>
                <c:pt idx="147">
                  <c:v>173.47295999999901</c:v>
                </c:pt>
                <c:pt idx="148">
                  <c:v>173.72880000000001</c:v>
                </c:pt>
                <c:pt idx="149">
                  <c:v>173.98955999999899</c:v>
                </c:pt>
                <c:pt idx="150">
                  <c:v>174.25031999999899</c:v>
                </c:pt>
                <c:pt idx="151">
                  <c:v>174.53567999999899</c:v>
                </c:pt>
                <c:pt idx="152">
                  <c:v>174.81612000000001</c:v>
                </c:pt>
                <c:pt idx="153">
                  <c:v>175.11624</c:v>
                </c:pt>
                <c:pt idx="154">
                  <c:v>175.421279999999</c:v>
                </c:pt>
                <c:pt idx="155">
                  <c:v>175.75091999999901</c:v>
                </c:pt>
                <c:pt idx="156">
                  <c:v>176.09531999999899</c:v>
                </c:pt>
                <c:pt idx="157">
                  <c:v>176.75808000000001</c:v>
                </c:pt>
                <c:pt idx="158">
                  <c:v>177.430679999999</c:v>
                </c:pt>
                <c:pt idx="159">
                  <c:v>177.46655999999999</c:v>
                </c:pt>
                <c:pt idx="160">
                  <c:v>177.50243999999901</c:v>
                </c:pt>
                <c:pt idx="161">
                  <c:v>177.46979999999999</c:v>
                </c:pt>
                <c:pt idx="162">
                  <c:v>177.84863999999999</c:v>
                </c:pt>
                <c:pt idx="163">
                  <c:v>177.44387999999901</c:v>
                </c:pt>
                <c:pt idx="164">
                  <c:v>177.05387999999999</c:v>
                </c:pt>
                <c:pt idx="165">
                  <c:v>176.51208</c:v>
                </c:pt>
                <c:pt idx="166">
                  <c:v>175.792577142857</c:v>
                </c:pt>
                <c:pt idx="167">
                  <c:v>175.42225714285701</c:v>
                </c:pt>
                <c:pt idx="168">
                  <c:v>175.05685714285701</c:v>
                </c:pt>
                <c:pt idx="169">
                  <c:v>174.69637714285699</c:v>
                </c:pt>
                <c:pt idx="170">
                  <c:v>174.72769714285701</c:v>
                </c:pt>
                <c:pt idx="171">
                  <c:v>174.685577142857</c:v>
                </c:pt>
                <c:pt idx="172">
                  <c:v>174.30903428571401</c:v>
                </c:pt>
                <c:pt idx="173">
                  <c:v>173.48331428571399</c:v>
                </c:pt>
                <c:pt idx="174">
                  <c:v>172.662514285714</c:v>
                </c:pt>
                <c:pt idx="175">
                  <c:v>171.92007428571401</c:v>
                </c:pt>
                <c:pt idx="176">
                  <c:v>171.162874285714</c:v>
                </c:pt>
                <c:pt idx="177">
                  <c:v>170.013874285714</c:v>
                </c:pt>
                <c:pt idx="178">
                  <c:v>168.859954285714</c:v>
                </c:pt>
                <c:pt idx="179">
                  <c:v>167.71587428571399</c:v>
                </c:pt>
                <c:pt idx="180">
                  <c:v>166.56687428571399</c:v>
                </c:pt>
                <c:pt idx="181">
                  <c:v>165.42771428571399</c:v>
                </c:pt>
                <c:pt idx="182">
                  <c:v>163.57839428571401</c:v>
                </c:pt>
                <c:pt idx="183">
                  <c:v>161.733994285714</c:v>
                </c:pt>
                <c:pt idx="184">
                  <c:v>160.30107428571401</c:v>
                </c:pt>
                <c:pt idx="185">
                  <c:v>159.186514285714</c:v>
                </c:pt>
                <c:pt idx="186">
                  <c:v>158.07687428571401</c:v>
                </c:pt>
                <c:pt idx="187">
                  <c:v>156.962314285714</c:v>
                </c:pt>
                <c:pt idx="188">
                  <c:v>156.63627428571399</c:v>
                </c:pt>
                <c:pt idx="189">
                  <c:v>156.31023428571399</c:v>
                </c:pt>
                <c:pt idx="190">
                  <c:v>156.14583428571399</c:v>
                </c:pt>
                <c:pt idx="191">
                  <c:v>156.482417142857</c:v>
                </c:pt>
                <c:pt idx="192">
                  <c:v>156.48457714285701</c:v>
                </c:pt>
                <c:pt idx="193">
                  <c:v>156.56017714285699</c:v>
                </c:pt>
                <c:pt idx="194">
                  <c:v>156.23413714285701</c:v>
                </c:pt>
                <c:pt idx="195">
                  <c:v>155.917937142857</c:v>
                </c:pt>
                <c:pt idx="196">
                  <c:v>155.61157714285699</c:v>
                </c:pt>
                <c:pt idx="197">
                  <c:v>155.64948000000001</c:v>
                </c:pt>
                <c:pt idx="198">
                  <c:v>155.82803999999999</c:v>
                </c:pt>
                <c:pt idx="199">
                  <c:v>156.00659999999999</c:v>
                </c:pt>
                <c:pt idx="200">
                  <c:v>156.11171999999999</c:v>
                </c:pt>
                <c:pt idx="201">
                  <c:v>155.80536000000001</c:v>
                </c:pt>
                <c:pt idx="202">
                  <c:v>155.90556000000001</c:v>
                </c:pt>
                <c:pt idx="203">
                  <c:v>155.613959999999</c:v>
                </c:pt>
                <c:pt idx="204">
                  <c:v>155.65186285714199</c:v>
                </c:pt>
                <c:pt idx="205">
                  <c:v>155.68976571428499</c:v>
                </c:pt>
                <c:pt idx="206">
                  <c:v>155.37848571428501</c:v>
                </c:pt>
                <c:pt idx="207">
                  <c:v>155.47868571428501</c:v>
                </c:pt>
                <c:pt idx="208">
                  <c:v>155.90838857142799</c:v>
                </c:pt>
                <c:pt idx="209">
                  <c:v>156.274491428571</c:v>
                </c:pt>
                <c:pt idx="210">
                  <c:v>156.513491428571</c:v>
                </c:pt>
                <c:pt idx="211">
                  <c:v>156.762331428571</c:v>
                </c:pt>
                <c:pt idx="212">
                  <c:v>156.65205142857101</c:v>
                </c:pt>
                <c:pt idx="213">
                  <c:v>155.59653142857101</c:v>
                </c:pt>
                <c:pt idx="214">
                  <c:v>154.54593142857101</c:v>
                </c:pt>
                <c:pt idx="215">
                  <c:v>153.510091428571</c:v>
                </c:pt>
                <c:pt idx="216">
                  <c:v>152.16573142857101</c:v>
                </c:pt>
                <c:pt idx="217">
                  <c:v>150.82629142857101</c:v>
                </c:pt>
                <c:pt idx="218">
                  <c:v>149.011771428571</c:v>
                </c:pt>
                <c:pt idx="219">
                  <c:v>147.60873142857099</c:v>
                </c:pt>
                <c:pt idx="220">
                  <c:v>146.27421142857099</c:v>
                </c:pt>
                <c:pt idx="221">
                  <c:v>144.939691428571</c:v>
                </c:pt>
                <c:pt idx="222">
                  <c:v>143.93337142857101</c:v>
                </c:pt>
                <c:pt idx="223">
                  <c:v>142.93689142857099</c:v>
                </c:pt>
                <c:pt idx="224">
                  <c:v>141.940411428571</c:v>
                </c:pt>
                <c:pt idx="225">
                  <c:v>140.953771428571</c:v>
                </c:pt>
                <c:pt idx="226">
                  <c:v>140.37861142857099</c:v>
                </c:pt>
                <c:pt idx="227">
                  <c:v>140.107051428571</c:v>
                </c:pt>
                <c:pt idx="228">
                  <c:v>140.300731428571</c:v>
                </c:pt>
                <c:pt idx="229">
                  <c:v>140.16490857142799</c:v>
                </c:pt>
                <c:pt idx="230">
                  <c:v>139.62252571428499</c:v>
                </c:pt>
                <c:pt idx="231">
                  <c:v>139.419485714285</c:v>
                </c:pt>
                <c:pt idx="232">
                  <c:v>139.20660571428499</c:v>
                </c:pt>
                <c:pt idx="233">
                  <c:v>138.25766285714201</c:v>
                </c:pt>
                <c:pt idx="234">
                  <c:v>137.29888</c:v>
                </c:pt>
                <c:pt idx="235">
                  <c:v>136.21735999999899</c:v>
                </c:pt>
                <c:pt idx="236">
                  <c:v>135.43943999999999</c:v>
                </c:pt>
                <c:pt idx="237">
                  <c:v>135.01571999999999</c:v>
                </c:pt>
                <c:pt idx="238">
                  <c:v>135.53232</c:v>
                </c:pt>
                <c:pt idx="239">
                  <c:v>136.03415999999899</c:v>
                </c:pt>
                <c:pt idx="240">
                  <c:v>136.07206285714199</c:v>
                </c:pt>
                <c:pt idx="241">
                  <c:v>136.838142857142</c:v>
                </c:pt>
                <c:pt idx="242">
                  <c:v>137.579622857142</c:v>
                </c:pt>
                <c:pt idx="243">
                  <c:v>138.78634285714199</c:v>
                </c:pt>
                <c:pt idx="244">
                  <c:v>139.576662857142</c:v>
                </c:pt>
                <c:pt idx="245">
                  <c:v>140.283702857142</c:v>
                </c:pt>
                <c:pt idx="246">
                  <c:v>140.025822857142</c:v>
                </c:pt>
                <c:pt idx="247">
                  <c:v>139.429902857142</c:v>
                </c:pt>
                <c:pt idx="248">
                  <c:v>138.96118285714201</c:v>
                </c:pt>
                <c:pt idx="249">
                  <c:v>138.812125714285</c:v>
                </c:pt>
                <c:pt idx="250">
                  <c:v>138.648308571428</c:v>
                </c:pt>
                <c:pt idx="251">
                  <c:v>138.47957142857101</c:v>
                </c:pt>
                <c:pt idx="252">
                  <c:v>137.65805142857101</c:v>
                </c:pt>
                <c:pt idx="253">
                  <c:v>137.25925142857099</c:v>
                </c:pt>
                <c:pt idx="254">
                  <c:v>136.800011428571</c:v>
                </c:pt>
                <c:pt idx="255">
                  <c:v>136.257491428571</c:v>
                </c:pt>
                <c:pt idx="256">
                  <c:v>135.70513142857101</c:v>
                </c:pt>
                <c:pt idx="257">
                  <c:v>134.97637142857101</c:v>
                </c:pt>
                <c:pt idx="258">
                  <c:v>134.63941142857101</c:v>
                </c:pt>
                <c:pt idx="259">
                  <c:v>134.09030857142801</c:v>
                </c:pt>
                <c:pt idx="260">
                  <c:v>133.78742857142799</c:v>
                </c:pt>
                <c:pt idx="261">
                  <c:v>133.151428571428</c:v>
                </c:pt>
                <c:pt idx="262">
                  <c:v>132.51050857142801</c:v>
                </c:pt>
                <c:pt idx="263">
                  <c:v>132.36574857142801</c:v>
                </c:pt>
                <c:pt idx="264">
                  <c:v>132.155628571428</c:v>
                </c:pt>
                <c:pt idx="265">
                  <c:v>131.90976571428499</c:v>
                </c:pt>
                <c:pt idx="266">
                  <c:v>130.92096571428499</c:v>
                </c:pt>
                <c:pt idx="267">
                  <c:v>129.92724571428499</c:v>
                </c:pt>
                <c:pt idx="268">
                  <c:v>128.68860571428499</c:v>
                </c:pt>
                <c:pt idx="269">
                  <c:v>127.993565714285</c:v>
                </c:pt>
                <c:pt idx="270">
                  <c:v>127.628028571428</c:v>
                </c:pt>
                <c:pt idx="271">
                  <c:v>127.868388571428</c:v>
                </c:pt>
                <c:pt idx="272">
                  <c:v>128.10874857142801</c:v>
                </c:pt>
                <c:pt idx="273">
                  <c:v>128.71806857142801</c:v>
                </c:pt>
                <c:pt idx="274">
                  <c:v>128.95220571428499</c:v>
                </c:pt>
                <c:pt idx="275">
                  <c:v>128.711262857142</c:v>
                </c:pt>
                <c:pt idx="276">
                  <c:v>128.47523999999899</c:v>
                </c:pt>
                <c:pt idx="277">
                  <c:v>128.58348000000001</c:v>
                </c:pt>
                <c:pt idx="278">
                  <c:v>127.64035999999901</c:v>
                </c:pt>
                <c:pt idx="279">
                  <c:v>126.752759999999</c:v>
                </c:pt>
                <c:pt idx="280">
                  <c:v>126.072479999999</c:v>
                </c:pt>
                <c:pt idx="281">
                  <c:v>126.190559999999</c:v>
                </c:pt>
                <c:pt idx="282">
                  <c:v>126.150617142857</c:v>
                </c:pt>
                <c:pt idx="283">
                  <c:v>125.984777142857</c:v>
                </c:pt>
                <c:pt idx="284">
                  <c:v>126.0996</c:v>
                </c:pt>
                <c:pt idx="285">
                  <c:v>125.50296</c:v>
                </c:pt>
                <c:pt idx="286">
                  <c:v>124.94076</c:v>
                </c:pt>
                <c:pt idx="287">
                  <c:v>124.3884</c:v>
                </c:pt>
                <c:pt idx="288">
                  <c:v>123.00676</c:v>
                </c:pt>
                <c:pt idx="289">
                  <c:v>121.68556</c:v>
                </c:pt>
                <c:pt idx="290">
                  <c:v>121.14304</c:v>
                </c:pt>
                <c:pt idx="291">
                  <c:v>120.590679999999</c:v>
                </c:pt>
                <c:pt idx="292">
                  <c:v>120.038319999999</c:v>
                </c:pt>
                <c:pt idx="293">
                  <c:v>119.95612</c:v>
                </c:pt>
                <c:pt idx="294">
                  <c:v>119.780799999999</c:v>
                </c:pt>
                <c:pt idx="295">
                  <c:v>118.869417142857</c:v>
                </c:pt>
                <c:pt idx="296">
                  <c:v>118.292457142857</c:v>
                </c:pt>
                <c:pt idx="297">
                  <c:v>117.715497142857</c:v>
                </c:pt>
                <c:pt idx="298">
                  <c:v>116.62761714285701</c:v>
                </c:pt>
                <c:pt idx="299">
                  <c:v>115.247377142857</c:v>
                </c:pt>
                <c:pt idx="300">
                  <c:v>114.655657142857</c:v>
                </c:pt>
                <c:pt idx="301">
                  <c:v>114.068857142857</c:v>
                </c:pt>
                <c:pt idx="302">
                  <c:v>113.486977142857</c:v>
                </c:pt>
                <c:pt idx="303">
                  <c:v>113.460297142857</c:v>
                </c:pt>
                <c:pt idx="304">
                  <c:v>113.448377142857</c:v>
                </c:pt>
                <c:pt idx="305">
                  <c:v>114.027497142857</c:v>
                </c:pt>
                <c:pt idx="306">
                  <c:v>113.489897142857</c:v>
                </c:pt>
                <c:pt idx="307">
                  <c:v>113.296559999999</c:v>
                </c:pt>
                <c:pt idx="308">
                  <c:v>113.24879999999899</c:v>
                </c:pt>
                <c:pt idx="309">
                  <c:v>113.13744</c:v>
                </c:pt>
                <c:pt idx="310">
                  <c:v>113.0946</c:v>
                </c:pt>
                <c:pt idx="311">
                  <c:v>113.03207999999999</c:v>
                </c:pt>
                <c:pt idx="312">
                  <c:v>112.96464</c:v>
                </c:pt>
                <c:pt idx="313">
                  <c:v>113.52408</c:v>
                </c:pt>
                <c:pt idx="314">
                  <c:v>114.073679999999</c:v>
                </c:pt>
                <c:pt idx="315">
                  <c:v>114.30983999999999</c:v>
                </c:pt>
                <c:pt idx="316">
                  <c:v>114.53124</c:v>
                </c:pt>
                <c:pt idx="317">
                  <c:v>115.11984</c:v>
                </c:pt>
                <c:pt idx="318">
                  <c:v>114.99336</c:v>
                </c:pt>
                <c:pt idx="319">
                  <c:v>114.8082</c:v>
                </c:pt>
                <c:pt idx="320">
                  <c:v>115.02468</c:v>
                </c:pt>
                <c:pt idx="321">
                  <c:v>115.24608000000001</c:v>
                </c:pt>
                <c:pt idx="322">
                  <c:v>115.12452</c:v>
                </c:pt>
                <c:pt idx="323">
                  <c:v>114.99804</c:v>
                </c:pt>
                <c:pt idx="324">
                  <c:v>115.52795999999999</c:v>
                </c:pt>
                <c:pt idx="325">
                  <c:v>115.73952</c:v>
                </c:pt>
                <c:pt idx="326">
                  <c:v>115.936319999999</c:v>
                </c:pt>
                <c:pt idx="327">
                  <c:v>116.12327999999999</c:v>
                </c:pt>
                <c:pt idx="328">
                  <c:v>116.672519999999</c:v>
                </c:pt>
                <c:pt idx="329">
                  <c:v>116.800439999999</c:v>
                </c:pt>
                <c:pt idx="330">
                  <c:v>116.614919999999</c:v>
                </c:pt>
                <c:pt idx="331">
                  <c:v>116.762519999999</c:v>
                </c:pt>
                <c:pt idx="332">
                  <c:v>116.91504</c:v>
                </c:pt>
                <c:pt idx="333">
                  <c:v>116.73444000000001</c:v>
                </c:pt>
                <c:pt idx="334">
                  <c:v>116.55876000000001</c:v>
                </c:pt>
                <c:pt idx="335">
                  <c:v>117.04931999999999</c:v>
                </c:pt>
                <c:pt idx="336">
                  <c:v>117.56448</c:v>
                </c:pt>
                <c:pt idx="337">
                  <c:v>118.432439999999</c:v>
                </c:pt>
                <c:pt idx="338">
                  <c:v>119.10959999999901</c:v>
                </c:pt>
                <c:pt idx="339">
                  <c:v>119.41464000000001</c:v>
                </c:pt>
                <c:pt idx="340">
                  <c:v>118.96068</c:v>
                </c:pt>
                <c:pt idx="341">
                  <c:v>118.55592</c:v>
                </c:pt>
                <c:pt idx="342">
                  <c:v>117.81348</c:v>
                </c:pt>
                <c:pt idx="343">
                  <c:v>116.93716000000001</c:v>
                </c:pt>
                <c:pt idx="344">
                  <c:v>115.80292</c:v>
                </c:pt>
                <c:pt idx="345">
                  <c:v>114.67852000000001</c:v>
                </c:pt>
                <c:pt idx="346">
                  <c:v>113.56887999999999</c:v>
                </c:pt>
                <c:pt idx="347">
                  <c:v>112.81695999999999</c:v>
                </c:pt>
                <c:pt idx="348">
                  <c:v>112.08963999999899</c:v>
                </c:pt>
                <c:pt idx="349">
                  <c:v>111.37708000000001</c:v>
                </c:pt>
                <c:pt idx="350">
                  <c:v>110.762559999999</c:v>
                </c:pt>
                <c:pt idx="351">
                  <c:v>109.76116</c:v>
                </c:pt>
                <c:pt idx="352">
                  <c:v>108.78928000000001</c:v>
                </c:pt>
                <c:pt idx="353">
                  <c:v>107.460039999999</c:v>
                </c:pt>
                <c:pt idx="354">
                  <c:v>106.542279999999</c:v>
                </c:pt>
                <c:pt idx="355">
                  <c:v>105.19336</c:v>
                </c:pt>
                <c:pt idx="356">
                  <c:v>104.20672</c:v>
                </c:pt>
                <c:pt idx="357">
                  <c:v>103.20532</c:v>
                </c:pt>
                <c:pt idx="358">
                  <c:v>102.53212000000001</c:v>
                </c:pt>
                <c:pt idx="359">
                  <c:v>101.86875999999999</c:v>
                </c:pt>
                <c:pt idx="360">
                  <c:v>100.89196</c:v>
                </c:pt>
                <c:pt idx="361">
                  <c:v>100.22368</c:v>
                </c:pt>
                <c:pt idx="362">
                  <c:v>98.884239999999906</c:v>
                </c:pt>
                <c:pt idx="363">
                  <c:v>97.461519999999993</c:v>
                </c:pt>
                <c:pt idx="364">
                  <c:v>96.440439999999995</c:v>
                </c:pt>
                <c:pt idx="365">
                  <c:v>96.207879999999903</c:v>
                </c:pt>
                <c:pt idx="366">
                  <c:v>95.549079999999904</c:v>
                </c:pt>
                <c:pt idx="367">
                  <c:v>94.865679999999898</c:v>
                </c:pt>
                <c:pt idx="368">
                  <c:v>95.094839999999905</c:v>
                </c:pt>
                <c:pt idx="369">
                  <c:v>95.562239999999903</c:v>
                </c:pt>
                <c:pt idx="370">
                  <c:v>96.000119999999995</c:v>
                </c:pt>
                <c:pt idx="371">
                  <c:v>96.39864</c:v>
                </c:pt>
                <c:pt idx="372">
                  <c:v>96.747960000000006</c:v>
                </c:pt>
                <c:pt idx="373">
                  <c:v>97.038240000000002</c:v>
                </c:pt>
                <c:pt idx="374">
                  <c:v>96.956040000000002</c:v>
                </c:pt>
                <c:pt idx="375">
                  <c:v>96.69708</c:v>
                </c:pt>
                <c:pt idx="376">
                  <c:v>97.141337142857097</c:v>
                </c:pt>
                <c:pt idx="377">
                  <c:v>97.7527371428571</c:v>
                </c:pt>
                <c:pt idx="378">
                  <c:v>98.231297142857102</c:v>
                </c:pt>
                <c:pt idx="379">
                  <c:v>98.611457142857105</c:v>
                </c:pt>
                <c:pt idx="380">
                  <c:v>99.248982857142806</c:v>
                </c:pt>
                <c:pt idx="381">
                  <c:v>99.579942857142797</c:v>
                </c:pt>
                <c:pt idx="382">
                  <c:v>99.891222857142793</c:v>
                </c:pt>
                <c:pt idx="383">
                  <c:v>100.197582857142</c:v>
                </c:pt>
                <c:pt idx="384">
                  <c:v>100.494102857142</c:v>
                </c:pt>
                <c:pt idx="385">
                  <c:v>100.795542857142</c:v>
                </c:pt>
                <c:pt idx="386">
                  <c:v>100.773702857142</c:v>
                </c:pt>
                <c:pt idx="387">
                  <c:v>101.060382857142</c:v>
                </c:pt>
                <c:pt idx="388">
                  <c:v>101.268342857142</c:v>
                </c:pt>
                <c:pt idx="389">
                  <c:v>101.353302857142</c:v>
                </c:pt>
                <c:pt idx="390">
                  <c:v>102.025062857142</c:v>
                </c:pt>
                <c:pt idx="391">
                  <c:v>102.941022857142</c:v>
                </c:pt>
                <c:pt idx="392">
                  <c:v>104.448702857142</c:v>
                </c:pt>
                <c:pt idx="393">
                  <c:v>105.10223999999999</c:v>
                </c:pt>
                <c:pt idx="394">
                  <c:v>106.716359999999</c:v>
                </c:pt>
                <c:pt idx="395">
                  <c:v>108.202559999999</c:v>
                </c:pt>
                <c:pt idx="396">
                  <c:v>109.580519999999</c:v>
                </c:pt>
                <c:pt idx="397">
                  <c:v>111.19811999999899</c:v>
                </c:pt>
                <c:pt idx="398">
                  <c:v>112.791119999999</c:v>
                </c:pt>
                <c:pt idx="399">
                  <c:v>114.398879999999</c:v>
                </c:pt>
                <c:pt idx="400">
                  <c:v>116.173559999999</c:v>
                </c:pt>
                <c:pt idx="401">
                  <c:v>117.23026285714199</c:v>
                </c:pt>
                <c:pt idx="402">
                  <c:v>118.114902857142</c:v>
                </c:pt>
                <c:pt idx="403">
                  <c:v>119.137302857142</c:v>
                </c:pt>
                <c:pt idx="404">
                  <c:v>120.272862857142</c:v>
                </c:pt>
                <c:pt idx="405">
                  <c:v>121.587137142857</c:v>
                </c:pt>
                <c:pt idx="406">
                  <c:v>123.79165714285701</c:v>
                </c:pt>
                <c:pt idx="407">
                  <c:v>126.055217142857</c:v>
                </c:pt>
                <c:pt idx="408">
                  <c:v>127.333457142857</c:v>
                </c:pt>
                <c:pt idx="409">
                  <c:v>128.592017142857</c:v>
                </c:pt>
                <c:pt idx="410">
                  <c:v>129.80137714285701</c:v>
                </c:pt>
                <c:pt idx="411">
                  <c:v>130.961537142857</c:v>
                </c:pt>
                <c:pt idx="412">
                  <c:v>132.082337142857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75.510999999999996</c:v>
                </c:pt>
                <c:pt idx="1">
                  <c:v>75.510999999999996</c:v>
                </c:pt>
                <c:pt idx="2">
                  <c:v>75.510999999999996</c:v>
                </c:pt>
                <c:pt idx="3">
                  <c:v>75.641999999999996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76.034999999999997</c:v>
                </c:pt>
                <c:pt idx="7">
                  <c:v>76.034999999999997</c:v>
                </c:pt>
                <c:pt idx="8">
                  <c:v>76.034999999999997</c:v>
                </c:pt>
                <c:pt idx="9">
                  <c:v>76.165999999999997</c:v>
                </c:pt>
                <c:pt idx="10">
                  <c:v>76.296999999999997</c:v>
                </c:pt>
                <c:pt idx="11">
                  <c:v>76.558999999999997</c:v>
                </c:pt>
                <c:pt idx="12">
                  <c:v>76.951999999999998</c:v>
                </c:pt>
                <c:pt idx="13">
                  <c:v>77.213999999999999</c:v>
                </c:pt>
                <c:pt idx="14">
                  <c:v>77.475999999999999</c:v>
                </c:pt>
                <c:pt idx="15">
                  <c:v>77.738</c:v>
                </c:pt>
                <c:pt idx="16">
                  <c:v>77.606999999999999</c:v>
                </c:pt>
                <c:pt idx="17">
                  <c:v>77.475999999999999</c:v>
                </c:pt>
                <c:pt idx="18">
                  <c:v>77.475999999999999</c:v>
                </c:pt>
                <c:pt idx="19">
                  <c:v>77.344999999999999</c:v>
                </c:pt>
                <c:pt idx="20">
                  <c:v>77.082999999999998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76.165999999999997</c:v>
                </c:pt>
                <c:pt idx="24">
                  <c:v>76.517079999999893</c:v>
                </c:pt>
                <c:pt idx="25">
                  <c:v>76.527559999999895</c:v>
                </c:pt>
                <c:pt idx="26">
                  <c:v>76.532799999999995</c:v>
                </c:pt>
                <c:pt idx="27">
                  <c:v>76.543279999999896</c:v>
                </c:pt>
                <c:pt idx="28">
                  <c:v>76.543279999999996</c:v>
                </c:pt>
                <c:pt idx="29">
                  <c:v>76.543279999999896</c:v>
                </c:pt>
                <c:pt idx="30">
                  <c:v>76.543279999999896</c:v>
                </c:pt>
                <c:pt idx="31">
                  <c:v>76.548519999999996</c:v>
                </c:pt>
                <c:pt idx="32">
                  <c:v>76.558999999999997</c:v>
                </c:pt>
                <c:pt idx="33">
                  <c:v>76.564239999999899</c:v>
                </c:pt>
                <c:pt idx="34">
                  <c:v>76.5799599999999</c:v>
                </c:pt>
                <c:pt idx="35">
                  <c:v>76.5799599999999</c:v>
                </c:pt>
                <c:pt idx="36">
                  <c:v>76.558999999999997</c:v>
                </c:pt>
                <c:pt idx="37">
                  <c:v>76.501359999999906</c:v>
                </c:pt>
                <c:pt idx="38">
                  <c:v>76.412279999999996</c:v>
                </c:pt>
                <c:pt idx="39">
                  <c:v>76.286519999999996</c:v>
                </c:pt>
                <c:pt idx="40">
                  <c:v>76.118839999999906</c:v>
                </c:pt>
                <c:pt idx="41">
                  <c:v>75.924959999999999</c:v>
                </c:pt>
                <c:pt idx="42">
                  <c:v>75.710120000000003</c:v>
                </c:pt>
                <c:pt idx="43">
                  <c:v>75.469080000000005</c:v>
                </c:pt>
                <c:pt idx="44">
                  <c:v>75.212320000000005</c:v>
                </c:pt>
                <c:pt idx="45">
                  <c:v>75.026679999999999</c:v>
                </c:pt>
                <c:pt idx="46">
                  <c:v>74.851519999999994</c:v>
                </c:pt>
                <c:pt idx="47">
                  <c:v>74.686840000000004</c:v>
                </c:pt>
                <c:pt idx="48">
                  <c:v>74.526399999999995</c:v>
                </c:pt>
                <c:pt idx="49">
                  <c:v>74.337760000000003</c:v>
                </c:pt>
                <c:pt idx="50">
                  <c:v>74.18056</c:v>
                </c:pt>
                <c:pt idx="51">
                  <c:v>74.0495599999999</c:v>
                </c:pt>
                <c:pt idx="52">
                  <c:v>73.939519999999902</c:v>
                </c:pt>
                <c:pt idx="53">
                  <c:v>73.860919999999993</c:v>
                </c:pt>
                <c:pt idx="54">
                  <c:v>73.803280000000001</c:v>
                </c:pt>
                <c:pt idx="55">
                  <c:v>73.756119999999996</c:v>
                </c:pt>
                <c:pt idx="56">
                  <c:v>73.735159999999993</c:v>
                </c:pt>
                <c:pt idx="57">
                  <c:v>73.724679999999907</c:v>
                </c:pt>
                <c:pt idx="58">
                  <c:v>73.729920000000007</c:v>
                </c:pt>
                <c:pt idx="59">
                  <c:v>73.724679999999907</c:v>
                </c:pt>
                <c:pt idx="60">
                  <c:v>73.729919999999893</c:v>
                </c:pt>
                <c:pt idx="61">
                  <c:v>73.740399999999994</c:v>
                </c:pt>
                <c:pt idx="62">
                  <c:v>73.766599999999897</c:v>
                </c:pt>
                <c:pt idx="63">
                  <c:v>73.808519999999902</c:v>
                </c:pt>
                <c:pt idx="64">
                  <c:v>73.871399999999994</c:v>
                </c:pt>
                <c:pt idx="65">
                  <c:v>73.955240000000003</c:v>
                </c:pt>
                <c:pt idx="66">
                  <c:v>74.044319999999999</c:v>
                </c:pt>
                <c:pt idx="67">
                  <c:v>74.143879999999996</c:v>
                </c:pt>
                <c:pt idx="68">
                  <c:v>74.253919999999994</c:v>
                </c:pt>
                <c:pt idx="69">
                  <c:v>74.369200000000006</c:v>
                </c:pt>
                <c:pt idx="70">
                  <c:v>74.402879999999996</c:v>
                </c:pt>
                <c:pt idx="71">
                  <c:v>74.415599999999998</c:v>
                </c:pt>
                <c:pt idx="72">
                  <c:v>74.412599999999998</c:v>
                </c:pt>
                <c:pt idx="73">
                  <c:v>74.405360000000002</c:v>
                </c:pt>
                <c:pt idx="74">
                  <c:v>74.454520000000002</c:v>
                </c:pt>
                <c:pt idx="75">
                  <c:v>74.488960000000006</c:v>
                </c:pt>
                <c:pt idx="76">
                  <c:v>74.491960000000006</c:v>
                </c:pt>
                <c:pt idx="77">
                  <c:v>74.463520000000003</c:v>
                </c:pt>
                <c:pt idx="78">
                  <c:v>74.403639999999896</c:v>
                </c:pt>
                <c:pt idx="79">
                  <c:v>74.329039999999907</c:v>
                </c:pt>
                <c:pt idx="80">
                  <c:v>74.233479999999901</c:v>
                </c:pt>
                <c:pt idx="81">
                  <c:v>74.081205714285701</c:v>
                </c:pt>
                <c:pt idx="82">
                  <c:v>73.897491428571399</c:v>
                </c:pt>
                <c:pt idx="83">
                  <c:v>73.690891428571405</c:v>
                </c:pt>
                <c:pt idx="84">
                  <c:v>73.484291428571396</c:v>
                </c:pt>
                <c:pt idx="85">
                  <c:v>73.277691428571401</c:v>
                </c:pt>
                <c:pt idx="86">
                  <c:v>73.076331428571393</c:v>
                </c:pt>
                <c:pt idx="87">
                  <c:v>72.8802114285714</c:v>
                </c:pt>
                <c:pt idx="88">
                  <c:v>72.699811428571394</c:v>
                </c:pt>
                <c:pt idx="89">
                  <c:v>72.545611428571405</c:v>
                </c:pt>
                <c:pt idx="90">
                  <c:v>72.407131428571404</c:v>
                </c:pt>
                <c:pt idx="91">
                  <c:v>72.304731428571401</c:v>
                </c:pt>
                <c:pt idx="92">
                  <c:v>72.233771428571401</c:v>
                </c:pt>
                <c:pt idx="93">
                  <c:v>72.199491428571406</c:v>
                </c:pt>
                <c:pt idx="94">
                  <c:v>72.168051428571403</c:v>
                </c:pt>
                <c:pt idx="95">
                  <c:v>72.168051428571403</c:v>
                </c:pt>
                <c:pt idx="96">
                  <c:v>72.199491428571406</c:v>
                </c:pt>
                <c:pt idx="97">
                  <c:v>72.246651428571397</c:v>
                </c:pt>
                <c:pt idx="98">
                  <c:v>72.309531428571404</c:v>
                </c:pt>
                <c:pt idx="99">
                  <c:v>72.349451428571399</c:v>
                </c:pt>
                <c:pt idx="100">
                  <c:v>72.387251428571403</c:v>
                </c:pt>
                <c:pt idx="101">
                  <c:v>72.430291428571394</c:v>
                </c:pt>
                <c:pt idx="102">
                  <c:v>72.476851428571393</c:v>
                </c:pt>
                <c:pt idx="103">
                  <c:v>72.512931428571406</c:v>
                </c:pt>
                <c:pt idx="104">
                  <c:v>72.516571428571396</c:v>
                </c:pt>
                <c:pt idx="105">
                  <c:v>72.515571428571405</c:v>
                </c:pt>
                <c:pt idx="106">
                  <c:v>72.508405714285701</c:v>
                </c:pt>
                <c:pt idx="107">
                  <c:v>72.485519999999994</c:v>
                </c:pt>
                <c:pt idx="108">
                  <c:v>72.448839999999905</c:v>
                </c:pt>
                <c:pt idx="109">
                  <c:v>72.380719999999997</c:v>
                </c:pt>
                <c:pt idx="110">
                  <c:v>72.2864</c:v>
                </c:pt>
                <c:pt idx="111">
                  <c:v>72.176359999999903</c:v>
                </c:pt>
                <c:pt idx="112">
                  <c:v>72.050599999999903</c:v>
                </c:pt>
                <c:pt idx="113">
                  <c:v>71.909119999999902</c:v>
                </c:pt>
                <c:pt idx="114">
                  <c:v>71.746679999999998</c:v>
                </c:pt>
                <c:pt idx="115">
                  <c:v>71.578999999999994</c:v>
                </c:pt>
                <c:pt idx="116">
                  <c:v>71.401439999999994</c:v>
                </c:pt>
                <c:pt idx="117">
                  <c:v>71.208159999999907</c:v>
                </c:pt>
                <c:pt idx="118">
                  <c:v>70.999160000000003</c:v>
                </c:pt>
                <c:pt idx="119">
                  <c:v>70.808279999999996</c:v>
                </c:pt>
                <c:pt idx="120">
                  <c:v>70.612160000000003</c:v>
                </c:pt>
                <c:pt idx="121">
                  <c:v>70.416039999999995</c:v>
                </c:pt>
                <c:pt idx="122">
                  <c:v>70.230400000000003</c:v>
                </c:pt>
                <c:pt idx="123">
                  <c:v>70.05</c:v>
                </c:pt>
                <c:pt idx="124">
                  <c:v>69.874840000000006</c:v>
                </c:pt>
                <c:pt idx="125">
                  <c:v>69.700800000000001</c:v>
                </c:pt>
                <c:pt idx="126">
                  <c:v>69.542479999999998</c:v>
                </c:pt>
                <c:pt idx="127">
                  <c:v>69.396360000000001</c:v>
                </c:pt>
                <c:pt idx="128">
                  <c:v>69.281679999999994</c:v>
                </c:pt>
                <c:pt idx="129">
                  <c:v>69.203680000000006</c:v>
                </c:pt>
                <c:pt idx="130">
                  <c:v>69.15128</c:v>
                </c:pt>
                <c:pt idx="131">
                  <c:v>69.15128</c:v>
                </c:pt>
                <c:pt idx="132">
                  <c:v>69.208919999999907</c:v>
                </c:pt>
                <c:pt idx="133">
                  <c:v>69.318959999999905</c:v>
                </c:pt>
                <c:pt idx="134">
                  <c:v>69.470319999999901</c:v>
                </c:pt>
                <c:pt idx="135">
                  <c:v>69.674079999999904</c:v>
                </c:pt>
                <c:pt idx="136">
                  <c:v>69.911000000000001</c:v>
                </c:pt>
                <c:pt idx="137">
                  <c:v>70.190959999999905</c:v>
                </c:pt>
                <c:pt idx="138">
                  <c:v>70.502359999999996</c:v>
                </c:pt>
                <c:pt idx="139">
                  <c:v>70.834719999999905</c:v>
                </c:pt>
                <c:pt idx="140">
                  <c:v>71.198519999999903</c:v>
                </c:pt>
                <c:pt idx="141">
                  <c:v>71.593759999999904</c:v>
                </c:pt>
                <c:pt idx="142">
                  <c:v>72.025679999999895</c:v>
                </c:pt>
                <c:pt idx="143">
                  <c:v>72.489039999999903</c:v>
                </c:pt>
                <c:pt idx="144">
                  <c:v>72.989080000000001</c:v>
                </c:pt>
                <c:pt idx="145">
                  <c:v>73.553119999999893</c:v>
                </c:pt>
                <c:pt idx="146">
                  <c:v>74.129359999999906</c:v>
                </c:pt>
                <c:pt idx="147">
                  <c:v>74.726560000000006</c:v>
                </c:pt>
                <c:pt idx="148">
                  <c:v>75.338880000000003</c:v>
                </c:pt>
                <c:pt idx="149">
                  <c:v>75.977400000000003</c:v>
                </c:pt>
                <c:pt idx="150">
                  <c:v>76.642120000000006</c:v>
                </c:pt>
                <c:pt idx="151">
                  <c:v>77.348759999999999</c:v>
                </c:pt>
                <c:pt idx="152">
                  <c:v>78.065879999999893</c:v>
                </c:pt>
                <c:pt idx="153">
                  <c:v>78.830159999999907</c:v>
                </c:pt>
                <c:pt idx="154">
                  <c:v>79.599680000000006</c:v>
                </c:pt>
                <c:pt idx="155">
                  <c:v>80.416359999999997</c:v>
                </c:pt>
                <c:pt idx="156">
                  <c:v>81.243520000000004</c:v>
                </c:pt>
                <c:pt idx="157">
                  <c:v>82.070080000000004</c:v>
                </c:pt>
                <c:pt idx="158">
                  <c:v>82.912360000000007</c:v>
                </c:pt>
                <c:pt idx="159">
                  <c:v>83.773799999999994</c:v>
                </c:pt>
                <c:pt idx="160">
                  <c:v>84.650959999999998</c:v>
                </c:pt>
                <c:pt idx="161">
                  <c:v>85.552599999999899</c:v>
                </c:pt>
                <c:pt idx="162">
                  <c:v>86.474080000000001</c:v>
                </c:pt>
                <c:pt idx="163">
                  <c:v>87.447959999999995</c:v>
                </c:pt>
                <c:pt idx="164">
                  <c:v>88.448040000000006</c:v>
                </c:pt>
                <c:pt idx="165">
                  <c:v>89.457399999999893</c:v>
                </c:pt>
                <c:pt idx="166">
                  <c:v>90.477365714285696</c:v>
                </c:pt>
                <c:pt idx="167">
                  <c:v>91.495405714285695</c:v>
                </c:pt>
                <c:pt idx="168">
                  <c:v>92.523925714285696</c:v>
                </c:pt>
                <c:pt idx="169">
                  <c:v>93.552445714285696</c:v>
                </c:pt>
                <c:pt idx="170">
                  <c:v>94.553645714285693</c:v>
                </c:pt>
                <c:pt idx="171">
                  <c:v>95.579325714285702</c:v>
                </c:pt>
                <c:pt idx="172">
                  <c:v>96.624039999999994</c:v>
                </c:pt>
                <c:pt idx="173">
                  <c:v>97.691640000000007</c:v>
                </c:pt>
                <c:pt idx="174">
                  <c:v>98.769720000000007</c:v>
                </c:pt>
                <c:pt idx="175">
                  <c:v>99.854759999999999</c:v>
                </c:pt>
                <c:pt idx="176">
                  <c:v>100.93456</c:v>
                </c:pt>
                <c:pt idx="177">
                  <c:v>102.036439999999</c:v>
                </c:pt>
                <c:pt idx="178">
                  <c:v>103.12260000000001</c:v>
                </c:pt>
                <c:pt idx="179">
                  <c:v>104.23496</c:v>
                </c:pt>
                <c:pt idx="180">
                  <c:v>105.32635999999999</c:v>
                </c:pt>
                <c:pt idx="181">
                  <c:v>106.423</c:v>
                </c:pt>
                <c:pt idx="182">
                  <c:v>107.54232</c:v>
                </c:pt>
                <c:pt idx="183">
                  <c:v>108.66688000000001</c:v>
                </c:pt>
                <c:pt idx="184">
                  <c:v>109.79031999999999</c:v>
                </c:pt>
                <c:pt idx="185">
                  <c:v>110.89744</c:v>
                </c:pt>
                <c:pt idx="186">
                  <c:v>112.0098</c:v>
                </c:pt>
                <c:pt idx="187">
                  <c:v>113.12215999999999</c:v>
                </c:pt>
                <c:pt idx="188">
                  <c:v>114.20308</c:v>
                </c:pt>
                <c:pt idx="189">
                  <c:v>115.28400000000001</c:v>
                </c:pt>
                <c:pt idx="190">
                  <c:v>116.37136</c:v>
                </c:pt>
                <c:pt idx="191">
                  <c:v>117.44751428571401</c:v>
                </c:pt>
                <c:pt idx="192">
                  <c:v>118.54131428571399</c:v>
                </c:pt>
                <c:pt idx="193">
                  <c:v>119.626354285714</c:v>
                </c:pt>
                <c:pt idx="194">
                  <c:v>120.728234285714</c:v>
                </c:pt>
                <c:pt idx="195">
                  <c:v>121.835354285714</c:v>
                </c:pt>
                <c:pt idx="196">
                  <c:v>122.931994285714</c:v>
                </c:pt>
                <c:pt idx="197">
                  <c:v>124.02007999999999</c:v>
                </c:pt>
                <c:pt idx="198">
                  <c:v>125.1016</c:v>
                </c:pt>
                <c:pt idx="199">
                  <c:v>126.17788</c:v>
                </c:pt>
                <c:pt idx="200">
                  <c:v>127.25244000000001</c:v>
                </c:pt>
                <c:pt idx="201">
                  <c:v>128.31764000000001</c:v>
                </c:pt>
                <c:pt idx="202">
                  <c:v>129.38172</c:v>
                </c:pt>
                <c:pt idx="203">
                  <c:v>130.45840000000001</c:v>
                </c:pt>
                <c:pt idx="204">
                  <c:v>131.50456571428501</c:v>
                </c:pt>
                <c:pt idx="205">
                  <c:v>132.561211428571</c:v>
                </c:pt>
                <c:pt idx="206">
                  <c:v>133.636891428571</c:v>
                </c:pt>
                <c:pt idx="207">
                  <c:v>134.711451428571</c:v>
                </c:pt>
                <c:pt idx="208">
                  <c:v>135.75788571428501</c:v>
                </c:pt>
                <c:pt idx="209">
                  <c:v>136.81308000000001</c:v>
                </c:pt>
                <c:pt idx="210">
                  <c:v>137.8698</c:v>
                </c:pt>
                <c:pt idx="211">
                  <c:v>138.91603999999899</c:v>
                </c:pt>
                <c:pt idx="212">
                  <c:v>139.96671999999899</c:v>
                </c:pt>
                <c:pt idx="213">
                  <c:v>141.05811999999901</c:v>
                </c:pt>
                <c:pt idx="214">
                  <c:v>142.14427999999899</c:v>
                </c:pt>
                <c:pt idx="215">
                  <c:v>143.23043999999999</c:v>
                </c:pt>
                <c:pt idx="216">
                  <c:v>144.33291999999901</c:v>
                </c:pt>
                <c:pt idx="217">
                  <c:v>145.43016</c:v>
                </c:pt>
                <c:pt idx="218">
                  <c:v>146.54252</c:v>
                </c:pt>
                <c:pt idx="219">
                  <c:v>147.64851999999999</c:v>
                </c:pt>
                <c:pt idx="220">
                  <c:v>148.73527999999999</c:v>
                </c:pt>
                <c:pt idx="221">
                  <c:v>149.83251999999999</c:v>
                </c:pt>
                <c:pt idx="222">
                  <c:v>150.93440000000001</c:v>
                </c:pt>
                <c:pt idx="223">
                  <c:v>152.04676000000001</c:v>
                </c:pt>
                <c:pt idx="224">
                  <c:v>153.1696</c:v>
                </c:pt>
                <c:pt idx="225">
                  <c:v>154.30292</c:v>
                </c:pt>
                <c:pt idx="226">
                  <c:v>155.44560000000001</c:v>
                </c:pt>
                <c:pt idx="227">
                  <c:v>156.56672</c:v>
                </c:pt>
                <c:pt idx="228">
                  <c:v>157.66648000000001</c:v>
                </c:pt>
                <c:pt idx="229">
                  <c:v>158.80199428571399</c:v>
                </c:pt>
                <c:pt idx="230">
                  <c:v>159.94910857142801</c:v>
                </c:pt>
                <c:pt idx="231">
                  <c:v>161.09290857142801</c:v>
                </c:pt>
                <c:pt idx="232">
                  <c:v>162.252428571428</c:v>
                </c:pt>
                <c:pt idx="233">
                  <c:v>163.46739428571399</c:v>
                </c:pt>
                <c:pt idx="234">
                  <c:v>164.69808</c:v>
                </c:pt>
                <c:pt idx="235">
                  <c:v>165.95576</c:v>
                </c:pt>
                <c:pt idx="236">
                  <c:v>167.21284</c:v>
                </c:pt>
                <c:pt idx="237">
                  <c:v>168.47595999999999</c:v>
                </c:pt>
                <c:pt idx="238">
                  <c:v>169.70883999999899</c:v>
                </c:pt>
                <c:pt idx="239">
                  <c:v>170.96268000000001</c:v>
                </c:pt>
                <c:pt idx="240">
                  <c:v>172.24464571428501</c:v>
                </c:pt>
                <c:pt idx="241">
                  <c:v>173.50836571428499</c:v>
                </c:pt>
                <c:pt idx="242">
                  <c:v>174.78780571428501</c:v>
                </c:pt>
                <c:pt idx="243">
                  <c:v>176.07308571428501</c:v>
                </c:pt>
                <c:pt idx="244">
                  <c:v>177.390925714285</c:v>
                </c:pt>
                <c:pt idx="245">
                  <c:v>178.75420571428501</c:v>
                </c:pt>
                <c:pt idx="246">
                  <c:v>180.17392571428499</c:v>
                </c:pt>
                <c:pt idx="247">
                  <c:v>181.615205714285</c:v>
                </c:pt>
                <c:pt idx="248">
                  <c:v>183.06616571428501</c:v>
                </c:pt>
                <c:pt idx="249">
                  <c:v>184.51281142857101</c:v>
                </c:pt>
                <c:pt idx="250">
                  <c:v>185.98565714285701</c:v>
                </c:pt>
                <c:pt idx="251">
                  <c:v>187.484702857142</c:v>
                </c:pt>
                <c:pt idx="252">
                  <c:v>189.05054285714201</c:v>
                </c:pt>
                <c:pt idx="253">
                  <c:v>190.624142857142</c:v>
                </c:pt>
                <c:pt idx="254">
                  <c:v>192.21790285714201</c:v>
                </c:pt>
                <c:pt idx="255">
                  <c:v>193.84078285714199</c:v>
                </c:pt>
                <c:pt idx="256">
                  <c:v>195.484622857142</c:v>
                </c:pt>
                <c:pt idx="257">
                  <c:v>197.14298285714199</c:v>
                </c:pt>
                <c:pt idx="258">
                  <c:v>198.81070285714199</c:v>
                </c:pt>
                <c:pt idx="259">
                  <c:v>200.49426857142799</c:v>
                </c:pt>
                <c:pt idx="260">
                  <c:v>202.18466857142801</c:v>
                </c:pt>
                <c:pt idx="261">
                  <c:v>203.91758857142801</c:v>
                </c:pt>
                <c:pt idx="262">
                  <c:v>205.67146857142799</c:v>
                </c:pt>
                <c:pt idx="263">
                  <c:v>207.413868571428</c:v>
                </c:pt>
                <c:pt idx="264">
                  <c:v>209.17118857142799</c:v>
                </c:pt>
                <c:pt idx="265">
                  <c:v>210.951582857142</c:v>
                </c:pt>
                <c:pt idx="266">
                  <c:v>212.78166285714201</c:v>
                </c:pt>
                <c:pt idx="267">
                  <c:v>214.63270285714199</c:v>
                </c:pt>
                <c:pt idx="268">
                  <c:v>216.50178285714199</c:v>
                </c:pt>
                <c:pt idx="269">
                  <c:v>218.347982857142</c:v>
                </c:pt>
                <c:pt idx="270">
                  <c:v>220.17938857142801</c:v>
                </c:pt>
                <c:pt idx="271">
                  <c:v>221.99958857142801</c:v>
                </c:pt>
                <c:pt idx="272">
                  <c:v>223.83550857142799</c:v>
                </c:pt>
                <c:pt idx="273">
                  <c:v>225.660748571428</c:v>
                </c:pt>
                <c:pt idx="274">
                  <c:v>227.526182857142</c:v>
                </c:pt>
                <c:pt idx="275">
                  <c:v>229.41661714285701</c:v>
                </c:pt>
                <c:pt idx="276">
                  <c:v>231.312291428571</c:v>
                </c:pt>
                <c:pt idx="277">
                  <c:v>233.194171428571</c:v>
                </c:pt>
                <c:pt idx="278">
                  <c:v>235.11173142857101</c:v>
                </c:pt>
                <c:pt idx="279">
                  <c:v>237.035331428571</c:v>
                </c:pt>
                <c:pt idx="280">
                  <c:v>238.95389142857101</c:v>
                </c:pt>
                <c:pt idx="281">
                  <c:v>240.83577142857101</c:v>
                </c:pt>
                <c:pt idx="282">
                  <c:v>242.737885714285</c:v>
                </c:pt>
                <c:pt idx="283">
                  <c:v>244.65180571428499</c:v>
                </c:pt>
                <c:pt idx="284">
                  <c:v>246.56732</c:v>
                </c:pt>
                <c:pt idx="285">
                  <c:v>248.52256</c:v>
                </c:pt>
                <c:pt idx="286">
                  <c:v>250.51447999999999</c:v>
                </c:pt>
                <c:pt idx="287">
                  <c:v>252.469719999999</c:v>
                </c:pt>
                <c:pt idx="288">
                  <c:v>254.47595999999999</c:v>
                </c:pt>
                <c:pt idx="289">
                  <c:v>256.44632000000001</c:v>
                </c:pt>
                <c:pt idx="290">
                  <c:v>258.36488000000003</c:v>
                </c:pt>
                <c:pt idx="291">
                  <c:v>260.278199999999</c:v>
                </c:pt>
                <c:pt idx="292">
                  <c:v>262.21771999999999</c:v>
                </c:pt>
                <c:pt idx="293">
                  <c:v>264.13688000000002</c:v>
                </c:pt>
                <c:pt idx="294">
                  <c:v>266.01664</c:v>
                </c:pt>
                <c:pt idx="295">
                  <c:v>267.94899428571398</c:v>
                </c:pt>
                <c:pt idx="296">
                  <c:v>269.86231428571398</c:v>
                </c:pt>
                <c:pt idx="297">
                  <c:v>271.765154285714</c:v>
                </c:pt>
                <c:pt idx="298">
                  <c:v>273.69519428571402</c:v>
                </c:pt>
                <c:pt idx="299">
                  <c:v>275.607914285714</c:v>
                </c:pt>
                <c:pt idx="300">
                  <c:v>277.479314285714</c:v>
                </c:pt>
                <c:pt idx="301">
                  <c:v>279.34023428571402</c:v>
                </c:pt>
                <c:pt idx="302">
                  <c:v>281.19591428571403</c:v>
                </c:pt>
                <c:pt idx="303">
                  <c:v>283.04311428571401</c:v>
                </c:pt>
                <c:pt idx="304">
                  <c:v>284.88507428571398</c:v>
                </c:pt>
                <c:pt idx="305">
                  <c:v>286.69599428571399</c:v>
                </c:pt>
                <c:pt idx="306">
                  <c:v>288.54119428571403</c:v>
                </c:pt>
                <c:pt idx="307">
                  <c:v>290.36212</c:v>
                </c:pt>
                <c:pt idx="308">
                  <c:v>292.166</c:v>
                </c:pt>
                <c:pt idx="309">
                  <c:v>293.96292</c:v>
                </c:pt>
                <c:pt idx="310">
                  <c:v>295.71440000000001</c:v>
                </c:pt>
                <c:pt idx="311">
                  <c:v>297.40823999999998</c:v>
                </c:pt>
                <c:pt idx="312">
                  <c:v>299.11779999999999</c:v>
                </c:pt>
                <c:pt idx="313">
                  <c:v>300.77152000000001</c:v>
                </c:pt>
                <c:pt idx="314">
                  <c:v>302.44096000000002</c:v>
                </c:pt>
                <c:pt idx="315">
                  <c:v>304.12671999999998</c:v>
                </c:pt>
                <c:pt idx="316">
                  <c:v>305.80200000000002</c:v>
                </c:pt>
                <c:pt idx="317">
                  <c:v>307.47840000000002</c:v>
                </c:pt>
                <c:pt idx="318">
                  <c:v>309.17223999999999</c:v>
                </c:pt>
                <c:pt idx="319">
                  <c:v>310.92200000000003</c:v>
                </c:pt>
                <c:pt idx="320">
                  <c:v>312.62871999999999</c:v>
                </c:pt>
                <c:pt idx="321">
                  <c:v>314.33544000000001</c:v>
                </c:pt>
                <c:pt idx="322">
                  <c:v>316.02403999999899</c:v>
                </c:pt>
                <c:pt idx="323">
                  <c:v>317.71264000000002</c:v>
                </c:pt>
                <c:pt idx="324">
                  <c:v>319.39256</c:v>
                </c:pt>
                <c:pt idx="325">
                  <c:v>321.08879999999999</c:v>
                </c:pt>
                <c:pt idx="326">
                  <c:v>322.79028</c:v>
                </c:pt>
                <c:pt idx="327">
                  <c:v>324.49700000000001</c:v>
                </c:pt>
                <c:pt idx="328">
                  <c:v>326.17340000000002</c:v>
                </c:pt>
                <c:pt idx="329">
                  <c:v>327.85091999999997</c:v>
                </c:pt>
                <c:pt idx="330">
                  <c:v>329.55</c:v>
                </c:pt>
                <c:pt idx="331">
                  <c:v>331.25671999999997</c:v>
                </c:pt>
                <c:pt idx="332">
                  <c:v>332.97392000000002</c:v>
                </c:pt>
                <c:pt idx="333">
                  <c:v>334.68347999999997</c:v>
                </c:pt>
                <c:pt idx="334">
                  <c:v>336.41924</c:v>
                </c:pt>
                <c:pt idx="335">
                  <c:v>338.17775999999998</c:v>
                </c:pt>
                <c:pt idx="336">
                  <c:v>339.98343999999997</c:v>
                </c:pt>
                <c:pt idx="337">
                  <c:v>341.80948000000001</c:v>
                </c:pt>
                <c:pt idx="338">
                  <c:v>343.66404</c:v>
                </c:pt>
                <c:pt idx="339">
                  <c:v>345.55115999999998</c:v>
                </c:pt>
                <c:pt idx="340">
                  <c:v>347.48020000000002</c:v>
                </c:pt>
                <c:pt idx="341">
                  <c:v>349.414479999999</c:v>
                </c:pt>
                <c:pt idx="342">
                  <c:v>351.30571999999898</c:v>
                </c:pt>
                <c:pt idx="343">
                  <c:v>353.172879999999</c:v>
                </c:pt>
                <c:pt idx="344">
                  <c:v>355.028559999999</c:v>
                </c:pt>
                <c:pt idx="345">
                  <c:v>356.878999999999</c:v>
                </c:pt>
                <c:pt idx="346">
                  <c:v>358.7242</c:v>
                </c:pt>
                <c:pt idx="347">
                  <c:v>360.57179999999897</c:v>
                </c:pt>
                <c:pt idx="348">
                  <c:v>362.40368000000001</c:v>
                </c:pt>
                <c:pt idx="349">
                  <c:v>364.21460000000002</c:v>
                </c:pt>
                <c:pt idx="350">
                  <c:v>365.99579999999901</c:v>
                </c:pt>
                <c:pt idx="351">
                  <c:v>367.76239999999899</c:v>
                </c:pt>
                <c:pt idx="352">
                  <c:v>369.51852000000002</c:v>
                </c:pt>
                <c:pt idx="353">
                  <c:v>371.30495999999999</c:v>
                </c:pt>
                <c:pt idx="354">
                  <c:v>373.095519999999</c:v>
                </c:pt>
                <c:pt idx="355">
                  <c:v>374.892439999999</c:v>
                </c:pt>
                <c:pt idx="356">
                  <c:v>376.65903999999898</c:v>
                </c:pt>
                <c:pt idx="357">
                  <c:v>378.42039999999997</c:v>
                </c:pt>
                <c:pt idx="358">
                  <c:v>380.184159999999</c:v>
                </c:pt>
                <c:pt idx="359">
                  <c:v>381.94792000000001</c:v>
                </c:pt>
                <c:pt idx="360">
                  <c:v>383.69655999999998</c:v>
                </c:pt>
                <c:pt idx="361">
                  <c:v>385.38171999999997</c:v>
                </c:pt>
                <c:pt idx="362">
                  <c:v>387.05459999999999</c:v>
                </c:pt>
                <c:pt idx="363">
                  <c:v>388.72575999999998</c:v>
                </c:pt>
                <c:pt idx="364">
                  <c:v>390.37484000000001</c:v>
                </c:pt>
                <c:pt idx="365">
                  <c:v>391.98723999999999</c:v>
                </c:pt>
                <c:pt idx="366">
                  <c:v>393.59028000000001</c:v>
                </c:pt>
                <c:pt idx="367">
                  <c:v>395.18807999999899</c:v>
                </c:pt>
                <c:pt idx="368">
                  <c:v>396.762799999999</c:v>
                </c:pt>
                <c:pt idx="369">
                  <c:v>398.32279999999997</c:v>
                </c:pt>
                <c:pt idx="370">
                  <c:v>399.86707999999999</c:v>
                </c:pt>
                <c:pt idx="371">
                  <c:v>401.38515999999998</c:v>
                </c:pt>
                <c:pt idx="372">
                  <c:v>402.87704000000002</c:v>
                </c:pt>
                <c:pt idx="373">
                  <c:v>404.34271999999999</c:v>
                </c:pt>
                <c:pt idx="374">
                  <c:v>405.79327999999998</c:v>
                </c:pt>
                <c:pt idx="375">
                  <c:v>407.22640000000001</c:v>
                </c:pt>
                <c:pt idx="376">
                  <c:v>408.60931428571399</c:v>
                </c:pt>
                <c:pt idx="377">
                  <c:v>409.936514285714</c:v>
                </c:pt>
                <c:pt idx="378">
                  <c:v>411.200834285714</c:v>
                </c:pt>
                <c:pt idx="379">
                  <c:v>412.386554285714</c:v>
                </c:pt>
                <c:pt idx="380">
                  <c:v>413.47352000000001</c:v>
                </c:pt>
                <c:pt idx="381">
                  <c:v>414.48408000000001</c:v>
                </c:pt>
                <c:pt idx="382">
                  <c:v>415.37936000000002</c:v>
                </c:pt>
                <c:pt idx="383">
                  <c:v>416.15411999999998</c:v>
                </c:pt>
                <c:pt idx="384">
                  <c:v>416.78739999999999</c:v>
                </c:pt>
                <c:pt idx="385">
                  <c:v>417.31063999999998</c:v>
                </c:pt>
                <c:pt idx="386">
                  <c:v>417.75587999999902</c:v>
                </c:pt>
                <c:pt idx="387">
                  <c:v>418.10919999999999</c:v>
                </c:pt>
                <c:pt idx="388">
                  <c:v>418.38915999999898</c:v>
                </c:pt>
                <c:pt idx="389">
                  <c:v>418.60623999999899</c:v>
                </c:pt>
                <c:pt idx="390">
                  <c:v>418.75519999999898</c:v>
                </c:pt>
                <c:pt idx="391">
                  <c:v>418.87683999999899</c:v>
                </c:pt>
                <c:pt idx="392">
                  <c:v>418.94607999999897</c:v>
                </c:pt>
                <c:pt idx="393">
                  <c:v>419.04371428571397</c:v>
                </c:pt>
                <c:pt idx="394">
                  <c:v>419.10659428571398</c:v>
                </c:pt>
                <c:pt idx="395">
                  <c:v>419.174714285714</c:v>
                </c:pt>
                <c:pt idx="396">
                  <c:v>419.253314285714</c:v>
                </c:pt>
                <c:pt idx="397">
                  <c:v>419.31559428571398</c:v>
                </c:pt>
                <c:pt idx="398">
                  <c:v>419.38311428571399</c:v>
                </c:pt>
                <c:pt idx="399">
                  <c:v>419.45063428571399</c:v>
                </c:pt>
                <c:pt idx="400">
                  <c:v>419.48319428571398</c:v>
                </c:pt>
                <c:pt idx="401">
                  <c:v>419.50308000000001</c:v>
                </c:pt>
                <c:pt idx="402">
                  <c:v>419.53676000000002</c:v>
                </c:pt>
                <c:pt idx="403">
                  <c:v>419.58616000000001</c:v>
                </c:pt>
                <c:pt idx="404">
                  <c:v>419.67747999999898</c:v>
                </c:pt>
                <c:pt idx="405">
                  <c:v>419.834994285714</c:v>
                </c:pt>
                <c:pt idx="406">
                  <c:v>420.02063428571398</c:v>
                </c:pt>
                <c:pt idx="407">
                  <c:v>420.31107428571403</c:v>
                </c:pt>
                <c:pt idx="408">
                  <c:v>420.74299428571402</c:v>
                </c:pt>
                <c:pt idx="409">
                  <c:v>421.29543428571401</c:v>
                </c:pt>
                <c:pt idx="410">
                  <c:v>421.97363428571401</c:v>
                </c:pt>
                <c:pt idx="411">
                  <c:v>422.77235428571402</c:v>
                </c:pt>
                <c:pt idx="412">
                  <c:v>423.67587428571397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DE-4079-BE38-1FF8A719A8C3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(1)'!$AD$6:$AD$256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87.716486831579473</c:v>
                </c:pt>
                <c:pt idx="38">
                  <c:v>88.406698113806215</c:v>
                </c:pt>
                <c:pt idx="39">
                  <c:v>89.11531791815473</c:v>
                </c:pt>
                <c:pt idx="40">
                  <c:v>89.83860853041422</c:v>
                </c:pt>
                <c:pt idx="41">
                  <c:v>91.094218189859617</c:v>
                </c:pt>
                <c:pt idx="42">
                  <c:v>91.502316314043071</c:v>
                </c:pt>
                <c:pt idx="43">
                  <c:v>92.424328142720157</c:v>
                </c:pt>
                <c:pt idx="44">
                  <c:v>94.705045796415902</c:v>
                </c:pt>
                <c:pt idx="45">
                  <c:v>95.247573925148657</c:v>
                </c:pt>
                <c:pt idx="46">
                  <c:v>96.669265889694287</c:v>
                </c:pt>
                <c:pt idx="47">
                  <c:v>97.701696479937567</c:v>
                </c:pt>
                <c:pt idx="48">
                  <c:v>98.742915577667986</c:v>
                </c:pt>
                <c:pt idx="49">
                  <c:v>99.825516425052172</c:v>
                </c:pt>
                <c:pt idx="50">
                  <c:v>100.91537933904608</c:v>
                </c:pt>
                <c:pt idx="51">
                  <c:v>102.4340715541976</c:v>
                </c:pt>
                <c:pt idx="52">
                  <c:v>103.58769674837265</c:v>
                </c:pt>
                <c:pt idx="53">
                  <c:v>104.73656227952468</c:v>
                </c:pt>
                <c:pt idx="54">
                  <c:v>105.91566006484319</c:v>
                </c:pt>
                <c:pt idx="55">
                  <c:v>107.11491856094602</c:v>
                </c:pt>
                <c:pt idx="56">
                  <c:v>108.3533310265655</c:v>
                </c:pt>
                <c:pt idx="57">
                  <c:v>109.27716508085558</c:v>
                </c:pt>
                <c:pt idx="58">
                  <c:v>110.9116975151718</c:v>
                </c:pt>
                <c:pt idx="59">
                  <c:v>112.20295722212971</c:v>
                </c:pt>
                <c:pt idx="60">
                  <c:v>113.49036882621292</c:v>
                </c:pt>
                <c:pt idx="61">
                  <c:v>114.80042708105061</c:v>
                </c:pt>
                <c:pt idx="62">
                  <c:v>116.12557428034999</c:v>
                </c:pt>
                <c:pt idx="63">
                  <c:v>117.48373510526207</c:v>
                </c:pt>
                <c:pt idx="64">
                  <c:v>119.44729678266182</c:v>
                </c:pt>
                <c:pt idx="65">
                  <c:v>120.51587396507614</c:v>
                </c:pt>
                <c:pt idx="66">
                  <c:v>121.8777591657628</c:v>
                </c:pt>
                <c:pt idx="67">
                  <c:v>123.29145745146296</c:v>
                </c:pt>
                <c:pt idx="68">
                  <c:v>124.72645921263734</c:v>
                </c:pt>
                <c:pt idx="69">
                  <c:v>126.12548752413977</c:v>
                </c:pt>
                <c:pt idx="70">
                  <c:v>127.54751560757637</c:v>
                </c:pt>
                <c:pt idx="71">
                  <c:v>129.26632568103827</c:v>
                </c:pt>
                <c:pt idx="72">
                  <c:v>130.42608127679563</c:v>
                </c:pt>
                <c:pt idx="73">
                  <c:v>131.88204371874815</c:v>
                </c:pt>
                <c:pt idx="74">
                  <c:v>133.34568013204094</c:v>
                </c:pt>
                <c:pt idx="75">
                  <c:v>134.85646132579686</c:v>
                </c:pt>
                <c:pt idx="76">
                  <c:v>136.39132177594095</c:v>
                </c:pt>
                <c:pt idx="77">
                  <c:v>137.90485164807859</c:v>
                </c:pt>
                <c:pt idx="78">
                  <c:v>139.67159711439442</c:v>
                </c:pt>
                <c:pt idx="79">
                  <c:v>141.18216212846605</c:v>
                </c:pt>
                <c:pt idx="80">
                  <c:v>142.69212780519015</c:v>
                </c:pt>
                <c:pt idx="81">
                  <c:v>144.42873715310509</c:v>
                </c:pt>
                <c:pt idx="82">
                  <c:v>145.67197419046033</c:v>
                </c:pt>
                <c:pt idx="83">
                  <c:v>147.16378593609488</c:v>
                </c:pt>
                <c:pt idx="84">
                  <c:v>148.88845002867237</c:v>
                </c:pt>
                <c:pt idx="85">
                  <c:v>150.40332110312505</c:v>
                </c:pt>
                <c:pt idx="86">
                  <c:v>151.69883075440703</c:v>
                </c:pt>
                <c:pt idx="87">
                  <c:v>153.22241083680814</c:v>
                </c:pt>
                <c:pt idx="88">
                  <c:v>154.72254104457471</c:v>
                </c:pt>
                <c:pt idx="89">
                  <c:v>156.2456135360606</c:v>
                </c:pt>
                <c:pt idx="90">
                  <c:v>157.72766626689932</c:v>
                </c:pt>
                <c:pt idx="91">
                  <c:v>159.4353753457325</c:v>
                </c:pt>
                <c:pt idx="92">
                  <c:v>160.92072355760132</c:v>
                </c:pt>
                <c:pt idx="93">
                  <c:v>162.41405834657027</c:v>
                </c:pt>
                <c:pt idx="94">
                  <c:v>163.90692061962139</c:v>
                </c:pt>
                <c:pt idx="95">
                  <c:v>165.41422205360331</c:v>
                </c:pt>
                <c:pt idx="96">
                  <c:v>167.09096349325972</c:v>
                </c:pt>
                <c:pt idx="97">
                  <c:v>168.56383054889025</c:v>
                </c:pt>
                <c:pt idx="98">
                  <c:v>170.03685255515674</c:v>
                </c:pt>
                <c:pt idx="99">
                  <c:v>171.50961996981178</c:v>
                </c:pt>
                <c:pt idx="100">
                  <c:v>172.94351754044959</c:v>
                </c:pt>
                <c:pt idx="101">
                  <c:v>174.36165300504575</c:v>
                </c:pt>
                <c:pt idx="102">
                  <c:v>175.78678345610098</c:v>
                </c:pt>
                <c:pt idx="103">
                  <c:v>177.19259941722567</c:v>
                </c:pt>
                <c:pt idx="104">
                  <c:v>178.6131618447254</c:v>
                </c:pt>
                <c:pt idx="105">
                  <c:v>180.01988276320935</c:v>
                </c:pt>
                <c:pt idx="106">
                  <c:v>181.4366089516719</c:v>
                </c:pt>
                <c:pt idx="107">
                  <c:v>182.85399365069611</c:v>
                </c:pt>
                <c:pt idx="108">
                  <c:v>184.25687245340066</c:v>
                </c:pt>
                <c:pt idx="109">
                  <c:v>185.79162619629165</c:v>
                </c:pt>
                <c:pt idx="110">
                  <c:v>187.16387157381888</c:v>
                </c:pt>
                <c:pt idx="111">
                  <c:v>188.52444194497764</c:v>
                </c:pt>
                <c:pt idx="112">
                  <c:v>189.87805974169351</c:v>
                </c:pt>
                <c:pt idx="113">
                  <c:v>191.22278164584614</c:v>
                </c:pt>
                <c:pt idx="114">
                  <c:v>192.5597020839765</c:v>
                </c:pt>
                <c:pt idx="115">
                  <c:v>193.90278212430476</c:v>
                </c:pt>
                <c:pt idx="116">
                  <c:v>195.35535987270427</c:v>
                </c:pt>
                <c:pt idx="117">
                  <c:v>196.66934015986254</c:v>
                </c:pt>
                <c:pt idx="118">
                  <c:v>197.99874048835071</c:v>
                </c:pt>
                <c:pt idx="119">
                  <c:v>199.32806897635675</c:v>
                </c:pt>
                <c:pt idx="120">
                  <c:v>200.62265928889963</c:v>
                </c:pt>
                <c:pt idx="121">
                  <c:v>201.92092736671458</c:v>
                </c:pt>
                <c:pt idx="122">
                  <c:v>203.22035725068736</c:v>
                </c:pt>
                <c:pt idx="123">
                  <c:v>204.49683585840961</c:v>
                </c:pt>
                <c:pt idx="124">
                  <c:v>205.77688806092769</c:v>
                </c:pt>
                <c:pt idx="125">
                  <c:v>207.09941823470601</c:v>
                </c:pt>
                <c:pt idx="126">
                  <c:v>208.52022349564464</c:v>
                </c:pt>
                <c:pt idx="127">
                  <c:v>209.82476275231863</c:v>
                </c:pt>
                <c:pt idx="128">
                  <c:v>211.13592766309148</c:v>
                </c:pt>
                <c:pt idx="129">
                  <c:v>212.45126306902256</c:v>
                </c:pt>
                <c:pt idx="130">
                  <c:v>213.77712765469741</c:v>
                </c:pt>
                <c:pt idx="131">
                  <c:v>215.08384642332931</c:v>
                </c:pt>
                <c:pt idx="132">
                  <c:v>216.37175156041422</c:v>
                </c:pt>
                <c:pt idx="133">
                  <c:v>217.76124988571326</c:v>
                </c:pt>
                <c:pt idx="134">
                  <c:v>219.05488014783691</c:v>
                </c:pt>
                <c:pt idx="135">
                  <c:v>220.36400534592707</c:v>
                </c:pt>
                <c:pt idx="136">
                  <c:v>221.67570539874868</c:v>
                </c:pt>
                <c:pt idx="137">
                  <c:v>222.99093426911838</c:v>
                </c:pt>
                <c:pt idx="138">
                  <c:v>224.31556143824116</c:v>
                </c:pt>
                <c:pt idx="139">
                  <c:v>225.52841997622014</c:v>
                </c:pt>
                <c:pt idx="140">
                  <c:v>226.89185771830589</c:v>
                </c:pt>
                <c:pt idx="141">
                  <c:v>228.28912168291197</c:v>
                </c:pt>
                <c:pt idx="142">
                  <c:v>229.52381223643675</c:v>
                </c:pt>
                <c:pt idx="143">
                  <c:v>230.83348115984776</c:v>
                </c:pt>
                <c:pt idx="144">
                  <c:v>232.16336449368328</c:v>
                </c:pt>
                <c:pt idx="145">
                  <c:v>233.54079521039125</c:v>
                </c:pt>
                <c:pt idx="146">
                  <c:v>235.00675858166679</c:v>
                </c:pt>
                <c:pt idx="147">
                  <c:v>236.41822910138703</c:v>
                </c:pt>
                <c:pt idx="148">
                  <c:v>237.83600245538918</c:v>
                </c:pt>
                <c:pt idx="149">
                  <c:v>239.25288929622559</c:v>
                </c:pt>
                <c:pt idx="150">
                  <c:v>240.63500004701723</c:v>
                </c:pt>
                <c:pt idx="151">
                  <c:v>242.03641897919792</c:v>
                </c:pt>
                <c:pt idx="152">
                  <c:v>243.45922476740009</c:v>
                </c:pt>
                <c:pt idx="153">
                  <c:v>244.93932463799069</c:v>
                </c:pt>
                <c:pt idx="154">
                  <c:v>246.35911665494314</c:v>
                </c:pt>
                <c:pt idx="155">
                  <c:v>247.71444064096676</c:v>
                </c:pt>
                <c:pt idx="156">
                  <c:v>249.3017013411486</c:v>
                </c:pt>
                <c:pt idx="157">
                  <c:v>250.73166396219017</c:v>
                </c:pt>
                <c:pt idx="158">
                  <c:v>252.21688164703227</c:v>
                </c:pt>
                <c:pt idx="159">
                  <c:v>253.79163307342068</c:v>
                </c:pt>
                <c:pt idx="160">
                  <c:v>255.43961714057855</c:v>
                </c:pt>
                <c:pt idx="161">
                  <c:v>257.00955915394195</c:v>
                </c:pt>
                <c:pt idx="162">
                  <c:v>258.60817270941641</c:v>
                </c:pt>
                <c:pt idx="163">
                  <c:v>260.22473544299987</c:v>
                </c:pt>
                <c:pt idx="164">
                  <c:v>261.90964533337257</c:v>
                </c:pt>
                <c:pt idx="165">
                  <c:v>263.60245510439859</c:v>
                </c:pt>
                <c:pt idx="166">
                  <c:v>265.31259452290374</c:v>
                </c:pt>
                <c:pt idx="167">
                  <c:v>267.10423257075286</c:v>
                </c:pt>
                <c:pt idx="168">
                  <c:v>268.80511688172044</c:v>
                </c:pt>
                <c:pt idx="169">
                  <c:v>270.57341071232173</c:v>
                </c:pt>
                <c:pt idx="170">
                  <c:v>272.3513511130742</c:v>
                </c:pt>
                <c:pt idx="171">
                  <c:v>274.19369877465112</c:v>
                </c:pt>
                <c:pt idx="172">
                  <c:v>275.98706802547963</c:v>
                </c:pt>
                <c:pt idx="173">
                  <c:v>277.82258028578212</c:v>
                </c:pt>
                <c:pt idx="174">
                  <c:v>279.67588435047469</c:v>
                </c:pt>
                <c:pt idx="175">
                  <c:v>281.51648356570598</c:v>
                </c:pt>
                <c:pt idx="176">
                  <c:v>283.37034807497309</c:v>
                </c:pt>
                <c:pt idx="177">
                  <c:v>285.24682153644028</c:v>
                </c:pt>
                <c:pt idx="178">
                  <c:v>287.17188841789755</c:v>
                </c:pt>
                <c:pt idx="179">
                  <c:v>289.11469568169014</c:v>
                </c:pt>
                <c:pt idx="180">
                  <c:v>291.12312324625606</c:v>
                </c:pt>
                <c:pt idx="181">
                  <c:v>293.05907247668659</c:v>
                </c:pt>
                <c:pt idx="182">
                  <c:v>294.93453167549717</c:v>
                </c:pt>
                <c:pt idx="183">
                  <c:v>296.84252958732225</c:v>
                </c:pt>
                <c:pt idx="184">
                  <c:v>298.80633095552321</c:v>
                </c:pt>
                <c:pt idx="185">
                  <c:v>300.71509741614079</c:v>
                </c:pt>
                <c:pt idx="186">
                  <c:v>302.66022198235316</c:v>
                </c:pt>
                <c:pt idx="187">
                  <c:v>304.63324468108055</c:v>
                </c:pt>
                <c:pt idx="188">
                  <c:v>306.60863470454257</c:v>
                </c:pt>
                <c:pt idx="189">
                  <c:v>308.56952892591488</c:v>
                </c:pt>
                <c:pt idx="190">
                  <c:v>310.56378023319337</c:v>
                </c:pt>
                <c:pt idx="191">
                  <c:v>312.59988592834702</c:v>
                </c:pt>
                <c:pt idx="192">
                  <c:v>314.59163291178083</c:v>
                </c:pt>
                <c:pt idx="193">
                  <c:v>316.54783529406916</c:v>
                </c:pt>
                <c:pt idx="194">
                  <c:v>318.52224107071879</c:v>
                </c:pt>
                <c:pt idx="195">
                  <c:v>320.50610360394228</c:v>
                </c:pt>
                <c:pt idx="196">
                  <c:v>322.49120554123635</c:v>
                </c:pt>
                <c:pt idx="197">
                  <c:v>324.51417475324024</c:v>
                </c:pt>
                <c:pt idx="198">
                  <c:v>326.54053207018774</c:v>
                </c:pt>
                <c:pt idx="199">
                  <c:v>328.59621039538445</c:v>
                </c:pt>
                <c:pt idx="200">
                  <c:v>330.66765964338072</c:v>
                </c:pt>
                <c:pt idx="201">
                  <c:v>332.73327264977337</c:v>
                </c:pt>
                <c:pt idx="202">
                  <c:v>334.68347005920589</c:v>
                </c:pt>
                <c:pt idx="203">
                  <c:v>336.68911583777185</c:v>
                </c:pt>
                <c:pt idx="204">
                  <c:v>338.68972640831419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DE-4079-BE38-1FF8A719A8C3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DE-4079-BE38-1FF8A71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4DD3-A7FE-69EDE9B1974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(1)'!$AJ$6:$AJ$256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87.716481515533388</c:v>
                </c:pt>
                <c:pt idx="38">
                  <c:v>88.391657248490219</c:v>
                </c:pt>
                <c:pt idx="39">
                  <c:v>89.057196352016632</c:v>
                </c:pt>
                <c:pt idx="40">
                  <c:v>89.712815119215378</c:v>
                </c:pt>
                <c:pt idx="41">
                  <c:v>90.812624278578653</c:v>
                </c:pt>
                <c:pt idx="42">
                  <c:v>91.15405624860999</c:v>
                </c:pt>
                <c:pt idx="43">
                  <c:v>91.925838073569167</c:v>
                </c:pt>
                <c:pt idx="44">
                  <c:v>93.833559638361066</c:v>
                </c:pt>
                <c:pt idx="45">
                  <c:v>94.303523329119074</c:v>
                </c:pt>
                <c:pt idx="46">
                  <c:v>95.512074356551068</c:v>
                </c:pt>
                <c:pt idx="47">
                  <c:v>96.40546756830399</c:v>
                </c:pt>
                <c:pt idx="48">
                  <c:v>97.311738425578866</c:v>
                </c:pt>
                <c:pt idx="49">
                  <c:v>98.25966925980758</c:v>
                </c:pt>
                <c:pt idx="50">
                  <c:v>99.218918822624275</c:v>
                </c:pt>
                <c:pt idx="51">
                  <c:v>100.5385638854388</c:v>
                </c:pt>
                <c:pt idx="52">
                  <c:v>101.55966932356517</c:v>
                </c:pt>
                <c:pt idx="53">
                  <c:v>102.58208881035591</c:v>
                </c:pt>
                <c:pt idx="54">
                  <c:v>103.63582237766056</c:v>
                </c:pt>
                <c:pt idx="55">
                  <c:v>104.71160913609367</c:v>
                </c:pt>
                <c:pt idx="56">
                  <c:v>105.82613477240133</c:v>
                </c:pt>
                <c:pt idx="57">
                  <c:v>106.68960126605404</c:v>
                </c:pt>
                <c:pt idx="58">
                  <c:v>108.14656953014872</c:v>
                </c:pt>
                <c:pt idx="59">
                  <c:v>109.32137736430289</c:v>
                </c:pt>
                <c:pt idx="60">
                  <c:v>110.49551963316688</c:v>
                </c:pt>
                <c:pt idx="61">
                  <c:v>111.69290474670098</c:v>
                </c:pt>
                <c:pt idx="62">
                  <c:v>112.90724305817994</c:v>
                </c:pt>
                <c:pt idx="63">
                  <c:v>114.15608933929838</c:v>
                </c:pt>
                <c:pt idx="64">
                  <c:v>115.91051847922515</c:v>
                </c:pt>
                <c:pt idx="65">
                  <c:v>116.92803956887713</c:v>
                </c:pt>
                <c:pt idx="66">
                  <c:v>118.19053557247858</c:v>
                </c:pt>
                <c:pt idx="67">
                  <c:v>119.50406394949383</c:v>
                </c:pt>
                <c:pt idx="68">
                  <c:v>120.8370797997336</c:v>
                </c:pt>
                <c:pt idx="69">
                  <c:v>122.14005728689492</c:v>
                </c:pt>
                <c:pt idx="70">
                  <c:v>123.4648131192647</c:v>
                </c:pt>
                <c:pt idx="71">
                  <c:v>125.03977051011211</c:v>
                </c:pt>
                <c:pt idx="72">
                  <c:v>126.15211118458512</c:v>
                </c:pt>
                <c:pt idx="73">
                  <c:v>127.51506738247045</c:v>
                </c:pt>
                <c:pt idx="74">
                  <c:v>128.88773881242307</c:v>
                </c:pt>
                <c:pt idx="75">
                  <c:v>130.30843676276828</c:v>
                </c:pt>
                <c:pt idx="76">
                  <c:v>131.75356979561127</c:v>
                </c:pt>
                <c:pt idx="77">
                  <c:v>133.18250820503596</c:v>
                </c:pt>
                <c:pt idx="78">
                  <c:v>134.82395623681697</c:v>
                </c:pt>
                <c:pt idx="79">
                  <c:v>136.25188360499681</c:v>
                </c:pt>
                <c:pt idx="80">
                  <c:v>137.68107056751847</c:v>
                </c:pt>
                <c:pt idx="81">
                  <c:v>139.29887409822427</c:v>
                </c:pt>
                <c:pt idx="82">
                  <c:v>140.50150127737083</c:v>
                </c:pt>
                <c:pt idx="83">
                  <c:v>141.91510373609788</c:v>
                </c:pt>
                <c:pt idx="84">
                  <c:v>143.52568336644831</c:v>
                </c:pt>
                <c:pt idx="85">
                  <c:v>144.96550966629616</c:v>
                </c:pt>
                <c:pt idx="86">
                  <c:v>146.2245381764875</c:v>
                </c:pt>
                <c:pt idx="87">
                  <c:v>147.67453840202157</c:v>
                </c:pt>
                <c:pt idx="88">
                  <c:v>149.10414407220196</c:v>
                </c:pt>
                <c:pt idx="89">
                  <c:v>150.55654734898945</c:v>
                </c:pt>
                <c:pt idx="90">
                  <c:v>151.97217575138313</c:v>
                </c:pt>
                <c:pt idx="91">
                  <c:v>153.57999498715654</c:v>
                </c:pt>
                <c:pt idx="92">
                  <c:v>154.99924512907563</c:v>
                </c:pt>
                <c:pt idx="93">
                  <c:v>156.42602101735662</c:v>
                </c:pt>
                <c:pt idx="94">
                  <c:v>157.85620900340894</c:v>
                </c:pt>
                <c:pt idx="95">
                  <c:v>159.29929268156963</c:v>
                </c:pt>
                <c:pt idx="96">
                  <c:v>160.88319918465345</c:v>
                </c:pt>
                <c:pt idx="97">
                  <c:v>162.2946998633374</c:v>
                </c:pt>
                <c:pt idx="98">
                  <c:v>163.70720868081358</c:v>
                </c:pt>
                <c:pt idx="99">
                  <c:v>165.11950562298881</c:v>
                </c:pt>
                <c:pt idx="100">
                  <c:v>166.49417932751476</c:v>
                </c:pt>
                <c:pt idx="101">
                  <c:v>167.85573554972456</c:v>
                </c:pt>
                <c:pt idx="102">
                  <c:v>169.22419364073806</c:v>
                </c:pt>
                <c:pt idx="103">
                  <c:v>170.57469776181739</c:v>
                </c:pt>
                <c:pt idx="104">
                  <c:v>171.94043479567623</c:v>
                </c:pt>
                <c:pt idx="105">
                  <c:v>173.29318291466302</c:v>
                </c:pt>
                <c:pt idx="106">
                  <c:v>174.65708305959643</c:v>
                </c:pt>
                <c:pt idx="107">
                  <c:v>176.02241041412412</c:v>
                </c:pt>
                <c:pt idx="108">
                  <c:v>177.37390735192196</c:v>
                </c:pt>
                <c:pt idx="109">
                  <c:v>178.83371750144312</c:v>
                </c:pt>
                <c:pt idx="110">
                  <c:v>180.15718391320527</c:v>
                </c:pt>
                <c:pt idx="111">
                  <c:v>181.47005500747238</c:v>
                </c:pt>
                <c:pt idx="112">
                  <c:v>182.77685146774954</c:v>
                </c:pt>
                <c:pt idx="113">
                  <c:v>184.07467416582244</c:v>
                </c:pt>
                <c:pt idx="114">
                  <c:v>185.3658164386475</c:v>
                </c:pt>
                <c:pt idx="115">
                  <c:v>186.66419890713831</c:v>
                </c:pt>
                <c:pt idx="116">
                  <c:v>188.04858735996544</c:v>
                </c:pt>
                <c:pt idx="117">
                  <c:v>189.31939111252922</c:v>
                </c:pt>
                <c:pt idx="118">
                  <c:v>190.60622131754724</c:v>
                </c:pt>
                <c:pt idx="119">
                  <c:v>191.89280381805071</c:v>
                </c:pt>
                <c:pt idx="120">
                  <c:v>193.14575760598041</c:v>
                </c:pt>
                <c:pt idx="121">
                  <c:v>194.40324187508872</c:v>
                </c:pt>
                <c:pt idx="122">
                  <c:v>195.66194900818971</c:v>
                </c:pt>
                <c:pt idx="123">
                  <c:v>196.89979734132271</c:v>
                </c:pt>
                <c:pt idx="124">
                  <c:v>198.14136463788159</c:v>
                </c:pt>
                <c:pt idx="125">
                  <c:v>199.42511494686136</c:v>
                </c:pt>
                <c:pt idx="126">
                  <c:v>200.78977220357137</c:v>
                </c:pt>
                <c:pt idx="127">
                  <c:v>202.05767099089363</c:v>
                </c:pt>
                <c:pt idx="128">
                  <c:v>203.33382198507994</c:v>
                </c:pt>
                <c:pt idx="129">
                  <c:v>204.61256454717375</c:v>
                </c:pt>
                <c:pt idx="130">
                  <c:v>205.90260655360248</c:v>
                </c:pt>
                <c:pt idx="131">
                  <c:v>207.1756479940741</c:v>
                </c:pt>
                <c:pt idx="132">
                  <c:v>208.42980426534234</c:v>
                </c:pt>
                <c:pt idx="133">
                  <c:v>209.77026642129974</c:v>
                </c:pt>
                <c:pt idx="134">
                  <c:v>211.0317241240441</c:v>
                </c:pt>
                <c:pt idx="135">
                  <c:v>212.30783533848052</c:v>
                </c:pt>
                <c:pt idx="136">
                  <c:v>213.58784776179647</c:v>
                </c:pt>
                <c:pt idx="137">
                  <c:v>214.87255529744266</c:v>
                </c:pt>
                <c:pt idx="138">
                  <c:v>216.16665470593725</c:v>
                </c:pt>
                <c:pt idx="139">
                  <c:v>217.3641210169236</c:v>
                </c:pt>
                <c:pt idx="140">
                  <c:v>218.68331794431469</c:v>
                </c:pt>
                <c:pt idx="141">
                  <c:v>220.03666459171131</c:v>
                </c:pt>
                <c:pt idx="142">
                  <c:v>221.2566612791357</c:v>
                </c:pt>
                <c:pt idx="143">
                  <c:v>222.53850010871255</c:v>
                </c:pt>
                <c:pt idx="144">
                  <c:v>223.83979926011625</c:v>
                </c:pt>
                <c:pt idx="145">
                  <c:v>225.18997100528702</c:v>
                </c:pt>
                <c:pt idx="146">
                  <c:v>226.61645863188147</c:v>
                </c:pt>
                <c:pt idx="147">
                  <c:v>228.00212561645716</c:v>
                </c:pt>
                <c:pt idx="148">
                  <c:v>229.39293725256522</c:v>
                </c:pt>
                <c:pt idx="149">
                  <c:v>230.78402453118673</c:v>
                </c:pt>
                <c:pt idx="150">
                  <c:v>232.14109680151984</c:v>
                </c:pt>
                <c:pt idx="151">
                  <c:v>233.51775440140244</c:v>
                </c:pt>
                <c:pt idx="152">
                  <c:v>234.91692952756063</c:v>
                </c:pt>
                <c:pt idx="153">
                  <c:v>236.3607243930995</c:v>
                </c:pt>
                <c:pt idx="154">
                  <c:v>237.75696763598819</c:v>
                </c:pt>
                <c:pt idx="155">
                  <c:v>239.10053938618927</c:v>
                </c:pt>
                <c:pt idx="156">
                  <c:v>240.64259569718996</c:v>
                </c:pt>
                <c:pt idx="157">
                  <c:v>242.06137006450368</c:v>
                </c:pt>
                <c:pt idx="158">
                  <c:v>243.53559830854158</c:v>
                </c:pt>
                <c:pt idx="159">
                  <c:v>245.08795541148362</c:v>
                </c:pt>
                <c:pt idx="160">
                  <c:v>246.70288206098996</c:v>
                </c:pt>
                <c:pt idx="161">
                  <c:v>248.25213697093366</c:v>
                </c:pt>
                <c:pt idx="162">
                  <c:v>249.82964873862514</c:v>
                </c:pt>
                <c:pt idx="163">
                  <c:v>251.42649403745995</c:v>
                </c:pt>
                <c:pt idx="164">
                  <c:v>253.09142594670305</c:v>
                </c:pt>
                <c:pt idx="165">
                  <c:v>254.7642342669125</c:v>
                </c:pt>
                <c:pt idx="166">
                  <c:v>256.45484712148539</c:v>
                </c:pt>
                <c:pt idx="167">
                  <c:v>258.21817032764909</c:v>
                </c:pt>
                <c:pt idx="168">
                  <c:v>259.90948353575857</c:v>
                </c:pt>
                <c:pt idx="169">
                  <c:v>261.65933226670967</c:v>
                </c:pt>
                <c:pt idx="170">
                  <c:v>263.41877948602524</c:v>
                </c:pt>
                <c:pt idx="171">
                  <c:v>265.23448613250781</c:v>
                </c:pt>
                <c:pt idx="172">
                  <c:v>267.01057882631972</c:v>
                </c:pt>
                <c:pt idx="173">
                  <c:v>268.82887778245311</c:v>
                </c:pt>
                <c:pt idx="174">
                  <c:v>270.66550011440836</c:v>
                </c:pt>
                <c:pt idx="175">
                  <c:v>272.48962310661892</c:v>
                </c:pt>
                <c:pt idx="176">
                  <c:v>274.32728902547603</c:v>
                </c:pt>
                <c:pt idx="177">
                  <c:v>276.18764197188989</c:v>
                </c:pt>
                <c:pt idx="178">
                  <c:v>278.09677160742069</c:v>
                </c:pt>
                <c:pt idx="179">
                  <c:v>280.02418182449873</c:v>
                </c:pt>
                <c:pt idx="180">
                  <c:v>282.00922914569122</c:v>
                </c:pt>
                <c:pt idx="181">
                  <c:v>283.93011992241588</c:v>
                </c:pt>
                <c:pt idx="182">
                  <c:v>285.79818766668018</c:v>
                </c:pt>
                <c:pt idx="183">
                  <c:v>287.69145452416251</c:v>
                </c:pt>
                <c:pt idx="184">
                  <c:v>289.63379948929838</c:v>
                </c:pt>
                <c:pt idx="185">
                  <c:v>291.52855157525903</c:v>
                </c:pt>
                <c:pt idx="186">
                  <c:v>293.46030541512721</c:v>
                </c:pt>
                <c:pt idx="187">
                  <c:v>295.41947112825119</c:v>
                </c:pt>
                <c:pt idx="188">
                  <c:v>297.38148615405868</c:v>
                </c:pt>
                <c:pt idx="189">
                  <c:v>299.32912308075635</c:v>
                </c:pt>
                <c:pt idx="190">
                  <c:v>301.31050684037166</c:v>
                </c:pt>
                <c:pt idx="191">
                  <c:v>303.3277359190464</c:v>
                </c:pt>
                <c:pt idx="192">
                  <c:v>305.3072033230718</c:v>
                </c:pt>
                <c:pt idx="193">
                  <c:v>307.25093562458483</c:v>
                </c:pt>
                <c:pt idx="194">
                  <c:v>309.21321207082838</c:v>
                </c:pt>
                <c:pt idx="195">
                  <c:v>311.18533939035069</c:v>
                </c:pt>
                <c:pt idx="196">
                  <c:v>313.15876565728217</c:v>
                </c:pt>
                <c:pt idx="197">
                  <c:v>315.17037101470362</c:v>
                </c:pt>
                <c:pt idx="198">
                  <c:v>317.19095031282552</c:v>
                </c:pt>
                <c:pt idx="199">
                  <c:v>319.22977672895269</c:v>
                </c:pt>
                <c:pt idx="200">
                  <c:v>321.29028493113253</c:v>
                </c:pt>
                <c:pt idx="201">
                  <c:v>323.3399160401849</c:v>
                </c:pt>
                <c:pt idx="202">
                  <c:v>325.28480520950183</c:v>
                </c:pt>
                <c:pt idx="203">
                  <c:v>327.27496023170431</c:v>
                </c:pt>
                <c:pt idx="204">
                  <c:v>329.26532080317759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2-4DD3-A7FE-69EDE9B1974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4DD3-A7FE-69EDE9B1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195809</xdr:colOff>
      <xdr:row>3</xdr:row>
      <xdr:rowOff>98405</xdr:rowOff>
    </xdr:from>
    <xdr:to>
      <xdr:col>14</xdr:col>
      <xdr:colOff>653009</xdr:colOff>
      <xdr:row>18</xdr:row>
      <xdr:rowOff>132568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53A4-55BC-4AC2-841B-A9DA8DF8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B2995-577E-418C-B8CD-DDA01B81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C129-9EC9-4EEA-89BA-20B9FD50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A299F-800B-4E57-B1CB-200BD07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688730</xdr:colOff>
      <xdr:row>34</xdr:row>
      <xdr:rowOff>0</xdr:rowOff>
    </xdr:from>
    <xdr:to>
      <xdr:col>21</xdr:col>
      <xdr:colOff>476699</xdr:colOff>
      <xdr:row>49</xdr:row>
      <xdr:rowOff>42808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C7211B-5D8B-4399-B99E-D38D5186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C5960-B3F4-41E9-AA67-8D379F246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40342</xdr:colOff>
      <xdr:row>11</xdr:row>
      <xdr:rowOff>8963</xdr:rowOff>
    </xdr:from>
    <xdr:to>
      <xdr:col>32</xdr:col>
      <xdr:colOff>40341</xdr:colOff>
      <xdr:row>27</xdr:row>
      <xdr:rowOff>132228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AEB4-CA3E-4FE7-9D46-7A767091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242047</xdr:colOff>
      <xdr:row>4</xdr:row>
      <xdr:rowOff>26895</xdr:rowOff>
    </xdr:from>
    <xdr:to>
      <xdr:col>45</xdr:col>
      <xdr:colOff>546846</xdr:colOff>
      <xdr:row>20</xdr:row>
      <xdr:rowOff>150160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F6920-A256-4E31-8982-55E7083F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F9E02-33EE-4B50-8FA9-780057CF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56030</xdr:colOff>
      <xdr:row>3</xdr:row>
      <xdr:rowOff>124385</xdr:rowOff>
    </xdr:from>
    <xdr:to>
      <xdr:col>42</xdr:col>
      <xdr:colOff>526677</xdr:colOff>
      <xdr:row>18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582EE-3061-40D7-8168-2AF7C133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5C199-4734-4F70-9AD5-0B49850F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99254-EC2E-445D-8ADF-18C390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7F465-2579-47BD-923C-32ACAE472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63535-1359-4938-B2A8-5BC2ADC8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D0F53-FFA9-4518-8197-8E9DF3FC3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76B4C-153F-472C-A477-852310FED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27C-7399-4F67-8758-1150C58593D3}">
  <dimension ref="A1:Z1005"/>
  <sheetViews>
    <sheetView topLeftCell="E31" zoomScale="110" zoomScaleNormal="130" workbookViewId="0">
      <selection activeCell="G12" sqref="G12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26" x14ac:dyDescent="0.3">
      <c r="B1" t="s">
        <v>1</v>
      </c>
      <c r="C1" t="s">
        <v>2</v>
      </c>
      <c r="D1" t="s">
        <v>32</v>
      </c>
      <c r="F1" t="s">
        <v>1</v>
      </c>
      <c r="G1" t="s">
        <v>2</v>
      </c>
      <c r="W1" t="s">
        <v>27</v>
      </c>
      <c r="X1">
        <v>0.05</v>
      </c>
      <c r="Y1">
        <v>0.1</v>
      </c>
      <c r="Z1">
        <v>0.15</v>
      </c>
    </row>
    <row r="2" spans="1:26" x14ac:dyDescent="0.3">
      <c r="A2">
        <v>0.05</v>
      </c>
      <c r="B2" s="2">
        <f>'0.05 (1)'!Q1</f>
        <v>56.967643842007412</v>
      </c>
      <c r="C2" s="2">
        <f>'0.05 (1)'!Q2</f>
        <v>2.0705408489386947</v>
      </c>
      <c r="D2">
        <f>'0.05 (1)'!AC3</f>
        <v>1.3929145686836213</v>
      </c>
      <c r="E2">
        <v>0</v>
      </c>
      <c r="F2">
        <v>0</v>
      </c>
      <c r="W2" t="s">
        <v>8</v>
      </c>
      <c r="X2" t="s">
        <v>30</v>
      </c>
      <c r="Y2" t="s">
        <v>29</v>
      </c>
      <c r="Z2" t="s">
        <v>28</v>
      </c>
    </row>
    <row r="3" spans="1:26" x14ac:dyDescent="0.3">
      <c r="A3">
        <v>0.05</v>
      </c>
      <c r="B3" s="2">
        <f>'0.05 (2)'!Q1</f>
        <v>45.082691521947233</v>
      </c>
      <c r="C3" s="2">
        <f>'0.05 (2)'!Q2</f>
        <v>1.0574122909878805</v>
      </c>
      <c r="D3">
        <f>'0.05 (2)'!AC3</f>
        <v>1.1762793115985886</v>
      </c>
      <c r="E3">
        <v>0.05</v>
      </c>
      <c r="F3" s="2">
        <f>AVERAGE(B2:B4)</f>
        <v>54.016778454651551</v>
      </c>
      <c r="G3" s="2">
        <f>AVERAGE(C2,C4)</f>
        <v>2.0352704244693474</v>
      </c>
      <c r="W3">
        <v>0</v>
      </c>
      <c r="X3">
        <f>(1242.79*$X$1-4.531)*(W3-1.949+(1.949*(EXP(-1*W3/1.949))))</f>
        <v>0</v>
      </c>
      <c r="Y3">
        <f>(1242.79*$Y$1-4.531)*(W3-1.949+(1.949*(EXP(-1*W3/1.949))))</f>
        <v>0</v>
      </c>
      <c r="Z3">
        <f>(1242.79*$Z$1-4.531)*(W3-1.949+(1.949*(EXP(-1*W3/1.949))))</f>
        <v>0</v>
      </c>
    </row>
    <row r="4" spans="1:26" x14ac:dyDescent="0.3">
      <c r="A4">
        <v>0.05</v>
      </c>
      <c r="B4" s="2">
        <f>'0.05 (3)'!Q1</f>
        <v>60</v>
      </c>
      <c r="C4" s="2">
        <f>'0.05 (3)'!Q2</f>
        <v>2</v>
      </c>
      <c r="D4">
        <f>'0.05 (3)'!AC3</f>
        <v>1.5719587964187005</v>
      </c>
      <c r="E4">
        <v>0.1</v>
      </c>
      <c r="F4" s="2">
        <f>AVERAGE(B5:B7)</f>
        <v>126.94849632423514</v>
      </c>
      <c r="G4" s="2">
        <f>AVERAGE(C5:C7)</f>
        <v>1.9588399355408759</v>
      </c>
      <c r="W4">
        <v>1.4999999999999999E-2</v>
      </c>
      <c r="X4">
        <f t="shared" ref="X4:X67" si="0">(1242.79*$X$1-4.531)*(W4-1.949+(1.949*(EXP(-1*W4/1.949))))</f>
        <v>3.3167582494135327E-3</v>
      </c>
      <c r="Y4">
        <f t="shared" ref="Y4:Y67" si="1">(1242.79*$Y$1-4.531)*(W4-1.949+(1.949*(EXP(-1*W4/1.949))))</f>
        <v>6.8943848017353638E-3</v>
      </c>
      <c r="Z4">
        <f t="shared" ref="Z4:Z67" si="2">(1242.79*$Z$1-4.531)*(W4-1.949+(1.949*(EXP(-1*W4/1.949))))</f>
        <v>1.0472011354057195E-2</v>
      </c>
    </row>
    <row r="5" spans="1:26" x14ac:dyDescent="0.3">
      <c r="A5">
        <v>0.1</v>
      </c>
      <c r="B5" s="2">
        <f>'0.1 (1)'!Q1</f>
        <v>127.75254685716637</v>
      </c>
      <c r="C5" s="2">
        <f>'0.1 (1)'!Q2</f>
        <v>2.2323471203590488</v>
      </c>
      <c r="D5">
        <f>'0.1 (1)'!AC3</f>
        <v>1.0895448726473518</v>
      </c>
      <c r="E5">
        <v>0.15</v>
      </c>
      <c r="F5" s="2">
        <f>AVERAGE(B8:B10)</f>
        <v>178.28787836470124</v>
      </c>
      <c r="G5" s="2">
        <f>AVERAGE(C8:C10)</f>
        <v>1.8533869200877702</v>
      </c>
      <c r="W5">
        <v>0.03</v>
      </c>
      <c r="X5">
        <f t="shared" si="0"/>
        <v>1.3233106397229232E-2</v>
      </c>
      <c r="Y5">
        <f t="shared" si="1"/>
        <v>2.7507017625097097E-2</v>
      </c>
      <c r="Z5">
        <f t="shared" si="2"/>
        <v>4.1780928852964958E-2</v>
      </c>
    </row>
    <row r="6" spans="1:26" x14ac:dyDescent="0.3">
      <c r="A6">
        <v>0.1</v>
      </c>
      <c r="B6" s="2">
        <f>'0.1 (2)'!Q1</f>
        <v>125.09294211553909</v>
      </c>
      <c r="C6" s="2">
        <f>'0.1 (2)'!Q2</f>
        <v>1.6441726862635788</v>
      </c>
      <c r="D6">
        <f>'0.1 (2)'!AC3</f>
        <v>1.3469271609302167</v>
      </c>
      <c r="G6" s="2">
        <f>AVERAGE(G3:G5)</f>
        <v>1.9491657600326644</v>
      </c>
      <c r="W6">
        <v>4.4999999999999998E-2</v>
      </c>
      <c r="X6">
        <f t="shared" si="0"/>
        <v>2.9698447274096134E-2</v>
      </c>
      <c r="Y6">
        <f t="shared" si="1"/>
        <v>6.1732724583671912E-2</v>
      </c>
      <c r="Z6">
        <f t="shared" si="2"/>
        <v>9.3767001893247701E-2</v>
      </c>
    </row>
    <row r="7" spans="1:26" x14ac:dyDescent="0.3">
      <c r="A7">
        <v>0.1</v>
      </c>
      <c r="B7" s="2">
        <f>'0.1 (3)'!Q1</f>
        <v>128</v>
      </c>
      <c r="C7" s="2">
        <f>'0.1 (3)'!Q2</f>
        <v>2</v>
      </c>
      <c r="D7">
        <f>'0.1 (3)'!AC3</f>
        <v>1.0828048109166142</v>
      </c>
      <c r="W7">
        <v>0.06</v>
      </c>
      <c r="X7">
        <f t="shared" si="0"/>
        <v>5.266257162480089E-2</v>
      </c>
      <c r="Y7">
        <f t="shared" si="1"/>
        <v>0.10946713812938466</v>
      </c>
      <c r="Z7">
        <f t="shared" si="2"/>
        <v>0.16627170463396845</v>
      </c>
    </row>
    <row r="8" spans="1:26" x14ac:dyDescent="0.3">
      <c r="A8">
        <v>0.15</v>
      </c>
      <c r="B8" s="2">
        <f>'0.15 (1)'!Q1</f>
        <v>200.84339067014412</v>
      </c>
      <c r="C8" s="2">
        <f>'0.15 (1)'!Q2</f>
        <v>2.066960056056844</v>
      </c>
      <c r="D8">
        <f>'0.15 (1)'!AC3</f>
        <v>1.1538847622257578</v>
      </c>
      <c r="W8">
        <v>7.4999999999999997E-2</v>
      </c>
      <c r="X8">
        <f t="shared" si="0"/>
        <v>8.2075655134092498E-2</v>
      </c>
      <c r="Y8">
        <f t="shared" si="1"/>
        <v>0.17060669087022415</v>
      </c>
      <c r="Z8">
        <f t="shared" si="2"/>
        <v>0.25913772660635581</v>
      </c>
    </row>
    <row r="9" spans="1:26" x14ac:dyDescent="0.3">
      <c r="A9">
        <v>0.15</v>
      </c>
      <c r="B9" s="2">
        <f>'0.15 (2)'!Q1</f>
        <v>149.0096993545053</v>
      </c>
      <c r="C9" s="2">
        <f>'0.15 (2)'!Q2</f>
        <v>1.4658495078100979</v>
      </c>
      <c r="D9">
        <f>'0.15 (2)'!AC3</f>
        <v>1.0958803528759695</v>
      </c>
      <c r="W9">
        <v>0.09</v>
      </c>
      <c r="X9">
        <f t="shared" si="0"/>
        <v>0.11788825547549359</v>
      </c>
      <c r="Y9">
        <f t="shared" si="1"/>
        <v>0.24504860943575002</v>
      </c>
      <c r="Z9">
        <f t="shared" si="2"/>
        <v>0.37220896339600645</v>
      </c>
    </row>
    <row r="10" spans="1:26" x14ac:dyDescent="0.3">
      <c r="A10">
        <v>0.15</v>
      </c>
      <c r="B10" s="2">
        <f>'0.15 (3)'!Q1</f>
        <v>185.01054506945428</v>
      </c>
      <c r="C10" s="2">
        <f>'0.15 (3)'!Q2</f>
        <v>2.0273511963963688</v>
      </c>
      <c r="D10">
        <f>'0.15 (3)'!AC3</f>
        <v>1.0548250151521341</v>
      </c>
      <c r="W10">
        <v>0.105</v>
      </c>
      <c r="X10">
        <f t="shared" si="0"/>
        <v>0.16005130938272744</v>
      </c>
      <c r="Y10">
        <f t="shared" si="1"/>
        <v>0.33269090838960991</v>
      </c>
      <c r="Z10">
        <f t="shared" si="2"/>
        <v>0.50533050739649243</v>
      </c>
    </row>
    <row r="11" spans="1:26" x14ac:dyDescent="0.3">
      <c r="B11" s="2"/>
      <c r="C11" s="2"/>
      <c r="W11">
        <v>0.12</v>
      </c>
      <c r="X11">
        <f t="shared" si="0"/>
        <v>0.20851612974355582</v>
      </c>
      <c r="Y11">
        <f t="shared" si="1"/>
        <v>0.43343238418864094</v>
      </c>
      <c r="Z11">
        <f t="shared" si="2"/>
        <v>0.65834863863372606</v>
      </c>
    </row>
    <row r="12" spans="1:26" x14ac:dyDescent="0.3">
      <c r="W12">
        <v>0.13500000000000001</v>
      </c>
      <c r="X12">
        <f t="shared" si="0"/>
        <v>0.26323440271591297</v>
      </c>
      <c r="Y12">
        <f t="shared" si="1"/>
        <v>0.54717260918831678</v>
      </c>
      <c r="Z12">
        <f t="shared" si="2"/>
        <v>0.83111081566072065</v>
      </c>
    </row>
    <row r="13" spans="1:26" x14ac:dyDescent="0.3">
      <c r="C13" s="2">
        <f>AVERAGE(C2:C10)</f>
        <v>1.8405148563125016</v>
      </c>
      <c r="D13" s="2">
        <f>AVERAGE(D2:D10)</f>
        <v>1.2183355168276617</v>
      </c>
      <c r="W13">
        <v>0.15</v>
      </c>
      <c r="X13">
        <f t="shared" si="0"/>
        <v>0.32415818486613052</v>
      </c>
      <c r="Y13">
        <f t="shared" si="1"/>
        <v>0.67381192569411441</v>
      </c>
      <c r="Z13">
        <f t="shared" si="2"/>
        <v>1.0234656665220985</v>
      </c>
    </row>
    <row r="14" spans="1:26" x14ac:dyDescent="0.3">
      <c r="W14">
        <v>0.16500000000000001</v>
      </c>
      <c r="X14">
        <f t="shared" si="0"/>
        <v>0.39123990032917666</v>
      </c>
      <c r="Y14">
        <f t="shared" si="1"/>
        <v>0.81325144005864147</v>
      </c>
      <c r="Z14">
        <f t="shared" si="2"/>
        <v>1.2352629797881063</v>
      </c>
    </row>
    <row r="15" spans="1:26" x14ac:dyDescent="0.3">
      <c r="D15" t="s">
        <v>24</v>
      </c>
      <c r="E15" t="s">
        <v>26</v>
      </c>
      <c r="W15">
        <v>0.18</v>
      </c>
      <c r="X15">
        <f t="shared" si="0"/>
        <v>0.46443233799052686</v>
      </c>
      <c r="Y15">
        <f t="shared" si="1"/>
        <v>0.9653930168237258</v>
      </c>
      <c r="Z15">
        <f t="shared" si="2"/>
        <v>1.4663536956569247</v>
      </c>
    </row>
    <row r="16" spans="1:26" x14ac:dyDescent="0.3">
      <c r="D16" t="s">
        <v>25</v>
      </c>
      <c r="E16" s="2">
        <f>G6</f>
        <v>1.9491657600326644</v>
      </c>
      <c r="W16">
        <v>0.19500000000000001</v>
      </c>
      <c r="X16">
        <f t="shared" si="0"/>
        <v>0.54368864868984323</v>
      </c>
      <c r="Y16">
        <f t="shared" si="1"/>
        <v>1.1301392729078406</v>
      </c>
      <c r="Z16">
        <f t="shared" si="2"/>
        <v>1.7165898971258382</v>
      </c>
    </row>
    <row r="17" spans="2:26" x14ac:dyDescent="0.3">
      <c r="W17">
        <v>0.21</v>
      </c>
      <c r="X17">
        <f t="shared" si="0"/>
        <v>0.62896234244586313</v>
      </c>
      <c r="Y17">
        <f t="shared" si="1"/>
        <v>1.3073935718376144</v>
      </c>
      <c r="Z17">
        <f t="shared" si="2"/>
        <v>1.9858248012293658</v>
      </c>
    </row>
    <row r="18" spans="2:26" x14ac:dyDescent="0.3">
      <c r="W18">
        <v>0.22500000000000001</v>
      </c>
      <c r="X18">
        <f t="shared" si="0"/>
        <v>0.72020728570271397</v>
      </c>
      <c r="Y18">
        <f t="shared" si="1"/>
        <v>1.497060018023878</v>
      </c>
      <c r="Z18">
        <f t="shared" si="2"/>
        <v>2.2739127503450423</v>
      </c>
    </row>
    <row r="19" spans="2:26" x14ac:dyDescent="0.3">
      <c r="B19">
        <v>0.2163452098753918</v>
      </c>
      <c r="C19">
        <v>0.4</v>
      </c>
      <c r="W19">
        <v>0.24</v>
      </c>
      <c r="X19">
        <f t="shared" si="0"/>
        <v>0.81737769859733334</v>
      </c>
      <c r="Y19">
        <f t="shared" si="1"/>
        <v>1.6990434510815846</v>
      </c>
      <c r="Z19">
        <f t="shared" si="2"/>
        <v>2.5807092035658359</v>
      </c>
    </row>
    <row r="20" spans="2:26" x14ac:dyDescent="0.3">
      <c r="B20">
        <v>0.57282690481684284</v>
      </c>
      <c r="C20">
        <v>0.8</v>
      </c>
      <c r="W20">
        <v>0.255</v>
      </c>
      <c r="X20">
        <f t="shared" si="0"/>
        <v>0.92042815224779218</v>
      </c>
      <c r="Y20">
        <f t="shared" si="1"/>
        <v>1.9132494401931763</v>
      </c>
      <c r="Z20">
        <f t="shared" si="2"/>
        <v>2.9060707281385607</v>
      </c>
    </row>
    <row r="21" spans="2:26" x14ac:dyDescent="0.3">
      <c r="B21">
        <v>0.70844239499554018</v>
      </c>
      <c r="C21">
        <v>0.8</v>
      </c>
      <c r="W21">
        <v>0.27</v>
      </c>
      <c r="X21">
        <f t="shared" si="0"/>
        <v>1.029313566062364</v>
      </c>
      <c r="Y21">
        <f t="shared" si="1"/>
        <v>2.1395842785150796</v>
      </c>
      <c r="Z21">
        <f t="shared" si="2"/>
        <v>3.249854990967795</v>
      </c>
    </row>
    <row r="22" spans="2:26" x14ac:dyDescent="0.3">
      <c r="B22">
        <v>0.80825323790077119</v>
      </c>
      <c r="C22">
        <v>0.8</v>
      </c>
      <c r="W22">
        <v>0.28499999999999998</v>
      </c>
      <c r="X22">
        <f t="shared" si="0"/>
        <v>1.1439892050693956</v>
      </c>
      <c r="Y22">
        <f t="shared" si="1"/>
        <v>2.3779549776274327</v>
      </c>
      <c r="Z22">
        <f t="shared" si="2"/>
        <v>3.6119207501854702</v>
      </c>
    </row>
    <row r="23" spans="2:26" x14ac:dyDescent="0.3">
      <c r="B23">
        <v>0.99977434590886127</v>
      </c>
      <c r="C23">
        <v>1.2</v>
      </c>
      <c r="W23">
        <v>0.3</v>
      </c>
      <c r="X23">
        <f t="shared" si="0"/>
        <v>1.2644106772674377</v>
      </c>
      <c r="Y23">
        <f t="shared" si="1"/>
        <v>2.628269262025936</v>
      </c>
      <c r="Z23">
        <f t="shared" si="2"/>
        <v>3.9921278467844341</v>
      </c>
    </row>
    <row r="24" spans="2:26" x14ac:dyDescent="0.3">
      <c r="B24">
        <v>1.1341983077523521</v>
      </c>
      <c r="C24">
        <v>1.2</v>
      </c>
      <c r="W24">
        <v>0.315</v>
      </c>
      <c r="X24">
        <f t="shared" si="0"/>
        <v>1.3905339309958189</v>
      </c>
      <c r="Y24">
        <f t="shared" si="1"/>
        <v>2.8904355636561845</v>
      </c>
      <c r="Z24">
        <f t="shared" si="2"/>
        <v>4.3903371963165503</v>
      </c>
    </row>
    <row r="25" spans="2:26" x14ac:dyDescent="0.3">
      <c r="B25">
        <v>1.1980157005340639</v>
      </c>
      <c r="C25">
        <v>1.2</v>
      </c>
      <c r="W25">
        <v>0.33</v>
      </c>
      <c r="X25">
        <f t="shared" si="0"/>
        <v>1.5223152523254013</v>
      </c>
      <c r="Y25">
        <f t="shared" si="1"/>
        <v>3.1643630164899652</v>
      </c>
      <c r="Z25">
        <f t="shared" si="2"/>
        <v>4.8064107806545291</v>
      </c>
    </row>
    <row r="26" spans="2:26" x14ac:dyDescent="0.3">
      <c r="B26">
        <v>1.9887074686102246</v>
      </c>
      <c r="C26">
        <v>2</v>
      </c>
      <c r="W26">
        <v>0.34499999999999997</v>
      </c>
      <c r="X26">
        <f t="shared" si="0"/>
        <v>1.6597112624691939</v>
      </c>
      <c r="Y26">
        <f t="shared" si="1"/>
        <v>3.4499614511428178</v>
      </c>
      <c r="Z26">
        <f t="shared" si="2"/>
        <v>5.240211639816442</v>
      </c>
    </row>
    <row r="27" spans="2:26" x14ac:dyDescent="0.3">
      <c r="B27">
        <v>2.0958000000000001</v>
      </c>
      <c r="C27">
        <v>2</v>
      </c>
      <c r="W27">
        <v>0.36</v>
      </c>
      <c r="X27">
        <f t="shared" si="0"/>
        <v>1.802678915213018</v>
      </c>
      <c r="Y27">
        <f t="shared" si="1"/>
        <v>3.7471413895332888</v>
      </c>
      <c r="Z27">
        <f t="shared" si="2"/>
        <v>5.69160386385356</v>
      </c>
    </row>
    <row r="28" spans="2:26" x14ac:dyDescent="0.3">
      <c r="W28">
        <v>0.375</v>
      </c>
      <c r="X28">
        <f t="shared" si="0"/>
        <v>1.9511754943656325</v>
      </c>
      <c r="Y28">
        <f t="shared" si="1"/>
        <v>4.0558140395826268</v>
      </c>
      <c r="Z28">
        <f t="shared" si="2"/>
        <v>6.1604525847996205</v>
      </c>
    </row>
    <row r="29" spans="2:26" x14ac:dyDescent="0.3">
      <c r="W29">
        <v>0.39</v>
      </c>
      <c r="X29">
        <f t="shared" si="0"/>
        <v>2.1051586112287231</v>
      </c>
      <c r="Y29">
        <f t="shared" si="1"/>
        <v>4.3758912899557725</v>
      </c>
      <c r="Z29">
        <f t="shared" si="2"/>
        <v>6.6466239686828219</v>
      </c>
    </row>
    <row r="30" spans="2:26" x14ac:dyDescent="0.3">
      <c r="W30">
        <v>0.40500000000000003</v>
      </c>
      <c r="X30">
        <f t="shared" si="0"/>
        <v>2.2645862020859506</v>
      </c>
      <c r="Y30">
        <f t="shared" si="1"/>
        <v>4.7072857048419658</v>
      </c>
      <c r="Z30">
        <f t="shared" si="2"/>
        <v>7.1499852075979815</v>
      </c>
    </row>
    <row r="31" spans="2:26" x14ac:dyDescent="0.3">
      <c r="W31">
        <v>0.42</v>
      </c>
      <c r="X31">
        <f t="shared" si="0"/>
        <v>2.4294165257114955</v>
      </c>
      <c r="Y31">
        <f t="shared" si="1"/>
        <v>5.049910518775877</v>
      </c>
      <c r="Z31">
        <f t="shared" si="2"/>
        <v>7.6704045118402595</v>
      </c>
    </row>
    <row r="32" spans="2:26" x14ac:dyDescent="0.3">
      <c r="W32">
        <v>0.435</v>
      </c>
      <c r="X32">
        <f t="shared" si="0"/>
        <v>2.5996081608975445</v>
      </c>
      <c r="Y32">
        <f t="shared" si="1"/>
        <v>5.4036796314981146</v>
      </c>
      <c r="Z32">
        <f t="shared" si="2"/>
        <v>8.2077511020986851</v>
      </c>
    </row>
    <row r="33" spans="23:26" x14ac:dyDescent="0.3">
      <c r="W33">
        <v>0.45</v>
      </c>
      <c r="X33">
        <f t="shared" si="0"/>
        <v>2.7751200040008657</v>
      </c>
      <c r="Y33">
        <f t="shared" si="1"/>
        <v>5.7685076028554061</v>
      </c>
      <c r="Z33">
        <f t="shared" si="2"/>
        <v>8.7618952017099456</v>
      </c>
    </row>
    <row r="34" spans="23:26" x14ac:dyDescent="0.3">
      <c r="W34">
        <v>0.46500000000000002</v>
      </c>
      <c r="X34">
        <f t="shared" si="0"/>
        <v>2.9559112665081568</v>
      </c>
      <c r="Y34">
        <f t="shared" si="1"/>
        <v>6.1443096477398083</v>
      </c>
      <c r="Z34">
        <f t="shared" si="2"/>
        <v>9.3327080289714601</v>
      </c>
    </row>
    <row r="35" spans="23:26" x14ac:dyDescent="0.3">
      <c r="W35">
        <v>0.48</v>
      </c>
      <c r="X35">
        <f t="shared" si="0"/>
        <v>3.1419414726198829</v>
      </c>
      <c r="Y35">
        <f t="shared" si="1"/>
        <v>6.5310016310663483</v>
      </c>
      <c r="Z35">
        <f t="shared" si="2"/>
        <v>9.9200617895128129</v>
      </c>
    </row>
    <row r="36" spans="23:26" x14ac:dyDescent="0.3">
      <c r="W36">
        <v>0.495</v>
      </c>
      <c r="X36">
        <f t="shared" si="0"/>
        <v>3.333170456852991</v>
      </c>
      <c r="Y36">
        <f t="shared" si="1"/>
        <v>6.9285000627898992</v>
      </c>
      <c r="Z36">
        <f t="shared" si="2"/>
        <v>10.523829668726808</v>
      </c>
    </row>
    <row r="37" spans="23:26" x14ac:dyDescent="0.3">
      <c r="W37">
        <v>0.51</v>
      </c>
      <c r="X37">
        <f t="shared" si="0"/>
        <v>3.529558361661687</v>
      </c>
      <c r="Y37">
        <f t="shared" si="1"/>
        <v>7.3367220929596089</v>
      </c>
      <c r="Z37">
        <f t="shared" si="2"/>
        <v>11.143885824257532</v>
      </c>
    </row>
    <row r="38" spans="23:26" x14ac:dyDescent="0.3">
      <c r="W38">
        <v>0.52500000000000002</v>
      </c>
      <c r="X38">
        <f t="shared" si="0"/>
        <v>3.7310656350765319</v>
      </c>
      <c r="Y38">
        <f t="shared" si="1"/>
        <v>7.755585506811399</v>
      </c>
      <c r="Z38">
        <f t="shared" si="2"/>
        <v>11.780105378546267</v>
      </c>
    </row>
    <row r="39" spans="23:26" x14ac:dyDescent="0.3">
      <c r="W39">
        <v>0.54</v>
      </c>
      <c r="X39">
        <f t="shared" si="0"/>
        <v>3.937653028361777</v>
      </c>
      <c r="Y39">
        <f t="shared" si="1"/>
        <v>8.1850087198983843</v>
      </c>
      <c r="Z39">
        <f t="shared" si="2"/>
        <v>12.432364411434991</v>
      </c>
    </row>
    <row r="40" spans="23:26" x14ac:dyDescent="0.3">
      <c r="W40">
        <v>0.55500000000000005</v>
      </c>
      <c r="X40">
        <f t="shared" si="0"/>
        <v>4.1492815936905325</v>
      </c>
      <c r="Y40">
        <f t="shared" si="1"/>
        <v>8.6249107732583532</v>
      </c>
      <c r="Z40">
        <f t="shared" si="2"/>
        <v>13.100539952826175</v>
      </c>
    </row>
    <row r="41" spans="23:26" x14ac:dyDescent="0.3">
      <c r="W41">
        <v>0.56999999999999995</v>
      </c>
      <c r="X41">
        <f t="shared" si="0"/>
        <v>4.3659126818377132</v>
      </c>
      <c r="Y41">
        <f t="shared" si="1"/>
        <v>9.0752113286182148</v>
      </c>
      <c r="Z41">
        <f t="shared" si="2"/>
        <v>13.784509975398718</v>
      </c>
    </row>
    <row r="42" spans="23:26" x14ac:dyDescent="0.3">
      <c r="W42">
        <v>0.58499999999999996</v>
      </c>
      <c r="X42">
        <f t="shared" si="0"/>
        <v>4.5875079398908216</v>
      </c>
      <c r="Y42">
        <f t="shared" si="1"/>
        <v>9.5358306636355064</v>
      </c>
      <c r="Z42">
        <f t="shared" si="2"/>
        <v>14.484153387380191</v>
      </c>
    </row>
    <row r="43" spans="23:26" x14ac:dyDescent="0.3">
      <c r="W43">
        <v>0.6</v>
      </c>
      <c r="X43">
        <f t="shared" si="0"/>
        <v>4.8140293089781583</v>
      </c>
      <c r="Y43">
        <f t="shared" si="1"/>
        <v>10.006689667176136</v>
      </c>
      <c r="Z43">
        <f t="shared" si="2"/>
        <v>15.199350025374114</v>
      </c>
    </row>
    <row r="44" spans="23:26" x14ac:dyDescent="0.3">
      <c r="W44">
        <v>0.61499999999999999</v>
      </c>
      <c r="X44">
        <f t="shared" si="0"/>
        <v>5.045439022014552</v>
      </c>
      <c r="Y44">
        <f t="shared" si="1"/>
        <v>10.487709834628545</v>
      </c>
      <c r="Z44">
        <f t="shared" si="2"/>
        <v>15.929980647242537</v>
      </c>
    </row>
    <row r="45" spans="23:26" x14ac:dyDescent="0.3">
      <c r="W45">
        <v>0.63</v>
      </c>
      <c r="X45">
        <f t="shared" si="0"/>
        <v>5.2816996014642497</v>
      </c>
      <c r="Y45">
        <f t="shared" si="1"/>
        <v>10.978813263253528</v>
      </c>
      <c r="Z45">
        <f t="shared" si="2"/>
        <v>16.675926925042809</v>
      </c>
    </row>
    <row r="46" spans="23:26" x14ac:dyDescent="0.3">
      <c r="W46">
        <v>0.64500000000000002</v>
      </c>
      <c r="X46">
        <f t="shared" si="0"/>
        <v>5.5227738571210425</v>
      </c>
      <c r="Y46">
        <f t="shared" si="1"/>
        <v>11.479922647569898</v>
      </c>
      <c r="Z46">
        <f t="shared" si="2"/>
        <v>17.437071438018755</v>
      </c>
    </row>
    <row r="47" spans="23:26" x14ac:dyDescent="0.3">
      <c r="W47">
        <v>0.66</v>
      </c>
      <c r="X47">
        <f t="shared" si="0"/>
        <v>5.7686248839054359</v>
      </c>
      <c r="Y47">
        <f t="shared" si="1"/>
        <v>11.990961274775565</v>
      </c>
      <c r="Z47">
        <f t="shared" si="2"/>
        <v>18.213297665645694</v>
      </c>
    </row>
    <row r="48" spans="23:26" x14ac:dyDescent="0.3">
      <c r="W48">
        <v>0.67500000000000004</v>
      </c>
      <c r="X48">
        <f t="shared" si="0"/>
        <v>6.0192160596786</v>
      </c>
      <c r="Y48">
        <f t="shared" si="1"/>
        <v>12.511853020203493</v>
      </c>
      <c r="Z48">
        <f t="shared" si="2"/>
        <v>19.004489980728387</v>
      </c>
    </row>
    <row r="49" spans="23:26" x14ac:dyDescent="0.3">
      <c r="W49">
        <v>0.69</v>
      </c>
      <c r="X49">
        <f t="shared" si="0"/>
        <v>6.2745110430731916</v>
      </c>
      <c r="Y49">
        <f t="shared" si="1"/>
        <v>13.042522342812752</v>
      </c>
      <c r="Z49">
        <f t="shared" si="2"/>
        <v>19.810533642552315</v>
      </c>
    </row>
    <row r="50" spans="23:26" x14ac:dyDescent="0.3">
      <c r="W50">
        <v>0.70499999999999996</v>
      </c>
      <c r="X50">
        <f t="shared" si="0"/>
        <v>6.5344737713407408</v>
      </c>
      <c r="Y50">
        <f t="shared" si="1"/>
        <v>13.582894280713974</v>
      </c>
      <c r="Z50">
        <f t="shared" si="2"/>
        <v>20.63131479008721</v>
      </c>
    </row>
    <row r="51" spans="23:26" x14ac:dyDescent="0.3">
      <c r="W51">
        <v>0.72</v>
      </c>
      <c r="X51">
        <f t="shared" si="0"/>
        <v>6.7990684582155732</v>
      </c>
      <c r="Y51">
        <f t="shared" si="1"/>
        <v>14.132894446729187</v>
      </c>
      <c r="Z51">
        <f t="shared" si="2"/>
        <v>21.466720435242802</v>
      </c>
    </row>
    <row r="52" spans="23:26" x14ac:dyDescent="0.3">
      <c r="W52">
        <v>0.73499999999999999</v>
      </c>
      <c r="X52">
        <f t="shared" si="0"/>
        <v>7.0682595917950355</v>
      </c>
      <c r="Y52">
        <f t="shared" si="1"/>
        <v>14.692449023985555</v>
      </c>
      <c r="Z52">
        <f t="shared" si="2"/>
        <v>22.316638456176076</v>
      </c>
    </row>
    <row r="53" spans="23:26" x14ac:dyDescent="0.3">
      <c r="W53">
        <v>0.75</v>
      </c>
      <c r="X53">
        <f t="shared" si="0"/>
        <v>7.3420119324361286</v>
      </c>
      <c r="Y53">
        <f t="shared" si="1"/>
        <v>15.261484761543199</v>
      </c>
      <c r="Z53">
        <f t="shared" si="2"/>
        <v>23.180957590650273</v>
      </c>
    </row>
    <row r="54" spans="23:26" x14ac:dyDescent="0.3">
      <c r="W54">
        <v>0.76500000000000001</v>
      </c>
      <c r="X54">
        <f t="shared" si="0"/>
        <v>7.6202905106681129</v>
      </c>
      <c r="Y54">
        <f t="shared" si="1"/>
        <v>15.839928970056244</v>
      </c>
      <c r="Z54">
        <f t="shared" si="2"/>
        <v>24.059567429444375</v>
      </c>
    </row>
    <row r="55" spans="23:26" x14ac:dyDescent="0.3">
      <c r="W55">
        <v>0.78</v>
      </c>
      <c r="X55">
        <f t="shared" si="0"/>
        <v>7.9030606251211948</v>
      </c>
      <c r="Y55">
        <f t="shared" si="1"/>
        <v>16.427709517467264</v>
      </c>
      <c r="Z55">
        <f t="shared" si="2"/>
        <v>24.952358409813332</v>
      </c>
    </row>
    <row r="56" spans="23:26" x14ac:dyDescent="0.3">
      <c r="W56">
        <v>0.79500000000000004</v>
      </c>
      <c r="X56">
        <f t="shared" si="0"/>
        <v>8.1902878404710346</v>
      </c>
      <c r="Y56">
        <f t="shared" si="1"/>
        <v>17.024754824734639</v>
      </c>
      <c r="Z56">
        <f t="shared" si="2"/>
        <v>25.859221808998242</v>
      </c>
    </row>
    <row r="57" spans="23:26" x14ac:dyDescent="0.3">
      <c r="W57">
        <v>0.81</v>
      </c>
      <c r="X57">
        <f t="shared" si="0"/>
        <v>8.481937985399103</v>
      </c>
      <c r="Y57">
        <f t="shared" si="1"/>
        <v>17.630993861592852</v>
      </c>
      <c r="Z57">
        <f t="shared" si="2"/>
        <v>26.780049737786602</v>
      </c>
    </row>
    <row r="58" spans="23:26" x14ac:dyDescent="0.3">
      <c r="W58">
        <v>0.82499999999999996</v>
      </c>
      <c r="X58">
        <f t="shared" si="0"/>
        <v>8.7779771505685957</v>
      </c>
      <c r="Y58">
        <f t="shared" si="1"/>
        <v>18.246356142345107</v>
      </c>
      <c r="Z58">
        <f t="shared" si="2"/>
        <v>27.714735134121621</v>
      </c>
    </row>
    <row r="59" spans="23:26" x14ac:dyDescent="0.3">
      <c r="W59">
        <v>0.84</v>
      </c>
      <c r="X59">
        <f t="shared" si="0"/>
        <v>9.0783716866158972</v>
      </c>
      <c r="Y59">
        <f t="shared" si="1"/>
        <v>18.8707717216883</v>
      </c>
      <c r="Z59">
        <f t="shared" si="2"/>
        <v>28.663171756760704</v>
      </c>
    </row>
    <row r="60" spans="23:26" x14ac:dyDescent="0.3">
      <c r="W60">
        <v>0.85499999999999998</v>
      </c>
      <c r="X60">
        <f t="shared" si="0"/>
        <v>9.3830882021574649</v>
      </c>
      <c r="Y60">
        <f t="shared" si="1"/>
        <v>19.504171190570002</v>
      </c>
      <c r="Z60">
        <f t="shared" si="2"/>
        <v>29.625254178982541</v>
      </c>
    </row>
    <row r="61" spans="23:26" x14ac:dyDescent="0.3">
      <c r="W61">
        <v>0.87</v>
      </c>
      <c r="X61">
        <f t="shared" si="0"/>
        <v>9.6920935618119159</v>
      </c>
      <c r="Y61">
        <f t="shared" si="1"/>
        <v>20.146485672077095</v>
      </c>
      <c r="Z61">
        <f t="shared" si="2"/>
        <v>30.60087778234227</v>
      </c>
    </row>
    <row r="62" spans="23:26" x14ac:dyDescent="0.3">
      <c r="W62">
        <v>0.88500000000000001</v>
      </c>
      <c r="X62">
        <f t="shared" si="0"/>
        <v>10.005354884237406</v>
      </c>
      <c r="Y62">
        <f t="shared" si="1"/>
        <v>20.797646817356135</v>
      </c>
      <c r="Z62">
        <f t="shared" si="2"/>
        <v>31.589938750474865</v>
      </c>
    </row>
    <row r="63" spans="23:26" x14ac:dyDescent="0.3">
      <c r="W63">
        <v>0.9</v>
      </c>
      <c r="X63">
        <f t="shared" si="0"/>
        <v>10.322839540183908</v>
      </c>
      <c r="Y63">
        <f t="shared" si="1"/>
        <v>21.457586801564744</v>
      </c>
      <c r="Z63">
        <f t="shared" si="2"/>
        <v>32.592334062945582</v>
      </c>
    </row>
    <row r="64" spans="23:26" x14ac:dyDescent="0.3">
      <c r="W64">
        <v>0.91500000000000004</v>
      </c>
      <c r="X64">
        <f t="shared" si="0"/>
        <v>10.64451515056049</v>
      </c>
      <c r="Y64">
        <f t="shared" si="1"/>
        <v>22.126238319854146</v>
      </c>
      <c r="Z64">
        <f t="shared" si="2"/>
        <v>33.607961489147804</v>
      </c>
    </row>
    <row r="65" spans="23:26" x14ac:dyDescent="0.3">
      <c r="W65">
        <v>0.93</v>
      </c>
      <c r="X65">
        <f t="shared" si="0"/>
        <v>10.970349584517574</v>
      </c>
      <c r="Y65">
        <f t="shared" si="1"/>
        <v>22.803534583382842</v>
      </c>
      <c r="Z65">
        <f t="shared" si="2"/>
        <v>34.636719582248112</v>
      </c>
    </row>
    <row r="66" spans="23:26" x14ac:dyDescent="0.3">
      <c r="W66">
        <v>0.94499999999999995</v>
      </c>
      <c r="X66">
        <f t="shared" si="0"/>
        <v>11.3003109575435</v>
      </c>
      <c r="Y66">
        <f t="shared" si="1"/>
        <v>23.489409315360042</v>
      </c>
      <c r="Z66">
        <f t="shared" si="2"/>
        <v>35.67850767317659</v>
      </c>
    </row>
    <row r="67" spans="23:26" x14ac:dyDescent="0.3">
      <c r="W67">
        <v>0.96</v>
      </c>
      <c r="X67">
        <f t="shared" si="0"/>
        <v>11.634367629576106</v>
      </c>
      <c r="Y67">
        <f t="shared" si="1"/>
        <v>24.183796747120294</v>
      </c>
      <c r="Z67">
        <f t="shared" si="2"/>
        <v>36.733225864664483</v>
      </c>
    </row>
    <row r="68" spans="23:26" x14ac:dyDescent="0.3">
      <c r="W68">
        <v>0.97499999999999998</v>
      </c>
      <c r="X68">
        <f t="shared" ref="X68:X131" si="3">(1242.79*$X$1-4.531)*(W68-1.949+(1.949*(EXP(-1*W68/1.949))))</f>
        <v>11.972488203128526</v>
      </c>
      <c r="Y68">
        <f t="shared" ref="Y68:Y131" si="4">(1242.79*$Y$1-4.531)*(W68-1.949+(1.949*(EXP(-1*W68/1.949))))</f>
        <v>24.886631614227667</v>
      </c>
      <c r="Z68">
        <f t="shared" ref="Z68:Z131" si="5">(1242.79*$Z$1-4.531)*(W68-1.949+(1.949*(EXP(-1*W68/1.949))))</f>
        <v>37.800775025326807</v>
      </c>
    </row>
    <row r="69" spans="23:26" x14ac:dyDescent="0.3">
      <c r="W69">
        <v>0.99</v>
      </c>
      <c r="X69">
        <f t="shared" si="3"/>
        <v>12.314641521429481</v>
      </c>
      <c r="Y69">
        <f t="shared" si="4"/>
        <v>25.59784915261007</v>
      </c>
      <c r="Z69">
        <f t="shared" si="5"/>
        <v>38.881056783790662</v>
      </c>
    </row>
    <row r="70" spans="23:26" x14ac:dyDescent="0.3">
      <c r="W70">
        <v>1.0049999999999999</v>
      </c>
      <c r="X70">
        <f t="shared" si="3"/>
        <v>12.66079666657768</v>
      </c>
      <c r="Y70">
        <f t="shared" si="4"/>
        <v>26.317385094722894</v>
      </c>
      <c r="Z70">
        <f t="shared" si="5"/>
        <v>39.973973522868107</v>
      </c>
    </row>
    <row r="71" spans="23:26" x14ac:dyDescent="0.3">
      <c r="W71">
        <v>1.02</v>
      </c>
      <c r="X71">
        <f t="shared" si="3"/>
        <v>13.010922957710628</v>
      </c>
      <c r="Y71">
        <f t="shared" si="4"/>
        <v>27.045175665742594</v>
      </c>
      <c r="Z71">
        <f t="shared" si="5"/>
        <v>41.079428373774562</v>
      </c>
    </row>
    <row r="72" spans="23:26" x14ac:dyDescent="0.3">
      <c r="W72">
        <v>1.0349999999999999</v>
      </c>
      <c r="X72">
        <f t="shared" si="3"/>
        <v>13.364989949187164</v>
      </c>
      <c r="Y72">
        <f t="shared" si="4"/>
        <v>27.781157579788822</v>
      </c>
      <c r="Z72">
        <f t="shared" si="5"/>
        <v>42.197325210390481</v>
      </c>
    </row>
    <row r="73" spans="23:26" x14ac:dyDescent="0.3">
      <c r="W73">
        <v>1.05</v>
      </c>
      <c r="X73">
        <f t="shared" si="3"/>
        <v>13.722967428784191</v>
      </c>
      <c r="Y73">
        <f t="shared" si="4"/>
        <v>28.525268036176072</v>
      </c>
      <c r="Z73">
        <f t="shared" si="5"/>
        <v>43.32756864356795</v>
      </c>
    </row>
    <row r="74" spans="23:26" x14ac:dyDescent="0.3">
      <c r="W74">
        <v>1.0649999999999999</v>
      </c>
      <c r="X74">
        <f t="shared" si="3"/>
        <v>14.084825415907094</v>
      </c>
      <c r="Y74">
        <f t="shared" si="4"/>
        <v>29.277444715693736</v>
      </c>
      <c r="Z74">
        <f t="shared" si="5"/>
        <v>44.470064015480375</v>
      </c>
    </row>
    <row r="75" spans="23:26" x14ac:dyDescent="0.3">
      <c r="W75">
        <v>1.08</v>
      </c>
      <c r="X75">
        <f t="shared" si="3"/>
        <v>14.450534159813893</v>
      </c>
      <c r="Y75">
        <f t="shared" si="4"/>
        <v>30.037625776914762</v>
      </c>
      <c r="Z75">
        <f t="shared" si="5"/>
        <v>45.624717394015633</v>
      </c>
    </row>
    <row r="76" spans="23:26" x14ac:dyDescent="0.3">
      <c r="W76">
        <v>1.095</v>
      </c>
      <c r="X76">
        <f t="shared" si="3"/>
        <v>14.820064137853034</v>
      </c>
      <c r="Y76">
        <f t="shared" si="4"/>
        <v>30.805749852532614</v>
      </c>
      <c r="Z76">
        <f t="shared" si="5"/>
        <v>46.791435567212197</v>
      </c>
    </row>
    <row r="77" spans="23:26" x14ac:dyDescent="0.3">
      <c r="W77">
        <v>1.1100000000000001</v>
      </c>
      <c r="X77">
        <f t="shared" si="3"/>
        <v>15.193386053714736</v>
      </c>
      <c r="Y77">
        <f t="shared" si="4"/>
        <v>31.581756045726447</v>
      </c>
      <c r="Z77">
        <f t="shared" si="5"/>
        <v>47.970126037738162</v>
      </c>
    </row>
    <row r="78" spans="23:26" x14ac:dyDescent="0.3">
      <c r="W78">
        <v>1.125</v>
      </c>
      <c r="X78">
        <f t="shared" si="3"/>
        <v>15.570470835695573</v>
      </c>
      <c r="Y78">
        <f t="shared" si="4"/>
        <v>32.365583926553782</v>
      </c>
      <c r="Z78">
        <f t="shared" si="5"/>
        <v>49.160697017411991</v>
      </c>
    </row>
    <row r="79" spans="23:26" x14ac:dyDescent="0.3">
      <c r="W79">
        <v>1.1399999999999999</v>
      </c>
      <c r="X79">
        <f t="shared" si="3"/>
        <v>15.951289634976652</v>
      </c>
      <c r="Y79">
        <f t="shared" si="4"/>
        <v>33.157173528371402</v>
      </c>
      <c r="Z79">
        <f t="shared" si="5"/>
        <v>50.363057421766158</v>
      </c>
    </row>
    <row r="80" spans="23:26" x14ac:dyDescent="0.3">
      <c r="W80">
        <v>1.155</v>
      </c>
      <c r="X80">
        <f t="shared" si="3"/>
        <v>16.335813823914666</v>
      </c>
      <c r="Y80">
        <f t="shared" si="4"/>
        <v>33.956465344283103</v>
      </c>
      <c r="Z80">
        <f t="shared" si="5"/>
        <v>51.577116864651543</v>
      </c>
    </row>
    <row r="81" spans="23:26" x14ac:dyDescent="0.3">
      <c r="W81">
        <v>1.17</v>
      </c>
      <c r="X81">
        <f t="shared" si="3"/>
        <v>16.724014994346277</v>
      </c>
      <c r="Y81">
        <f t="shared" si="4"/>
        <v>34.763400323615052</v>
      </c>
      <c r="Z81">
        <f t="shared" si="5"/>
        <v>52.802785652883827</v>
      </c>
    </row>
    <row r="82" spans="23:26" x14ac:dyDescent="0.3">
      <c r="W82">
        <v>1.1850000000000001</v>
      </c>
      <c r="X82">
        <f t="shared" si="3"/>
        <v>17.115864955905423</v>
      </c>
      <c r="Y82">
        <f t="shared" si="4"/>
        <v>35.577919868418071</v>
      </c>
      <c r="Z82">
        <f t="shared" si="5"/>
        <v>54.039974780930727</v>
      </c>
    </row>
    <row r="83" spans="23:26" x14ac:dyDescent="0.3">
      <c r="W83">
        <v>1.2</v>
      </c>
      <c r="X83">
        <f t="shared" si="3"/>
        <v>17.511335734353523</v>
      </c>
      <c r="Y83">
        <f t="shared" si="4"/>
        <v>36.399965829996709</v>
      </c>
      <c r="Z83">
        <f t="shared" si="5"/>
        <v>55.288595925639903</v>
      </c>
    </row>
    <row r="84" spans="23:26" x14ac:dyDescent="0.3">
      <c r="W84">
        <v>1.2150000000000001</v>
      </c>
      <c r="X84">
        <f t="shared" si="3"/>
        <v>17.91039956992249</v>
      </c>
      <c r="Y84">
        <f t="shared" si="4"/>
        <v>37.229480505464963</v>
      </c>
      <c r="Z84">
        <f t="shared" si="5"/>
        <v>56.548561441007436</v>
      </c>
    </row>
    <row r="85" spans="23:26" x14ac:dyDescent="0.3">
      <c r="W85">
        <v>1.23</v>
      </c>
      <c r="X85">
        <f t="shared" si="3"/>
        <v>18.313028915670422</v>
      </c>
      <c r="Y85">
        <f t="shared" si="4"/>
        <v>38.066406634328295</v>
      </c>
      <c r="Z85">
        <f t="shared" si="5"/>
        <v>57.819784352986169</v>
      </c>
    </row>
    <row r="86" spans="23:26" x14ac:dyDescent="0.3">
      <c r="W86">
        <v>1.2450000000000001</v>
      </c>
      <c r="X86">
        <f t="shared" si="3"/>
        <v>18.719196435849973</v>
      </c>
      <c r="Y86">
        <f t="shared" si="4"/>
        <v>38.910687395092083</v>
      </c>
      <c r="Z86">
        <f t="shared" si="5"/>
        <v>59.1021783543342</v>
      </c>
    </row>
    <row r="87" spans="23:26" x14ac:dyDescent="0.3">
      <c r="W87">
        <v>1.26</v>
      </c>
      <c r="X87">
        <f t="shared" si="3"/>
        <v>19.128875004289139</v>
      </c>
      <c r="Y87">
        <f t="shared" si="4"/>
        <v>39.762266401895829</v>
      </c>
      <c r="Z87">
        <f t="shared" si="5"/>
        <v>60.395657799502516</v>
      </c>
    </row>
    <row r="88" spans="23:26" x14ac:dyDescent="0.3">
      <c r="W88">
        <v>1.2749999999999999</v>
      </c>
      <c r="X88">
        <f t="shared" si="3"/>
        <v>19.542037702784519</v>
      </c>
      <c r="Y88">
        <f t="shared" si="4"/>
        <v>40.621087701173266</v>
      </c>
      <c r="Z88">
        <f t="shared" si="5"/>
        <v>61.700137699562021</v>
      </c>
    </row>
    <row r="89" spans="23:26" x14ac:dyDescent="0.3">
      <c r="W89">
        <v>1.29</v>
      </c>
      <c r="X89">
        <f t="shared" si="3"/>
        <v>19.958657819506918</v>
      </c>
      <c r="Y89">
        <f t="shared" si="4"/>
        <v>41.48709576833825</v>
      </c>
      <c r="Z89">
        <f t="shared" si="5"/>
        <v>63.015533717169589</v>
      </c>
    </row>
    <row r="90" spans="23:26" x14ac:dyDescent="0.3">
      <c r="W90">
        <v>1.3049999999999999</v>
      </c>
      <c r="X90">
        <f t="shared" si="3"/>
        <v>20.378708847419055</v>
      </c>
      <c r="Y90">
        <f t="shared" si="4"/>
        <v>42.360235504495634</v>
      </c>
      <c r="Z90">
        <f t="shared" si="5"/>
        <v>64.34176216157222</v>
      </c>
    </row>
    <row r="91" spans="23:26" x14ac:dyDescent="0.3">
      <c r="W91">
        <v>1.32</v>
      </c>
      <c r="X91">
        <f t="shared" si="3"/>
        <v>20.802164482705567</v>
      </c>
      <c r="Y91">
        <f t="shared" si="4"/>
        <v>43.240452233177848</v>
      </c>
      <c r="Z91">
        <f t="shared" si="5"/>
        <v>65.678739983650132</v>
      </c>
    </row>
    <row r="92" spans="23:26" x14ac:dyDescent="0.3">
      <c r="W92">
        <v>1.335</v>
      </c>
      <c r="X92">
        <f t="shared" si="3"/>
        <v>21.228998623214892</v>
      </c>
      <c r="Y92">
        <f t="shared" si="4"/>
        <v>44.127691697106094</v>
      </c>
      <c r="Z92">
        <f t="shared" si="5"/>
        <v>67.026384770997311</v>
      </c>
    </row>
    <row r="93" spans="23:26" x14ac:dyDescent="0.3">
      <c r="W93">
        <v>1.35</v>
      </c>
      <c r="X93">
        <f t="shared" si="3"/>
        <v>21.659185366913213</v>
      </c>
      <c r="Y93">
        <f t="shared" si="4"/>
        <v>45.021900054976669</v>
      </c>
      <c r="Z93">
        <f t="shared" si="5"/>
        <v>68.384614743040117</v>
      </c>
    </row>
    <row r="94" spans="23:26" x14ac:dyDescent="0.3">
      <c r="W94">
        <v>1.365</v>
      </c>
      <c r="X94">
        <f t="shared" si="3"/>
        <v>22.092699010350213</v>
      </c>
      <c r="Y94">
        <f t="shared" si="4"/>
        <v>45.923023878271735</v>
      </c>
      <c r="Z94">
        <f t="shared" si="5"/>
        <v>69.753348746193254</v>
      </c>
    </row>
    <row r="95" spans="23:26" x14ac:dyDescent="0.3">
      <c r="W95">
        <v>1.38</v>
      </c>
      <c r="X95">
        <f t="shared" si="3"/>
        <v>22.529514047136569</v>
      </c>
      <c r="Y95">
        <f t="shared" si="4"/>
        <v>46.831010148094634</v>
      </c>
      <c r="Z95">
        <f t="shared" si="5"/>
        <v>71.132506249052696</v>
      </c>
    </row>
    <row r="96" spans="23:26" x14ac:dyDescent="0.3">
      <c r="W96">
        <v>1.395</v>
      </c>
      <c r="X96">
        <f t="shared" si="3"/>
        <v>22.969605166433176</v>
      </c>
      <c r="Y96">
        <f t="shared" si="4"/>
        <v>47.745806252029475</v>
      </c>
      <c r="Z96">
        <f t="shared" si="5"/>
        <v>72.52200733762578</v>
      </c>
    </row>
    <row r="97" spans="23:26" x14ac:dyDescent="0.3">
      <c r="W97">
        <v>1.41</v>
      </c>
      <c r="X97">
        <f t="shared" si="3"/>
        <v>23.412947251451854</v>
      </c>
      <c r="Y97">
        <f t="shared" si="4"/>
        <v>48.66735998102461</v>
      </c>
      <c r="Z97">
        <f t="shared" si="5"/>
        <v>73.921772710597381</v>
      </c>
    </row>
    <row r="98" spans="23:26" x14ac:dyDescent="0.3">
      <c r="W98">
        <v>1.425</v>
      </c>
      <c r="X98">
        <f t="shared" si="3"/>
        <v>23.859515377967721</v>
      </c>
      <c r="Y98">
        <f t="shared" si="4"/>
        <v>49.595619526300432</v>
      </c>
      <c r="Z98">
        <f t="shared" si="5"/>
        <v>75.331723674633139</v>
      </c>
    </row>
    <row r="99" spans="23:26" x14ac:dyDescent="0.3">
      <c r="W99">
        <v>1.44</v>
      </c>
      <c r="X99">
        <f t="shared" si="3"/>
        <v>24.309284812842716</v>
      </c>
      <c r="Y99">
        <f t="shared" si="4"/>
        <v>50.530533476280226</v>
      </c>
      <c r="Z99">
        <f t="shared" si="5"/>
        <v>76.751782139717733</v>
      </c>
    </row>
    <row r="100" spans="23:26" x14ac:dyDescent="0.3">
      <c r="W100">
        <v>1.4550000000000001</v>
      </c>
      <c r="X100">
        <f t="shared" si="3"/>
        <v>24.762231012560775</v>
      </c>
      <c r="Y100">
        <f t="shared" si="4"/>
        <v>51.472050813545351</v>
      </c>
      <c r="Z100">
        <f t="shared" si="5"/>
        <v>78.181870614529927</v>
      </c>
    </row>
    <row r="101" spans="23:26" x14ac:dyDescent="0.3">
      <c r="W101">
        <v>1.47</v>
      </c>
      <c r="X101">
        <f t="shared" si="3"/>
        <v>25.218329621773876</v>
      </c>
      <c r="Y101">
        <f t="shared" si="4"/>
        <v>52.42012091181298</v>
      </c>
      <c r="Z101">
        <f t="shared" si="5"/>
        <v>79.621912201852084</v>
      </c>
    </row>
    <row r="102" spans="23:26" x14ac:dyDescent="0.3">
      <c r="W102">
        <v>1.4850000000000001</v>
      </c>
      <c r="X102">
        <f t="shared" si="3"/>
        <v>25.677556471859539</v>
      </c>
      <c r="Y102">
        <f t="shared" si="4"/>
        <v>53.374693532937599</v>
      </c>
      <c r="Z102">
        <f t="shared" si="5"/>
        <v>81.071830594015665</v>
      </c>
    </row>
    <row r="103" spans="23:26" x14ac:dyDescent="0.3">
      <c r="W103">
        <v>1.5</v>
      </c>
      <c r="X103">
        <f t="shared" si="3"/>
        <v>26.13988757948918</v>
      </c>
      <c r="Y103">
        <f t="shared" si="4"/>
        <v>54.335718823935188</v>
      </c>
      <c r="Z103">
        <f t="shared" si="5"/>
        <v>82.531550068381193</v>
      </c>
    </row>
    <row r="104" spans="23:26" x14ac:dyDescent="0.3">
      <c r="W104">
        <v>1.5149999999999999</v>
      </c>
      <c r="X104">
        <f t="shared" si="3"/>
        <v>26.60529914520755</v>
      </c>
      <c r="Y104">
        <f t="shared" si="4"/>
        <v>55.303147314030277</v>
      </c>
      <c r="Z104">
        <f t="shared" si="5"/>
        <v>84.000995482853014</v>
      </c>
    </row>
    <row r="105" spans="23:26" x14ac:dyDescent="0.3">
      <c r="W105">
        <v>1.53</v>
      </c>
      <c r="X105">
        <f t="shared" si="3"/>
        <v>27.073767552023028</v>
      </c>
      <c r="Y105">
        <f t="shared" si="4"/>
        <v>56.276929911725759</v>
      </c>
      <c r="Z105">
        <f t="shared" si="5"/>
        <v>85.480092271428489</v>
      </c>
    </row>
    <row r="106" spans="23:26" x14ac:dyDescent="0.3">
      <c r="W106">
        <v>1.5449999999999999</v>
      </c>
      <c r="X106">
        <f t="shared" si="3"/>
        <v>27.545269364008686</v>
      </c>
      <c r="Y106">
        <f t="shared" si="4"/>
        <v>57.257017901894891</v>
      </c>
      <c r="Z106">
        <f t="shared" si="5"/>
        <v>86.968766439781092</v>
      </c>
    </row>
    <row r="107" spans="23:26" x14ac:dyDescent="0.3">
      <c r="W107">
        <v>1.56</v>
      </c>
      <c r="X107">
        <f t="shared" si="3"/>
        <v>28.019781324914177</v>
      </c>
      <c r="Y107">
        <f t="shared" si="4"/>
        <v>58.24336294289597</v>
      </c>
      <c r="Z107">
        <f t="shared" si="5"/>
        <v>88.466944560877764</v>
      </c>
    </row>
    <row r="108" spans="23:26" x14ac:dyDescent="0.3">
      <c r="W108">
        <v>1.575</v>
      </c>
      <c r="X108">
        <f t="shared" si="3"/>
        <v>28.497280356788167</v>
      </c>
      <c r="Y108">
        <f t="shared" si="4"/>
        <v>59.235917063708811</v>
      </c>
      <c r="Z108">
        <f t="shared" si="5"/>
        <v>89.97455377062947</v>
      </c>
    </row>
    <row r="109" spans="23:26" x14ac:dyDescent="0.3">
      <c r="W109">
        <v>1.59</v>
      </c>
      <c r="X109">
        <f t="shared" si="3"/>
        <v>28.977743558611397</v>
      </c>
      <c r="Y109">
        <f t="shared" si="4"/>
        <v>60.234632661093364</v>
      </c>
      <c r="Z109">
        <f t="shared" si="5"/>
        <v>91.491521763575335</v>
      </c>
    </row>
    <row r="110" spans="23:26" x14ac:dyDescent="0.3">
      <c r="W110">
        <v>1.605</v>
      </c>
      <c r="X110">
        <f t="shared" si="3"/>
        <v>29.461148204940134</v>
      </c>
      <c r="Y110">
        <f t="shared" si="4"/>
        <v>61.239462496769939</v>
      </c>
      <c r="Z110">
        <f t="shared" si="5"/>
        <v>93.017776788599747</v>
      </c>
    </row>
    <row r="111" spans="23:26" x14ac:dyDescent="0.3">
      <c r="W111">
        <v>1.62</v>
      </c>
      <c r="X111">
        <f t="shared" si="3"/>
        <v>29.947471744560172</v>
      </c>
      <c r="Y111">
        <f t="shared" si="4"/>
        <v>62.250359694621302</v>
      </c>
      <c r="Z111">
        <f t="shared" si="5"/>
        <v>94.553247644682429</v>
      </c>
    </row>
    <row r="112" spans="23:26" x14ac:dyDescent="0.3">
      <c r="W112">
        <v>1.635</v>
      </c>
      <c r="X112">
        <f t="shared" si="3"/>
        <v>30.436691799150978</v>
      </c>
      <c r="Y112">
        <f t="shared" si="4"/>
        <v>63.267277737915954</v>
      </c>
      <c r="Z112">
        <f t="shared" si="5"/>
        <v>96.09786367668093</v>
      </c>
    </row>
    <row r="113" spans="23:26" x14ac:dyDescent="0.3">
      <c r="W113">
        <v>1.65</v>
      </c>
      <c r="X113">
        <f t="shared" si="3"/>
        <v>30.928786161960243</v>
      </c>
      <c r="Y113">
        <f t="shared" si="4"/>
        <v>64.290170466552937</v>
      </c>
      <c r="Z113">
        <f t="shared" si="5"/>
        <v>97.651554771145641</v>
      </c>
    </row>
    <row r="114" spans="23:26" x14ac:dyDescent="0.3">
      <c r="W114">
        <v>1.665</v>
      </c>
      <c r="X114">
        <f t="shared" si="3"/>
        <v>31.423732796488462</v>
      </c>
      <c r="Y114">
        <f t="shared" si="4"/>
        <v>65.318992074327568</v>
      </c>
      <c r="Z114">
        <f t="shared" si="5"/>
        <v>99.214251352166684</v>
      </c>
    </row>
    <row r="115" spans="23:26" x14ac:dyDescent="0.3">
      <c r="W115">
        <v>1.68</v>
      </c>
      <c r="X115">
        <f t="shared" si="3"/>
        <v>31.921509835183663</v>
      </c>
      <c r="Y115">
        <f t="shared" si="4"/>
        <v>66.353697106218235</v>
      </c>
      <c r="Z115">
        <f t="shared" si="5"/>
        <v>100.78588437725281</v>
      </c>
    </row>
    <row r="116" spans="23:26" x14ac:dyDescent="0.3">
      <c r="W116">
        <v>1.6950000000000001</v>
      </c>
      <c r="X116">
        <f t="shared" si="3"/>
        <v>32.422095578146177</v>
      </c>
      <c r="Y116">
        <f t="shared" si="4"/>
        <v>67.394240455694003</v>
      </c>
      <c r="Z116">
        <f t="shared" si="5"/>
        <v>102.36638533324184</v>
      </c>
    </row>
    <row r="117" spans="23:26" x14ac:dyDescent="0.3">
      <c r="W117">
        <v>1.71</v>
      </c>
      <c r="X117">
        <f t="shared" si="3"/>
        <v>32.925468491843212</v>
      </c>
      <c r="Y117">
        <f t="shared" si="4"/>
        <v>68.44057736204276</v>
      </c>
      <c r="Z117">
        <f t="shared" si="5"/>
        <v>103.95568623224231</v>
      </c>
    </row>
    <row r="118" spans="23:26" x14ac:dyDescent="0.3">
      <c r="W118">
        <v>1.7250000000000001</v>
      </c>
      <c r="X118">
        <f t="shared" si="3"/>
        <v>33.431607207833466</v>
      </c>
      <c r="Y118">
        <f t="shared" si="4"/>
        <v>69.492663407720073</v>
      </c>
      <c r="Z118">
        <f t="shared" si="5"/>
        <v>105.55371960760668</v>
      </c>
    </row>
    <row r="119" spans="23:26" x14ac:dyDescent="0.3">
      <c r="W119">
        <v>1.74</v>
      </c>
      <c r="X119">
        <f t="shared" si="3"/>
        <v>33.940490521501346</v>
      </c>
      <c r="Y119">
        <f t="shared" si="4"/>
        <v>70.550454515718044</v>
      </c>
      <c r="Z119">
        <f t="shared" si="5"/>
        <v>107.16041850993474</v>
      </c>
    </row>
    <row r="120" spans="23:26" x14ac:dyDescent="0.3">
      <c r="W120">
        <v>1.7549999999999999</v>
      </c>
      <c r="X120">
        <f t="shared" si="3"/>
        <v>34.452097390800979</v>
      </c>
      <c r="Y120">
        <f t="shared" si="4"/>
        <v>71.613906946954629</v>
      </c>
      <c r="Z120">
        <f t="shared" si="5"/>
        <v>108.77571650310828</v>
      </c>
    </row>
    <row r="121" spans="23:26" x14ac:dyDescent="0.3">
      <c r="W121">
        <v>1.77</v>
      </c>
      <c r="X121">
        <f t="shared" si="3"/>
        <v>34.966406935009871</v>
      </c>
      <c r="Y121">
        <f t="shared" si="4"/>
        <v>72.682977297682839</v>
      </c>
      <c r="Z121">
        <f t="shared" si="5"/>
        <v>110.39954766035582</v>
      </c>
    </row>
    <row r="122" spans="23:26" x14ac:dyDescent="0.3">
      <c r="W122">
        <v>1.7849999999999999</v>
      </c>
      <c r="X122">
        <f t="shared" si="3"/>
        <v>35.483398433492013</v>
      </c>
      <c r="Y122">
        <f t="shared" si="4"/>
        <v>73.757622496919737</v>
      </c>
      <c r="Z122">
        <f t="shared" si="5"/>
        <v>112.03184656034747</v>
      </c>
    </row>
    <row r="123" spans="23:26" x14ac:dyDescent="0.3">
      <c r="W123">
        <v>1.8</v>
      </c>
      <c r="X123">
        <f t="shared" si="3"/>
        <v>36.00305132447064</v>
      </c>
      <c r="Y123">
        <f t="shared" si="4"/>
        <v>74.837799803895422</v>
      </c>
      <c r="Z123">
        <f t="shared" si="5"/>
        <v>113.67254828332021</v>
      </c>
    </row>
    <row r="124" spans="23:26" x14ac:dyDescent="0.3">
      <c r="W124">
        <v>1.8149999999999999</v>
      </c>
      <c r="X124">
        <f t="shared" si="3"/>
        <v>36.525345203810197</v>
      </c>
      <c r="Y124">
        <f t="shared" si="4"/>
        <v>75.923466805521116</v>
      </c>
      <c r="Z124">
        <f t="shared" si="5"/>
        <v>115.32158840723204</v>
      </c>
    </row>
    <row r="125" spans="23:26" x14ac:dyDescent="0.3">
      <c r="W125">
        <v>1.83</v>
      </c>
      <c r="X125">
        <f t="shared" si="3"/>
        <v>37.050259823807878</v>
      </c>
      <c r="Y125">
        <f t="shared" si="4"/>
        <v>77.01458141387721</v>
      </c>
      <c r="Z125">
        <f t="shared" si="5"/>
        <v>116.97890300394654</v>
      </c>
    </row>
    <row r="126" spans="23:26" x14ac:dyDescent="0.3">
      <c r="W126">
        <v>1.845</v>
      </c>
      <c r="X126">
        <f t="shared" si="3"/>
        <v>37.577775091994134</v>
      </c>
      <c r="Y126">
        <f t="shared" si="4"/>
        <v>78.111101863719995</v>
      </c>
      <c r="Z126">
        <f t="shared" si="5"/>
        <v>118.64442863544586</v>
      </c>
    </row>
    <row r="127" spans="23:26" x14ac:dyDescent="0.3">
      <c r="W127">
        <v>1.86</v>
      </c>
      <c r="X127">
        <f t="shared" si="3"/>
        <v>38.107871069942732</v>
      </c>
      <c r="Y127">
        <f t="shared" si="4"/>
        <v>79.21298671000811</v>
      </c>
      <c r="Z127">
        <f t="shared" si="5"/>
        <v>120.31810235007349</v>
      </c>
    </row>
    <row r="128" spans="23:26" x14ac:dyDescent="0.3">
      <c r="W128">
        <v>1.875</v>
      </c>
      <c r="X128">
        <f t="shared" si="3"/>
        <v>38.640527972089579</v>
      </c>
      <c r="Y128">
        <f t="shared" si="4"/>
        <v>80.320194825447331</v>
      </c>
      <c r="Z128">
        <f t="shared" si="5"/>
        <v>121.99986167880508</v>
      </c>
    </row>
    <row r="129" spans="23:26" x14ac:dyDescent="0.3">
      <c r="W129">
        <v>1.89</v>
      </c>
      <c r="X129">
        <f t="shared" si="3"/>
        <v>39.175726164560871</v>
      </c>
      <c r="Y129">
        <f t="shared" si="4"/>
        <v>81.432685398054716</v>
      </c>
      <c r="Z129">
        <f t="shared" si="5"/>
        <v>123.68964463154856</v>
      </c>
    </row>
    <row r="130" spans="23:26" x14ac:dyDescent="0.3">
      <c r="W130">
        <v>1.905</v>
      </c>
      <c r="X130">
        <f t="shared" si="3"/>
        <v>39.713446164010136</v>
      </c>
      <c r="Y130">
        <f t="shared" si="4"/>
        <v>82.550417928741169</v>
      </c>
      <c r="Z130">
        <f t="shared" si="5"/>
        <v>125.3873896934722</v>
      </c>
    </row>
    <row r="131" spans="23:26" x14ac:dyDescent="0.3">
      <c r="W131">
        <v>1.92</v>
      </c>
      <c r="X131">
        <f t="shared" si="3"/>
        <v>40.253668636464106</v>
      </c>
      <c r="Y131">
        <f t="shared" si="4"/>
        <v>83.673352228912449</v>
      </c>
      <c r="Z131">
        <f t="shared" si="5"/>
        <v>127.09303582136081</v>
      </c>
    </row>
    <row r="132" spans="23:26" x14ac:dyDescent="0.3">
      <c r="W132">
        <v>1.9350000000000001</v>
      </c>
      <c r="X132">
        <f t="shared" ref="X132:X195" si="6">(1242.79*$X$1-4.531)*(W132-1.949+(1.949*(EXP(-1*W132/1.949))))</f>
        <v>40.796374396177562</v>
      </c>
      <c r="Y132">
        <f t="shared" ref="Y132:Y195" si="7">(1242.79*$Y$1-4.531)*(W132-1.949+(1.949*(EXP(-1*W132/1.949))))</f>
        <v>84.801448418088839</v>
      </c>
      <c r="Z132">
        <f t="shared" ref="Z132:Z195" si="8">(1242.79*$Z$1-4.531)*(W132-1.949+(1.949*(EXP(-1*W132/1.949))))</f>
        <v>128.80652244000012</v>
      </c>
    </row>
    <row r="133" spans="23:26" x14ac:dyDescent="0.3">
      <c r="W133">
        <v>1.95</v>
      </c>
      <c r="X133">
        <f t="shared" si="6"/>
        <v>41.341544404496915</v>
      </c>
      <c r="Y133">
        <f t="shared" si="7"/>
        <v>85.934666921542771</v>
      </c>
      <c r="Z133">
        <f t="shared" si="8"/>
        <v>130.52778943858863</v>
      </c>
    </row>
    <row r="134" spans="23:26" x14ac:dyDescent="0.3">
      <c r="W134">
        <v>1.9650000000000001</v>
      </c>
      <c r="X134">
        <f t="shared" si="6"/>
        <v>41.889159768732533</v>
      </c>
      <c r="Y134">
        <f t="shared" si="7"/>
        <v>87.072968467954951</v>
      </c>
      <c r="Z134">
        <f t="shared" si="8"/>
        <v>132.25677716717738</v>
      </c>
    </row>
    <row r="135" spans="23:26" x14ac:dyDescent="0.3">
      <c r="W135">
        <v>1.98</v>
      </c>
      <c r="X135">
        <f t="shared" si="6"/>
        <v>42.439201741039575</v>
      </c>
      <c r="Y135">
        <f t="shared" si="7"/>
        <v>88.216314087087966</v>
      </c>
      <c r="Z135">
        <f t="shared" si="8"/>
        <v>133.99342643313634</v>
      </c>
    </row>
    <row r="136" spans="23:26" x14ac:dyDescent="0.3">
      <c r="W136">
        <v>1.9950000000000001</v>
      </c>
      <c r="X136">
        <f t="shared" si="6"/>
        <v>42.99165171730759</v>
      </c>
      <c r="Y136">
        <f t="shared" si="7"/>
        <v>89.364665107478046</v>
      </c>
      <c r="Z136">
        <f t="shared" si="8"/>
        <v>135.73767849764852</v>
      </c>
    </row>
    <row r="137" spans="23:26" x14ac:dyDescent="0.3">
      <c r="W137">
        <v>2.0099999999999998</v>
      </c>
      <c r="X137">
        <f t="shared" si="6"/>
        <v>43.546491236058522</v>
      </c>
      <c r="Y137">
        <f t="shared" si="7"/>
        <v>90.517983154144545</v>
      </c>
      <c r="Z137">
        <f t="shared" si="8"/>
        <v>137.48947507223056</v>
      </c>
    </row>
    <row r="138" spans="23:26" x14ac:dyDescent="0.3">
      <c r="W138">
        <v>2.0249999999999999</v>
      </c>
      <c r="X138">
        <f t="shared" si="6"/>
        <v>44.103701977353218</v>
      </c>
      <c r="Y138">
        <f t="shared" si="7"/>
        <v>91.676230146316826</v>
      </c>
      <c r="Z138">
        <f t="shared" si="8"/>
        <v>139.24875831528044</v>
      </c>
    </row>
    <row r="139" spans="23:26" x14ac:dyDescent="0.3">
      <c r="W139">
        <v>2.04</v>
      </c>
      <c r="X139">
        <f t="shared" si="6"/>
        <v>44.663265761706221</v>
      </c>
      <c r="Y139">
        <f t="shared" si="7"/>
        <v>92.839368295178602</v>
      </c>
      <c r="Z139">
        <f t="shared" si="8"/>
        <v>141.01547082865099</v>
      </c>
    </row>
    <row r="140" spans="23:26" x14ac:dyDescent="0.3">
      <c r="W140">
        <v>2.0550000000000002</v>
      </c>
      <c r="X140">
        <f t="shared" si="6"/>
        <v>45.225164549009001</v>
      </c>
      <c r="Y140">
        <f t="shared" si="7"/>
        <v>94.007360101629615</v>
      </c>
      <c r="Z140">
        <f t="shared" si="8"/>
        <v>142.78955565425025</v>
      </c>
    </row>
    <row r="141" spans="23:26" x14ac:dyDescent="0.3">
      <c r="W141">
        <v>2.0699999999999998</v>
      </c>
      <c r="X141">
        <f t="shared" si="6"/>
        <v>45.789380437461396</v>
      </c>
      <c r="Y141">
        <f t="shared" si="7"/>
        <v>95.180168354064534</v>
      </c>
      <c r="Z141">
        <f t="shared" si="8"/>
        <v>144.57095627066766</v>
      </c>
    </row>
    <row r="142" spans="23:26" x14ac:dyDescent="0.3">
      <c r="W142">
        <v>2.085</v>
      </c>
      <c r="X142">
        <f t="shared" si="6"/>
        <v>46.355895662511237</v>
      </c>
      <c r="Y142">
        <f t="shared" si="7"/>
        <v>96.357756126168795</v>
      </c>
      <c r="Z142">
        <f t="shared" si="8"/>
        <v>146.35961658982637</v>
      </c>
    </row>
    <row r="143" spans="23:26" x14ac:dyDescent="0.3">
      <c r="W143">
        <v>2.1</v>
      </c>
      <c r="X143">
        <f t="shared" si="6"/>
        <v>46.924692595802085</v>
      </c>
      <c r="Y143">
        <f t="shared" si="7"/>
        <v>97.540086774731293</v>
      </c>
      <c r="Z143">
        <f t="shared" si="8"/>
        <v>148.15548095366049</v>
      </c>
    </row>
    <row r="144" spans="23:26" x14ac:dyDescent="0.3">
      <c r="W144">
        <v>2.1150000000000002</v>
      </c>
      <c r="X144">
        <f t="shared" si="6"/>
        <v>47.495753744129054</v>
      </c>
      <c r="Y144">
        <f t="shared" si="7"/>
        <v>98.727123937473905</v>
      </c>
      <c r="Z144">
        <f t="shared" si="8"/>
        <v>149.95849413081876</v>
      </c>
    </row>
    <row r="145" spans="23:26" x14ac:dyDescent="0.3">
      <c r="W145">
        <v>2.13</v>
      </c>
      <c r="X145">
        <f t="shared" si="6"/>
        <v>48.069061748402675</v>
      </c>
      <c r="Y145">
        <f t="shared" si="7"/>
        <v>99.918831530897748</v>
      </c>
      <c r="Z145">
        <f t="shared" si="8"/>
        <v>151.76860131339285</v>
      </c>
    </row>
    <row r="146" spans="23:26" x14ac:dyDescent="0.3">
      <c r="W146">
        <v>2.145</v>
      </c>
      <c r="X146">
        <f t="shared" si="6"/>
        <v>48.644599382620683</v>
      </c>
      <c r="Y146">
        <f t="shared" si="7"/>
        <v>101.11517374814586</v>
      </c>
      <c r="Z146">
        <f t="shared" si="8"/>
        <v>153.58574811367106</v>
      </c>
    </row>
    <row r="147" spans="23:26" x14ac:dyDescent="0.3">
      <c r="W147">
        <v>2.16</v>
      </c>
      <c r="X147">
        <f t="shared" si="6"/>
        <v>49.222349552847618</v>
      </c>
      <c r="Y147">
        <f t="shared" si="7"/>
        <v>102.31611505688215</v>
      </c>
      <c r="Z147">
        <f t="shared" si="8"/>
        <v>155.40988056091672</v>
      </c>
    </row>
    <row r="148" spans="23:26" x14ac:dyDescent="0.3">
      <c r="W148">
        <v>2.1749999999999998</v>
      </c>
      <c r="X148">
        <f t="shared" si="6"/>
        <v>49.802295296202324</v>
      </c>
      <c r="Y148">
        <f t="shared" si="7"/>
        <v>103.52162019718679</v>
      </c>
      <c r="Z148">
        <f t="shared" si="8"/>
        <v>157.24094509817127</v>
      </c>
    </row>
    <row r="149" spans="23:26" x14ac:dyDescent="0.3">
      <c r="W149">
        <v>2.19</v>
      </c>
      <c r="X149">
        <f t="shared" si="6"/>
        <v>50.384419779853239</v>
      </c>
      <c r="Y149">
        <f t="shared" si="7"/>
        <v>104.73165417946771</v>
      </c>
      <c r="Z149">
        <f t="shared" si="8"/>
        <v>159.07888857908219</v>
      </c>
    </row>
    <row r="150" spans="23:26" x14ac:dyDescent="0.3">
      <c r="W150">
        <v>2.2050000000000001</v>
      </c>
      <c r="X150">
        <f t="shared" si="6"/>
        <v>50.968706300021296</v>
      </c>
      <c r="Y150">
        <f t="shared" si="7"/>
        <v>105.94618228238801</v>
      </c>
      <c r="Z150">
        <f t="shared" si="8"/>
        <v>160.92365826475472</v>
      </c>
    </row>
    <row r="151" spans="23:26" x14ac:dyDescent="0.3">
      <c r="W151">
        <v>2.2200000000000002</v>
      </c>
      <c r="X151">
        <f t="shared" si="6"/>
        <v>51.555138280990519</v>
      </c>
      <c r="Y151">
        <f t="shared" si="7"/>
        <v>107.16517005080938</v>
      </c>
      <c r="Z151">
        <f t="shared" si="8"/>
        <v>162.77520182062824</v>
      </c>
    </row>
    <row r="152" spans="23:26" x14ac:dyDescent="0.3">
      <c r="W152">
        <v>2.2349999999999999</v>
      </c>
      <c r="X152">
        <f t="shared" si="6"/>
        <v>52.143699274126199</v>
      </c>
      <c r="Y152">
        <f t="shared" si="7"/>
        <v>108.38858329375117</v>
      </c>
      <c r="Z152">
        <f t="shared" si="8"/>
        <v>164.63346731337614</v>
      </c>
    </row>
    <row r="153" spans="23:26" x14ac:dyDescent="0.3">
      <c r="W153">
        <v>2.25</v>
      </c>
      <c r="X153">
        <f t="shared" si="6"/>
        <v>52.734372956900657</v>
      </c>
      <c r="Y153">
        <f t="shared" si="7"/>
        <v>109.61638808236526</v>
      </c>
      <c r="Z153">
        <f t="shared" si="8"/>
        <v>166.49840320782988</v>
      </c>
    </row>
    <row r="154" spans="23:26" x14ac:dyDescent="0.3">
      <c r="W154">
        <v>2.2650000000000001</v>
      </c>
      <c r="X154">
        <f t="shared" si="6"/>
        <v>53.32714313192632</v>
      </c>
      <c r="Y154">
        <f t="shared" si="7"/>
        <v>110.84855074792631</v>
      </c>
      <c r="Z154">
        <f t="shared" si="8"/>
        <v>168.36995836392629</v>
      </c>
    </row>
    <row r="155" spans="23:26" x14ac:dyDescent="0.3">
      <c r="W155">
        <v>2.2799999999999998</v>
      </c>
      <c r="X155">
        <f t="shared" si="6"/>
        <v>53.921993725996359</v>
      </c>
      <c r="Y155">
        <f t="shared" si="7"/>
        <v>112.08503787983737</v>
      </c>
      <c r="Z155">
        <f t="shared" si="8"/>
        <v>170.2480820336784</v>
      </c>
    </row>
    <row r="156" spans="23:26" x14ac:dyDescent="0.3">
      <c r="W156">
        <v>2.2949999999999999</v>
      </c>
      <c r="X156">
        <f t="shared" si="6"/>
        <v>54.518908789132652</v>
      </c>
      <c r="Y156">
        <f t="shared" si="7"/>
        <v>113.32581632365114</v>
      </c>
      <c r="Z156">
        <f t="shared" si="8"/>
        <v>172.13272385816964</v>
      </c>
    </row>
    <row r="157" spans="23:26" x14ac:dyDescent="0.3">
      <c r="W157">
        <v>2.31</v>
      </c>
      <c r="X157">
        <f t="shared" si="6"/>
        <v>55.117872493640995</v>
      </c>
      <c r="Y157">
        <f t="shared" si="7"/>
        <v>114.57085317910588</v>
      </c>
      <c r="Z157">
        <f t="shared" si="8"/>
        <v>174.02383386457078</v>
      </c>
    </row>
    <row r="158" spans="23:26" x14ac:dyDescent="0.3">
      <c r="W158">
        <v>2.3250000000000002</v>
      </c>
      <c r="X158">
        <f t="shared" si="6"/>
        <v>55.718869133173563</v>
      </c>
      <c r="Y158">
        <f t="shared" si="7"/>
        <v>115.82011579817679</v>
      </c>
      <c r="Z158">
        <f t="shared" si="8"/>
        <v>175.92136246318003</v>
      </c>
    </row>
    <row r="159" spans="23:26" x14ac:dyDescent="0.3">
      <c r="W159">
        <v>2.34</v>
      </c>
      <c r="X159">
        <f t="shared" si="6"/>
        <v>56.321883121798628</v>
      </c>
      <c r="Y159">
        <f t="shared" si="7"/>
        <v>117.0735717831421</v>
      </c>
      <c r="Z159">
        <f t="shared" si="8"/>
        <v>177.82526044448556</v>
      </c>
    </row>
    <row r="160" spans="23:26" x14ac:dyDescent="0.3">
      <c r="W160">
        <v>2.355</v>
      </c>
      <c r="X160">
        <f t="shared" si="6"/>
        <v>56.926898993077373</v>
      </c>
      <c r="Y160">
        <f t="shared" si="7"/>
        <v>118.33118898466422</v>
      </c>
      <c r="Z160">
        <f t="shared" si="8"/>
        <v>179.73547897625107</v>
      </c>
    </row>
    <row r="161" spans="23:26" x14ac:dyDescent="0.3">
      <c r="W161">
        <v>2.37</v>
      </c>
      <c r="X161">
        <f t="shared" si="6"/>
        <v>57.533901399147702</v>
      </c>
      <c r="Y161">
        <f t="shared" si="7"/>
        <v>119.59293549988523</v>
      </c>
      <c r="Z161">
        <f t="shared" si="8"/>
        <v>181.65196960062278</v>
      </c>
    </row>
    <row r="162" spans="23:26" x14ac:dyDescent="0.3">
      <c r="W162">
        <v>2.3849999999999998</v>
      </c>
      <c r="X162">
        <f t="shared" si="6"/>
        <v>58.142875109815201</v>
      </c>
      <c r="Y162">
        <f t="shared" si="7"/>
        <v>120.85877967053733</v>
      </c>
      <c r="Z162">
        <f t="shared" si="8"/>
        <v>183.57468423125948</v>
      </c>
    </row>
    <row r="163" spans="23:26" x14ac:dyDescent="0.3">
      <c r="W163">
        <v>2.4</v>
      </c>
      <c r="X163">
        <f t="shared" si="6"/>
        <v>58.753805011651025</v>
      </c>
      <c r="Y163">
        <f t="shared" si="7"/>
        <v>122.12869008106767</v>
      </c>
      <c r="Z163">
        <f t="shared" si="8"/>
        <v>185.50357515048432</v>
      </c>
    </row>
    <row r="164" spans="23:26" x14ac:dyDescent="0.3">
      <c r="W164">
        <v>2.415</v>
      </c>
      <c r="X164">
        <f t="shared" si="6"/>
        <v>59.366676107096666</v>
      </c>
      <c r="Y164">
        <f t="shared" si="7"/>
        <v>123.40263555677741</v>
      </c>
      <c r="Z164">
        <f t="shared" si="8"/>
        <v>187.43859500645817</v>
      </c>
    </row>
    <row r="165" spans="23:26" x14ac:dyDescent="0.3">
      <c r="W165">
        <v>2.4300000000000002</v>
      </c>
      <c r="X165">
        <f t="shared" si="6"/>
        <v>59.981473513575594</v>
      </c>
      <c r="Y165">
        <f t="shared" si="7"/>
        <v>124.68058516197523</v>
      </c>
      <c r="Z165">
        <f t="shared" si="8"/>
        <v>189.37969681037487</v>
      </c>
    </row>
    <row r="166" spans="23:26" x14ac:dyDescent="0.3">
      <c r="W166">
        <v>2.4449999999999998</v>
      </c>
      <c r="X166">
        <f t="shared" si="6"/>
        <v>60.59818246261171</v>
      </c>
      <c r="Y166">
        <f t="shared" si="7"/>
        <v>125.96250819814483</v>
      </c>
      <c r="Z166">
        <f t="shared" si="8"/>
        <v>191.32683393367796</v>
      </c>
    </row>
    <row r="167" spans="23:26" x14ac:dyDescent="0.3">
      <c r="W167">
        <v>2.46</v>
      </c>
      <c r="X167">
        <f t="shared" si="6"/>
        <v>61.216788298954675</v>
      </c>
      <c r="Y167">
        <f t="shared" si="7"/>
        <v>127.24837420212684</v>
      </c>
      <c r="Z167">
        <f t="shared" si="8"/>
        <v>193.27996010529901</v>
      </c>
    </row>
    <row r="168" spans="23:26" x14ac:dyDescent="0.3">
      <c r="W168">
        <v>2.4750000000000001</v>
      </c>
      <c r="X168">
        <f t="shared" si="6"/>
        <v>61.837276479711704</v>
      </c>
      <c r="Y168">
        <f t="shared" si="7"/>
        <v>128.53815294431405</v>
      </c>
      <c r="Z168">
        <f t="shared" si="8"/>
        <v>195.23902940891642</v>
      </c>
    </row>
    <row r="169" spans="23:26" x14ac:dyDescent="0.3">
      <c r="W169">
        <v>2.4900000000000002</v>
      </c>
      <c r="X169">
        <f t="shared" si="6"/>
        <v>62.459632573486239</v>
      </c>
      <c r="Y169">
        <f t="shared" si="7"/>
        <v>129.83181442686114</v>
      </c>
      <c r="Z169">
        <f t="shared" si="8"/>
        <v>197.20399628023603</v>
      </c>
    </row>
    <row r="170" spans="23:26" x14ac:dyDescent="0.3">
      <c r="W170">
        <v>2.5049999999999999</v>
      </c>
      <c r="X170">
        <f t="shared" si="6"/>
        <v>63.083842259523102</v>
      </c>
      <c r="Y170">
        <f t="shared" si="7"/>
        <v>131.12932888190755</v>
      </c>
      <c r="Z170">
        <f t="shared" si="8"/>
        <v>199.17481550429204</v>
      </c>
    </row>
    <row r="171" spans="23:26" x14ac:dyDescent="0.3">
      <c r="W171">
        <v>2.52</v>
      </c>
      <c r="X171">
        <f t="shared" si="6"/>
        <v>63.709891326860259</v>
      </c>
      <c r="Y171">
        <f t="shared" si="7"/>
        <v>132.43066676981456</v>
      </c>
      <c r="Z171">
        <f t="shared" si="8"/>
        <v>201.15144221276884</v>
      </c>
    </row>
    <row r="172" spans="23:26" x14ac:dyDescent="0.3">
      <c r="W172">
        <v>2.5350000000000001</v>
      </c>
      <c r="X172">
        <f t="shared" si="6"/>
        <v>64.337765673487084</v>
      </c>
      <c r="Y172">
        <f t="shared" si="7"/>
        <v>133.73579877741531</v>
      </c>
      <c r="Z172">
        <f t="shared" si="8"/>
        <v>203.13383188134355</v>
      </c>
    </row>
    <row r="173" spans="23:26" x14ac:dyDescent="0.3">
      <c r="W173">
        <v>2.5499999999999998</v>
      </c>
      <c r="X173">
        <f t="shared" si="6"/>
        <v>64.967451305508945</v>
      </c>
      <c r="Y173">
        <f t="shared" si="7"/>
        <v>135.04469581627856</v>
      </c>
      <c r="Z173">
        <f t="shared" si="8"/>
        <v>205.12194032704821</v>
      </c>
    </row>
    <row r="174" spans="23:26" x14ac:dyDescent="0.3">
      <c r="W174">
        <v>2.5649999999999999</v>
      </c>
      <c r="X174">
        <f t="shared" si="6"/>
        <v>65.598934336318536</v>
      </c>
      <c r="Y174">
        <f t="shared" si="7"/>
        <v>136.35732902098599</v>
      </c>
      <c r="Z174">
        <f t="shared" si="8"/>
        <v>207.11572370565344</v>
      </c>
    </row>
    <row r="175" spans="23:26" x14ac:dyDescent="0.3">
      <c r="W175">
        <v>2.58</v>
      </c>
      <c r="X175">
        <f t="shared" si="6"/>
        <v>66.23220098577309</v>
      </c>
      <c r="Y175">
        <f t="shared" si="7"/>
        <v>137.67366974742191</v>
      </c>
      <c r="Z175">
        <f t="shared" si="8"/>
        <v>209.11513850907073</v>
      </c>
    </row>
    <row r="176" spans="23:26" x14ac:dyDescent="0.3">
      <c r="W176">
        <v>2.5950000000000002</v>
      </c>
      <c r="X176">
        <f t="shared" si="6"/>
        <v>66.867237579378326</v>
      </c>
      <c r="Y176">
        <f t="shared" si="7"/>
        <v>138.99368957107708</v>
      </c>
      <c r="Z176">
        <f t="shared" si="8"/>
        <v>211.12014156277587</v>
      </c>
    </row>
    <row r="177" spans="23:26" x14ac:dyDescent="0.3">
      <c r="W177">
        <v>2.61</v>
      </c>
      <c r="X177">
        <f t="shared" si="6"/>
        <v>67.504030547478337</v>
      </c>
      <c r="Y177">
        <f t="shared" si="7"/>
        <v>140.31736028536474</v>
      </c>
      <c r="Z177">
        <f t="shared" si="8"/>
        <v>213.13069002325116</v>
      </c>
    </row>
    <row r="178" spans="23:26" x14ac:dyDescent="0.3">
      <c r="W178">
        <v>2.625</v>
      </c>
      <c r="X178">
        <f t="shared" si="6"/>
        <v>68.142566424451942</v>
      </c>
      <c r="Y178">
        <f t="shared" si="7"/>
        <v>141.64465389995001</v>
      </c>
      <c r="Z178">
        <f t="shared" si="8"/>
        <v>215.1467413754481</v>
      </c>
    </row>
    <row r="179" spans="23:26" x14ac:dyDescent="0.3">
      <c r="W179">
        <v>2.64</v>
      </c>
      <c r="X179">
        <f t="shared" si="6"/>
        <v>68.782831847915006</v>
      </c>
      <c r="Y179">
        <f t="shared" si="7"/>
        <v>142.97554263909191</v>
      </c>
      <c r="Z179">
        <f t="shared" si="8"/>
        <v>217.16825343026881</v>
      </c>
    </row>
    <row r="180" spans="23:26" x14ac:dyDescent="0.3">
      <c r="W180">
        <v>2.6549999999999998</v>
      </c>
      <c r="X180">
        <f t="shared" si="6"/>
        <v>69.424813557928971</v>
      </c>
      <c r="Y180">
        <f t="shared" si="7"/>
        <v>144.30999893999805</v>
      </c>
      <c r="Z180">
        <f t="shared" si="8"/>
        <v>219.19518432206715</v>
      </c>
    </row>
    <row r="181" spans="23:26" x14ac:dyDescent="0.3">
      <c r="W181">
        <v>2.67</v>
      </c>
      <c r="X181">
        <f t="shared" si="6"/>
        <v>70.068498396215446</v>
      </c>
      <c r="Y181">
        <f t="shared" si="7"/>
        <v>145.6479954511922</v>
      </c>
      <c r="Z181">
        <f t="shared" si="8"/>
        <v>221.227492506169</v>
      </c>
    </row>
    <row r="182" spans="23:26" x14ac:dyDescent="0.3">
      <c r="W182">
        <v>2.6850000000000001</v>
      </c>
      <c r="X182">
        <f t="shared" si="6"/>
        <v>70.713873305376822</v>
      </c>
      <c r="Y182">
        <f t="shared" si="7"/>
        <v>146.98950503089409</v>
      </c>
      <c r="Z182">
        <f t="shared" si="8"/>
        <v>223.26513675641138</v>
      </c>
    </row>
    <row r="183" spans="23:26" x14ac:dyDescent="0.3">
      <c r="W183">
        <v>2.7</v>
      </c>
      <c r="X183">
        <f t="shared" si="6"/>
        <v>71.360925328122761</v>
      </c>
      <c r="Y183">
        <f t="shared" si="7"/>
        <v>148.33450074541159</v>
      </c>
      <c r="Z183">
        <f t="shared" si="8"/>
        <v>225.30807616270042</v>
      </c>
    </row>
    <row r="184" spans="23:26" x14ac:dyDescent="0.3">
      <c r="W184">
        <v>2.7149999999999999</v>
      </c>
      <c r="X184">
        <f t="shared" si="6"/>
        <v>72.009641606502811</v>
      </c>
      <c r="Y184">
        <f t="shared" si="7"/>
        <v>149.68295586754556</v>
      </c>
      <c r="Z184">
        <f t="shared" si="8"/>
        <v>227.35627012858831</v>
      </c>
    </row>
    <row r="185" spans="23:26" x14ac:dyDescent="0.3">
      <c r="W185">
        <v>2.73</v>
      </c>
      <c r="X185">
        <f t="shared" si="6"/>
        <v>72.660009381144775</v>
      </c>
      <c r="Y185">
        <f t="shared" si="7"/>
        <v>151.03484387500669</v>
      </c>
      <c r="Z185">
        <f t="shared" si="8"/>
        <v>229.40967836886864</v>
      </c>
    </row>
    <row r="186" spans="23:26" x14ac:dyDescent="0.3">
      <c r="W186">
        <v>2.7450000000000001</v>
      </c>
      <c r="X186">
        <f t="shared" si="6"/>
        <v>73.31201599049885</v>
      </c>
      <c r="Y186">
        <f t="shared" si="7"/>
        <v>152.39013844884445</v>
      </c>
      <c r="Z186">
        <f t="shared" si="8"/>
        <v>231.46826090719006</v>
      </c>
    </row>
    <row r="187" spans="23:26" x14ac:dyDescent="0.3">
      <c r="W187">
        <v>2.76</v>
      </c>
      <c r="X187">
        <f t="shared" si="6"/>
        <v>73.965648870087776</v>
      </c>
      <c r="Y187">
        <f t="shared" si="7"/>
        <v>153.74881347188818</v>
      </c>
      <c r="Z187">
        <f t="shared" si="8"/>
        <v>233.53197807368858</v>
      </c>
    </row>
    <row r="188" spans="23:26" x14ac:dyDescent="0.3">
      <c r="W188">
        <v>2.7749999999999999</v>
      </c>
      <c r="X188">
        <f t="shared" si="6"/>
        <v>74.620895551762501</v>
      </c>
      <c r="Y188">
        <f t="shared" si="7"/>
        <v>155.11084302720008</v>
      </c>
      <c r="Z188">
        <f t="shared" si="8"/>
        <v>235.60079050263766</v>
      </c>
    </row>
    <row r="189" spans="23:26" x14ac:dyDescent="0.3">
      <c r="W189">
        <v>2.79</v>
      </c>
      <c r="X189">
        <f t="shared" si="6"/>
        <v>75.277743662963758</v>
      </c>
      <c r="Y189">
        <f t="shared" si="7"/>
        <v>156.47620139654018</v>
      </c>
      <c r="Z189">
        <f t="shared" si="8"/>
        <v>237.67465913011659</v>
      </c>
    </row>
    <row r="190" spans="23:26" x14ac:dyDescent="0.3">
      <c r="W190">
        <v>2.8050000000000002</v>
      </c>
      <c r="X190">
        <f t="shared" si="6"/>
        <v>75.93618092598912</v>
      </c>
      <c r="Y190">
        <f t="shared" si="7"/>
        <v>157.84486305884278</v>
      </c>
      <c r="Z190">
        <f t="shared" si="8"/>
        <v>239.75354519169645</v>
      </c>
    </row>
    <row r="191" spans="23:26" x14ac:dyDescent="0.3">
      <c r="W191">
        <v>2.82</v>
      </c>
      <c r="X191">
        <f t="shared" si="6"/>
        <v>76.596195157265782</v>
      </c>
      <c r="Y191">
        <f t="shared" si="7"/>
        <v>159.216802688705</v>
      </c>
      <c r="Z191">
        <f t="shared" si="8"/>
        <v>241.83741022014422</v>
      </c>
    </row>
    <row r="192" spans="23:26" x14ac:dyDescent="0.3">
      <c r="W192">
        <v>2.835</v>
      </c>
      <c r="X192">
        <f t="shared" si="6"/>
        <v>77.257774266628957</v>
      </c>
      <c r="Y192">
        <f t="shared" si="7"/>
        <v>160.59199515488658</v>
      </c>
      <c r="Z192">
        <f t="shared" si="8"/>
        <v>243.92621604314422</v>
      </c>
    </row>
    <row r="193" spans="23:26" x14ac:dyDescent="0.3">
      <c r="W193">
        <v>2.85</v>
      </c>
      <c r="X193">
        <f t="shared" si="6"/>
        <v>77.920906256605662</v>
      </c>
      <c r="Y193">
        <f t="shared" si="7"/>
        <v>161.97041551882123</v>
      </c>
      <c r="Z193">
        <f t="shared" si="8"/>
        <v>246.01992478103685</v>
      </c>
    </row>
    <row r="194" spans="23:26" x14ac:dyDescent="0.3">
      <c r="W194">
        <v>2.8650000000000002</v>
      </c>
      <c r="X194">
        <f t="shared" si="6"/>
        <v>78.585579221704108</v>
      </c>
      <c r="Y194">
        <f t="shared" si="7"/>
        <v>163.35203903313959</v>
      </c>
      <c r="Z194">
        <f t="shared" si="8"/>
        <v>248.1184988445751</v>
      </c>
    </row>
    <row r="195" spans="23:26" x14ac:dyDescent="0.3">
      <c r="W195">
        <v>2.88</v>
      </c>
      <c r="X195">
        <f t="shared" si="6"/>
        <v>79.251781347708487</v>
      </c>
      <c r="Y195">
        <f t="shared" si="7"/>
        <v>164.73684114020318</v>
      </c>
      <c r="Z195">
        <f t="shared" si="8"/>
        <v>250.22190093269788</v>
      </c>
    </row>
    <row r="196" spans="23:26" x14ac:dyDescent="0.3">
      <c r="W196">
        <v>2.895</v>
      </c>
      <c r="X196">
        <f t="shared" ref="X196:X259" si="9">(1242.79*$X$1-4.531)*(W196-1.949+(1.949*(EXP(-1*W196/1.949))))</f>
        <v>79.919500910979309</v>
      </c>
      <c r="Y196">
        <f t="shared" ref="Y196:Y259" si="10">(1242.79*$Y$1-4.531)*(W196-1.949+(1.949*(EXP(-1*W196/1.949))))</f>
        <v>166.12479747065015</v>
      </c>
      <c r="Z196">
        <f t="shared" ref="Z196:Z259" si="11">(1242.79*$Z$1-4.531)*(W196-1.949+(1.949*(EXP(-1*W196/1.949))))</f>
        <v>252.33009403032099</v>
      </c>
    </row>
    <row r="197" spans="23:26" x14ac:dyDescent="0.3">
      <c r="W197">
        <v>2.91</v>
      </c>
      <c r="X197">
        <f t="shared" si="9"/>
        <v>80.588726277758752</v>
      </c>
      <c r="Y197">
        <f t="shared" si="10"/>
        <v>167.51588384195134</v>
      </c>
      <c r="Z197">
        <f t="shared" si="11"/>
        <v>254.44304140614395</v>
      </c>
    </row>
    <row r="198" spans="23:26" x14ac:dyDescent="0.3">
      <c r="W198">
        <v>2.9249999999999998</v>
      </c>
      <c r="X198">
        <f t="shared" si="9"/>
        <v>81.259445903481748</v>
      </c>
      <c r="Y198">
        <f t="shared" si="10"/>
        <v>168.91007625697824</v>
      </c>
      <c r="Z198">
        <f t="shared" si="11"/>
        <v>256.56070661047477</v>
      </c>
    </row>
    <row r="199" spans="23:26" x14ac:dyDescent="0.3">
      <c r="W199">
        <v>2.94</v>
      </c>
      <c r="X199">
        <f t="shared" si="9"/>
        <v>81.931648332092109</v>
      </c>
      <c r="Y199">
        <f t="shared" si="10"/>
        <v>170.3073509025815</v>
      </c>
      <c r="Z199">
        <f t="shared" si="11"/>
        <v>258.68305347307086</v>
      </c>
    </row>
    <row r="200" spans="23:26" x14ac:dyDescent="0.3">
      <c r="W200">
        <v>2.9550000000000001</v>
      </c>
      <c r="X200">
        <f t="shared" si="9"/>
        <v>82.605322195363982</v>
      </c>
      <c r="Y200">
        <f t="shared" si="10"/>
        <v>171.70768414818031</v>
      </c>
      <c r="Z200">
        <f t="shared" si="11"/>
        <v>260.81004610099666</v>
      </c>
    </row>
    <row r="201" spans="23:26" x14ac:dyDescent="0.3">
      <c r="W201">
        <v>2.97</v>
      </c>
      <c r="X201">
        <f t="shared" si="9"/>
        <v>83.280456212228373</v>
      </c>
      <c r="Y201">
        <f t="shared" si="10"/>
        <v>173.11105254436276</v>
      </c>
      <c r="Z201">
        <f t="shared" si="11"/>
        <v>262.94164887649714</v>
      </c>
    </row>
    <row r="202" spans="23:26" x14ac:dyDescent="0.3">
      <c r="W202">
        <v>2.9849999999999999</v>
      </c>
      <c r="X202">
        <f t="shared" si="9"/>
        <v>83.957039188105057</v>
      </c>
      <c r="Y202">
        <f t="shared" si="10"/>
        <v>174.5174328214969</v>
      </c>
      <c r="Z202">
        <f t="shared" si="11"/>
        <v>265.07782645488874</v>
      </c>
    </row>
    <row r="203" spans="23:26" x14ac:dyDescent="0.3">
      <c r="W203">
        <v>3</v>
      </c>
      <c r="X203">
        <f t="shared" si="9"/>
        <v>84.635060014239528</v>
      </c>
      <c r="Y203">
        <f t="shared" si="10"/>
        <v>175.92680188835249</v>
      </c>
      <c r="Z203">
        <f t="shared" si="11"/>
        <v>267.21854376246546</v>
      </c>
    </row>
    <row r="204" spans="23:26" x14ac:dyDescent="0.3">
      <c r="W204">
        <v>3.0150000000000001</v>
      </c>
      <c r="X204">
        <f t="shared" si="9"/>
        <v>85.314507667044808</v>
      </c>
      <c r="Y204">
        <f t="shared" si="10"/>
        <v>177.33913683073297</v>
      </c>
      <c r="Z204">
        <f t="shared" si="11"/>
        <v>269.36376599442116</v>
      </c>
    </row>
    <row r="205" spans="23:26" x14ac:dyDescent="0.3">
      <c r="W205">
        <v>3.03</v>
      </c>
      <c r="X205">
        <f t="shared" si="9"/>
        <v>85.99537120744867</v>
      </c>
      <c r="Y205">
        <f t="shared" si="10"/>
        <v>178.7544149101185</v>
      </c>
      <c r="Z205">
        <f t="shared" si="11"/>
        <v>271.51345861278838</v>
      </c>
    </row>
    <row r="206" spans="23:26" x14ac:dyDescent="0.3">
      <c r="W206">
        <v>3.0449999999999999</v>
      </c>
      <c r="X206">
        <f t="shared" si="9"/>
        <v>86.677639780245642</v>
      </c>
      <c r="Y206">
        <f t="shared" si="10"/>
        <v>180.17261356231899</v>
      </c>
      <c r="Z206">
        <f t="shared" si="11"/>
        <v>273.66758734439236</v>
      </c>
    </row>
    <row r="207" spans="23:26" x14ac:dyDescent="0.3">
      <c r="W207">
        <v>3.06</v>
      </c>
      <c r="X207">
        <f t="shared" si="9"/>
        <v>87.361302613453987</v>
      </c>
      <c r="Y207">
        <f t="shared" si="10"/>
        <v>181.59371039613751</v>
      </c>
      <c r="Z207">
        <f t="shared" si="11"/>
        <v>275.82611817882105</v>
      </c>
    </row>
    <row r="208" spans="23:26" x14ac:dyDescent="0.3">
      <c r="W208">
        <v>3.0750000000000002</v>
      </c>
      <c r="X208">
        <f t="shared" si="9"/>
        <v>88.046349017677656</v>
      </c>
      <c r="Y208">
        <f t="shared" si="10"/>
        <v>183.01768319204393</v>
      </c>
      <c r="Z208">
        <f t="shared" si="11"/>
        <v>277.98901736641022</v>
      </c>
    </row>
    <row r="209" spans="23:26" x14ac:dyDescent="0.3">
      <c r="W209">
        <v>3.09</v>
      </c>
      <c r="X209">
        <f t="shared" si="9"/>
        <v>88.73276838547315</v>
      </c>
      <c r="Y209">
        <f t="shared" si="10"/>
        <v>184.44450990085903</v>
      </c>
      <c r="Z209">
        <f t="shared" si="11"/>
        <v>280.15625141624491</v>
      </c>
    </row>
    <row r="210" spans="23:26" x14ac:dyDescent="0.3">
      <c r="W210">
        <v>3.105</v>
      </c>
      <c r="X210">
        <f t="shared" si="9"/>
        <v>89.420550190721258</v>
      </c>
      <c r="Y210">
        <f t="shared" si="10"/>
        <v>185.87416864244838</v>
      </c>
      <c r="Z210">
        <f t="shared" si="11"/>
        <v>282.32778709417556</v>
      </c>
    </row>
    <row r="211" spans="23:26" x14ac:dyDescent="0.3">
      <c r="W211">
        <v>3.12</v>
      </c>
      <c r="X211">
        <f t="shared" si="9"/>
        <v>90.109683988003439</v>
      </c>
      <c r="Y211">
        <f t="shared" si="10"/>
        <v>187.30663770442618</v>
      </c>
      <c r="Z211">
        <f t="shared" si="11"/>
        <v>284.50359142084892</v>
      </c>
    </row>
    <row r="212" spans="23:26" x14ac:dyDescent="0.3">
      <c r="W212">
        <v>3.1349999999999998</v>
      </c>
      <c r="X212">
        <f t="shared" si="9"/>
        <v>90.800159411983245</v>
      </c>
      <c r="Y212">
        <f t="shared" si="10"/>
        <v>188.74189554086931</v>
      </c>
      <c r="Z212">
        <f t="shared" si="11"/>
        <v>286.68363166975536</v>
      </c>
    </row>
    <row r="213" spans="23:26" x14ac:dyDescent="0.3">
      <c r="W213">
        <v>3.15</v>
      </c>
      <c r="X213">
        <f t="shared" si="9"/>
        <v>91.491966176792303</v>
      </c>
      <c r="Y213">
        <f t="shared" si="10"/>
        <v>190.17992077104117</v>
      </c>
      <c r="Z213">
        <f t="shared" si="11"/>
        <v>288.86787536528999</v>
      </c>
    </row>
    <row r="214" spans="23:26" x14ac:dyDescent="0.3">
      <c r="W214">
        <v>3.165</v>
      </c>
      <c r="X214">
        <f t="shared" si="9"/>
        <v>92.185094075421006</v>
      </c>
      <c r="Y214">
        <f t="shared" si="10"/>
        <v>191.62069217812498</v>
      </c>
      <c r="Z214">
        <f t="shared" si="11"/>
        <v>291.05629028082899</v>
      </c>
    </row>
    <row r="215" spans="23:26" x14ac:dyDescent="0.3">
      <c r="W215">
        <v>3.18</v>
      </c>
      <c r="X215">
        <f t="shared" si="9"/>
        <v>92.879532979114018</v>
      </c>
      <c r="Y215">
        <f t="shared" si="10"/>
        <v>193.06418870796747</v>
      </c>
      <c r="Z215">
        <f t="shared" si="11"/>
        <v>293.24884443682095</v>
      </c>
    </row>
    <row r="216" spans="23:26" x14ac:dyDescent="0.3">
      <c r="W216">
        <v>3.1949999999999998</v>
      </c>
      <c r="X216">
        <f t="shared" si="9"/>
        <v>93.57527283677021</v>
      </c>
      <c r="Y216">
        <f t="shared" si="10"/>
        <v>194.51038946783129</v>
      </c>
      <c r="Z216">
        <f t="shared" si="11"/>
        <v>295.44550609889234</v>
      </c>
    </row>
    <row r="217" spans="23:26" x14ac:dyDescent="0.3">
      <c r="W217">
        <v>3.21</v>
      </c>
      <c r="X217">
        <f t="shared" si="9"/>
        <v>94.272303674347469</v>
      </c>
      <c r="Y217">
        <f t="shared" si="10"/>
        <v>195.95927372515794</v>
      </c>
      <c r="Z217">
        <f t="shared" si="11"/>
        <v>297.6462437759684</v>
      </c>
    </row>
    <row r="218" spans="23:26" x14ac:dyDescent="0.3">
      <c r="W218">
        <v>3.2250000000000001</v>
      </c>
      <c r="X218">
        <f t="shared" si="9"/>
        <v>94.970615594271763</v>
      </c>
      <c r="Y218">
        <f t="shared" si="10"/>
        <v>197.41082090633941</v>
      </c>
      <c r="Z218">
        <f t="shared" si="11"/>
        <v>299.85102621840707</v>
      </c>
    </row>
    <row r="219" spans="23:26" x14ac:dyDescent="0.3">
      <c r="W219">
        <v>3.24</v>
      </c>
      <c r="X219">
        <f t="shared" si="9"/>
        <v>95.670198774850888</v>
      </c>
      <c r="Y219">
        <f t="shared" si="10"/>
        <v>198.86501059549968</v>
      </c>
      <c r="Z219">
        <f t="shared" si="11"/>
        <v>302.05982241614845</v>
      </c>
    </row>
    <row r="220" spans="23:26" x14ac:dyDescent="0.3">
      <c r="W220">
        <v>3.2549999999999999</v>
      </c>
      <c r="X220">
        <f t="shared" si="9"/>
        <v>96.371043469692793</v>
      </c>
      <c r="Y220">
        <f t="shared" si="10"/>
        <v>200.3218225332854</v>
      </c>
      <c r="Z220">
        <f t="shared" si="11"/>
        <v>304.27260159687802</v>
      </c>
    </row>
    <row r="221" spans="23:26" x14ac:dyDescent="0.3">
      <c r="W221">
        <v>3.27</v>
      </c>
      <c r="X221">
        <f t="shared" si="9"/>
        <v>97.073140007128259</v>
      </c>
      <c r="Y221">
        <f t="shared" si="10"/>
        <v>201.78123661566599</v>
      </c>
      <c r="Z221">
        <f t="shared" si="11"/>
        <v>306.48933322420373</v>
      </c>
    </row>
    <row r="222" spans="23:26" x14ac:dyDescent="0.3">
      <c r="W222">
        <v>3.2850000000000001</v>
      </c>
      <c r="X222">
        <f t="shared" si="9"/>
        <v>97.776478789637935</v>
      </c>
      <c r="Y222">
        <f t="shared" si="10"/>
        <v>203.24323289274258</v>
      </c>
      <c r="Z222">
        <f t="shared" si="11"/>
        <v>308.70998699584726</v>
      </c>
    </row>
    <row r="223" spans="23:26" x14ac:dyDescent="0.3">
      <c r="W223">
        <v>3.3</v>
      </c>
      <c r="X223">
        <f t="shared" si="9"/>
        <v>98.481050293283886</v>
      </c>
      <c r="Y223">
        <f t="shared" si="10"/>
        <v>204.70779156756657</v>
      </c>
      <c r="Z223">
        <f t="shared" si="11"/>
        <v>310.93453284184926</v>
      </c>
    </row>
    <row r="224" spans="23:26" x14ac:dyDescent="0.3">
      <c r="W224">
        <v>3.3149999999999999</v>
      </c>
      <c r="X224">
        <f t="shared" si="9"/>
        <v>99.186845067145597</v>
      </c>
      <c r="Y224">
        <f t="shared" si="10"/>
        <v>206.17489299496688</v>
      </c>
      <c r="Z224">
        <f t="shared" si="11"/>
        <v>313.16294092278821</v>
      </c>
    </row>
    <row r="225" spans="23:26" x14ac:dyDescent="0.3">
      <c r="W225">
        <v>3.33</v>
      </c>
      <c r="X225">
        <f t="shared" si="9"/>
        <v>99.893853732759965</v>
      </c>
      <c r="Y225">
        <f t="shared" si="10"/>
        <v>207.6445176803864</v>
      </c>
      <c r="Z225">
        <f t="shared" si="11"/>
        <v>315.39518162801284</v>
      </c>
    </row>
    <row r="226" spans="23:26" x14ac:dyDescent="0.3">
      <c r="W226">
        <v>3.3450000000000002</v>
      </c>
      <c r="X226">
        <f t="shared" si="9"/>
        <v>100.60206698356589</v>
      </c>
      <c r="Y226">
        <f t="shared" si="10"/>
        <v>209.11664627872707</v>
      </c>
      <c r="Z226">
        <f t="shared" si="11"/>
        <v>317.63122557388823</v>
      </c>
    </row>
    <row r="227" spans="23:26" x14ac:dyDescent="0.3">
      <c r="W227">
        <v>3.36</v>
      </c>
      <c r="X227">
        <f t="shared" si="9"/>
        <v>101.31147558435303</v>
      </c>
      <c r="Y227">
        <f t="shared" si="10"/>
        <v>210.59125959320423</v>
      </c>
      <c r="Z227">
        <f t="shared" si="11"/>
        <v>319.87104360205547</v>
      </c>
    </row>
    <row r="228" spans="23:26" x14ac:dyDescent="0.3">
      <c r="W228">
        <v>3.375</v>
      </c>
      <c r="X228">
        <f t="shared" si="9"/>
        <v>102.0220703707148</v>
      </c>
      <c r="Y228">
        <f t="shared" si="10"/>
        <v>212.06833857420963</v>
      </c>
      <c r="Z228">
        <f t="shared" si="11"/>
        <v>322.11460677770447</v>
      </c>
    </row>
    <row r="229" spans="23:26" x14ac:dyDescent="0.3">
      <c r="W229">
        <v>3.39</v>
      </c>
      <c r="X229">
        <f t="shared" si="9"/>
        <v>102.73384224850545</v>
      </c>
      <c r="Y229">
        <f t="shared" si="10"/>
        <v>213.54786431818275</v>
      </c>
      <c r="Z229">
        <f t="shared" si="11"/>
        <v>324.36188638786001</v>
      </c>
    </row>
    <row r="230" spans="23:26" x14ac:dyDescent="0.3">
      <c r="W230">
        <v>3.4049999999999998</v>
      </c>
      <c r="X230">
        <f t="shared" si="9"/>
        <v>103.44678219330143</v>
      </c>
      <c r="Y230">
        <f t="shared" si="10"/>
        <v>215.02981806649123</v>
      </c>
      <c r="Z230">
        <f t="shared" si="11"/>
        <v>326.61285393968103</v>
      </c>
    </row>
    <row r="231" spans="23:26" x14ac:dyDescent="0.3">
      <c r="W231">
        <v>3.42</v>
      </c>
      <c r="X231">
        <f t="shared" si="9"/>
        <v>104.16088124986693</v>
      </c>
      <c r="Y231">
        <f t="shared" si="10"/>
        <v>216.51418120431993</v>
      </c>
      <c r="Z231">
        <f t="shared" si="11"/>
        <v>328.86748115877293</v>
      </c>
    </row>
    <row r="232" spans="23:26" x14ac:dyDescent="0.3">
      <c r="W232">
        <v>3.4350000000000001</v>
      </c>
      <c r="X232">
        <f t="shared" si="9"/>
        <v>104.87613053162335</v>
      </c>
      <c r="Y232">
        <f t="shared" si="10"/>
        <v>218.00093525956814</v>
      </c>
      <c r="Z232">
        <f t="shared" si="11"/>
        <v>331.12573998751293</v>
      </c>
    </row>
    <row r="233" spans="23:26" x14ac:dyDescent="0.3">
      <c r="W233">
        <v>3.45</v>
      </c>
      <c r="X233">
        <f t="shared" si="9"/>
        <v>105.59252122012289</v>
      </c>
      <c r="Y233">
        <f t="shared" si="10"/>
        <v>219.49006190175538</v>
      </c>
      <c r="Z233">
        <f t="shared" si="11"/>
        <v>333.38760258338789</v>
      </c>
    </row>
    <row r="234" spans="23:26" x14ac:dyDescent="0.3">
      <c r="W234">
        <v>3.4649999999999999</v>
      </c>
      <c r="X234">
        <f t="shared" si="9"/>
        <v>106.31004456452635</v>
      </c>
      <c r="Y234">
        <f t="shared" si="10"/>
        <v>220.98154294093581</v>
      </c>
      <c r="Z234">
        <f t="shared" si="11"/>
        <v>335.6530413173453</v>
      </c>
    </row>
    <row r="235" spans="23:26" x14ac:dyDescent="0.3">
      <c r="W235">
        <v>3.48</v>
      </c>
      <c r="X235">
        <f t="shared" si="9"/>
        <v>107.02869188108468</v>
      </c>
      <c r="Y235">
        <f t="shared" si="10"/>
        <v>222.47536032662069</v>
      </c>
      <c r="Z235">
        <f t="shared" si="11"/>
        <v>337.92202877215669</v>
      </c>
    </row>
    <row r="236" spans="23:26" x14ac:dyDescent="0.3">
      <c r="W236">
        <v>3.4950000000000001</v>
      </c>
      <c r="X236">
        <f t="shared" si="9"/>
        <v>107.74845455262465</v>
      </c>
      <c r="Y236">
        <f t="shared" si="10"/>
        <v>223.97149614670917</v>
      </c>
      <c r="Z236">
        <f t="shared" si="11"/>
        <v>340.19453774079375</v>
      </c>
    </row>
    <row r="237" spans="23:26" x14ac:dyDescent="0.3">
      <c r="W237">
        <v>3.51</v>
      </c>
      <c r="X237">
        <f t="shared" si="9"/>
        <v>108.4693240280384</v>
      </c>
      <c r="Y237">
        <f t="shared" si="10"/>
        <v>225.46993262642738</v>
      </c>
      <c r="Z237">
        <f t="shared" si="11"/>
        <v>342.47054122481637</v>
      </c>
    </row>
    <row r="238" spans="23:26" x14ac:dyDescent="0.3">
      <c r="W238">
        <v>3.5249999999999999</v>
      </c>
      <c r="X238">
        <f t="shared" si="9"/>
        <v>109.19129182177706</v>
      </c>
      <c r="Y238">
        <f t="shared" si="10"/>
        <v>226.97065212727563</v>
      </c>
      <c r="Z238">
        <f t="shared" si="11"/>
        <v>344.75001243277421</v>
      </c>
    </row>
    <row r="239" spans="23:26" x14ac:dyDescent="0.3">
      <c r="W239">
        <v>3.54</v>
      </c>
      <c r="X239">
        <f t="shared" si="9"/>
        <v>109.91434951334796</v>
      </c>
      <c r="Y239">
        <f t="shared" si="10"/>
        <v>228.4736371459835</v>
      </c>
      <c r="Z239">
        <f t="shared" si="11"/>
        <v>347.03292477861908</v>
      </c>
    </row>
    <row r="240" spans="23:26" x14ac:dyDescent="0.3">
      <c r="W240">
        <v>3.5550000000000002</v>
      </c>
      <c r="X240">
        <f t="shared" si="9"/>
        <v>110.63848874681595</v>
      </c>
      <c r="Y240">
        <f t="shared" si="10"/>
        <v>229.9788703134731</v>
      </c>
      <c r="Z240">
        <f t="shared" si="11"/>
        <v>349.31925188013025</v>
      </c>
    </row>
    <row r="241" spans="23:26" x14ac:dyDescent="0.3">
      <c r="W241">
        <v>3.57</v>
      </c>
      <c r="X241">
        <f t="shared" si="9"/>
        <v>111.36370123030844</v>
      </c>
      <c r="Y241">
        <f t="shared" si="10"/>
        <v>231.4863343938303</v>
      </c>
      <c r="Z241">
        <f t="shared" si="11"/>
        <v>351.60896755735217</v>
      </c>
    </row>
    <row r="242" spans="23:26" x14ac:dyDescent="0.3">
      <c r="W242">
        <v>3.585</v>
      </c>
      <c r="X242">
        <f t="shared" si="9"/>
        <v>112.08997873552431</v>
      </c>
      <c r="Y242">
        <f t="shared" si="10"/>
        <v>232.99601228328399</v>
      </c>
      <c r="Z242">
        <f t="shared" si="11"/>
        <v>353.90204583104367</v>
      </c>
    </row>
    <row r="243" spans="23:26" x14ac:dyDescent="0.3">
      <c r="W243">
        <v>3.6</v>
      </c>
      <c r="X243">
        <f t="shared" si="9"/>
        <v>112.81731309724645</v>
      </c>
      <c r="Y243">
        <f t="shared" si="10"/>
        <v>234.50788700919253</v>
      </c>
      <c r="Z243">
        <f t="shared" si="11"/>
        <v>356.19846092113858</v>
      </c>
    </row>
    <row r="244" spans="23:26" x14ac:dyDescent="0.3">
      <c r="W244">
        <v>3.6150000000000002</v>
      </c>
      <c r="X244">
        <f t="shared" si="9"/>
        <v>113.54569621285809</v>
      </c>
      <c r="Y244">
        <f t="shared" si="10"/>
        <v>236.02194172903876</v>
      </c>
      <c r="Z244">
        <f t="shared" si="11"/>
        <v>358.49818724521947</v>
      </c>
    </row>
    <row r="245" spans="23:26" x14ac:dyDescent="0.3">
      <c r="W245">
        <v>3.63</v>
      </c>
      <c r="X245">
        <f t="shared" si="9"/>
        <v>114.27512004186295</v>
      </c>
      <c r="Y245">
        <f t="shared" si="10"/>
        <v>237.53815972943232</v>
      </c>
      <c r="Z245">
        <f t="shared" si="11"/>
        <v>360.80119941700173</v>
      </c>
    </row>
    <row r="246" spans="23:26" x14ac:dyDescent="0.3">
      <c r="W246">
        <v>3.645</v>
      </c>
      <c r="X246">
        <f t="shared" si="9"/>
        <v>115.00557660540893</v>
      </c>
      <c r="Y246">
        <f t="shared" si="10"/>
        <v>239.0565244251197</v>
      </c>
      <c r="Z246">
        <f t="shared" si="11"/>
        <v>363.10747224483049</v>
      </c>
    </row>
    <row r="247" spans="23:26" x14ac:dyDescent="0.3">
      <c r="W247">
        <v>3.66</v>
      </c>
      <c r="X247">
        <f t="shared" si="9"/>
        <v>115.73705798581551</v>
      </c>
      <c r="Y247">
        <f t="shared" si="10"/>
        <v>240.57701935800159</v>
      </c>
      <c r="Z247">
        <f t="shared" si="11"/>
        <v>365.41698073018767</v>
      </c>
    </row>
    <row r="248" spans="23:26" x14ac:dyDescent="0.3">
      <c r="W248">
        <v>3.6749999999999998</v>
      </c>
      <c r="X248">
        <f t="shared" si="9"/>
        <v>116.46955632610475</v>
      </c>
      <c r="Y248">
        <f t="shared" si="10"/>
        <v>242.09962819615839</v>
      </c>
      <c r="Z248">
        <f t="shared" si="11"/>
        <v>367.72970006621205</v>
      </c>
    </row>
    <row r="249" spans="23:26" x14ac:dyDescent="0.3">
      <c r="W249">
        <v>3.69</v>
      </c>
      <c r="X249">
        <f t="shared" si="9"/>
        <v>117.20306382953592</v>
      </c>
      <c r="Y249">
        <f t="shared" si="10"/>
        <v>243.6243347328826</v>
      </c>
      <c r="Z249">
        <f t="shared" si="11"/>
        <v>370.04560563622925</v>
      </c>
    </row>
    <row r="250" spans="23:26" x14ac:dyDescent="0.3">
      <c r="W250">
        <v>3.7050000000000001</v>
      </c>
      <c r="X250">
        <f t="shared" si="9"/>
        <v>117.93757275914371</v>
      </c>
      <c r="Y250">
        <f t="shared" si="10"/>
        <v>245.15112288571893</v>
      </c>
      <c r="Z250">
        <f t="shared" si="11"/>
        <v>372.36467301229419</v>
      </c>
    </row>
    <row r="251" spans="23:26" x14ac:dyDescent="0.3">
      <c r="W251">
        <v>3.72</v>
      </c>
      <c r="X251">
        <f t="shared" si="9"/>
        <v>118.67307543727983</v>
      </c>
      <c r="Y251">
        <f t="shared" si="10"/>
        <v>246.67997669551167</v>
      </c>
      <c r="Z251">
        <f t="shared" si="11"/>
        <v>374.68687795374353</v>
      </c>
    </row>
    <row r="252" spans="23:26" x14ac:dyDescent="0.3">
      <c r="W252">
        <v>3.7349999999999999</v>
      </c>
      <c r="X252">
        <f t="shared" si="9"/>
        <v>119.40956424515841</v>
      </c>
      <c r="Y252">
        <f t="shared" si="10"/>
        <v>248.21088032545941</v>
      </c>
      <c r="Z252">
        <f t="shared" si="11"/>
        <v>377.01219640576039</v>
      </c>
    </row>
    <row r="253" spans="23:26" x14ac:dyDescent="0.3">
      <c r="W253">
        <v>3.75</v>
      </c>
      <c r="X253">
        <f t="shared" si="9"/>
        <v>120.14703162240455</v>
      </c>
      <c r="Y253">
        <f t="shared" si="10"/>
        <v>249.74381806017689</v>
      </c>
      <c r="Z253">
        <f t="shared" si="11"/>
        <v>379.34060449794924</v>
      </c>
    </row>
    <row r="254" spans="23:26" x14ac:dyDescent="0.3">
      <c r="W254">
        <v>3.7650000000000001</v>
      </c>
      <c r="X254">
        <f t="shared" si="9"/>
        <v>120.88547006660667</v>
      </c>
      <c r="Y254">
        <f t="shared" si="10"/>
        <v>251.27877430476431</v>
      </c>
      <c r="Z254">
        <f t="shared" si="11"/>
        <v>381.67207854292195</v>
      </c>
    </row>
    <row r="255" spans="23:26" x14ac:dyDescent="0.3">
      <c r="W255">
        <v>3.78</v>
      </c>
      <c r="X255">
        <f t="shared" si="9"/>
        <v>121.62487213287197</v>
      </c>
      <c r="Y255">
        <f t="shared" si="10"/>
        <v>252.81573358388349</v>
      </c>
      <c r="Z255">
        <f t="shared" si="11"/>
        <v>384.00659503489499</v>
      </c>
    </row>
    <row r="256" spans="23:26" x14ac:dyDescent="0.3">
      <c r="W256">
        <v>3.7949999999999999</v>
      </c>
      <c r="X256">
        <f t="shared" si="9"/>
        <v>122.36523043338553</v>
      </c>
      <c r="Y256">
        <f t="shared" si="10"/>
        <v>254.3546805408412</v>
      </c>
      <c r="Z256">
        <f t="shared" si="11"/>
        <v>386.34413064829687</v>
      </c>
    </row>
    <row r="257" spans="23:26" x14ac:dyDescent="0.3">
      <c r="W257">
        <v>3.81</v>
      </c>
      <c r="X257">
        <f t="shared" si="9"/>
        <v>123.10653763697275</v>
      </c>
      <c r="Y257">
        <f t="shared" si="10"/>
        <v>255.8955999366797</v>
      </c>
      <c r="Z257">
        <f t="shared" si="11"/>
        <v>388.68466223638666</v>
      </c>
    </row>
    <row r="258" spans="23:26" x14ac:dyDescent="0.3">
      <c r="W258">
        <v>3.8250000000000002</v>
      </c>
      <c r="X258">
        <f t="shared" si="9"/>
        <v>123.84878646866497</v>
      </c>
      <c r="Y258">
        <f t="shared" si="10"/>
        <v>257.43847664927381</v>
      </c>
      <c r="Z258">
        <f t="shared" si="11"/>
        <v>391.02816682988271</v>
      </c>
    </row>
    <row r="259" spans="23:26" x14ac:dyDescent="0.3">
      <c r="W259">
        <v>3.84</v>
      </c>
      <c r="X259">
        <f t="shared" si="9"/>
        <v>124.59196970926865</v>
      </c>
      <c r="Y259">
        <f t="shared" si="10"/>
        <v>258.98329567243553</v>
      </c>
      <c r="Z259">
        <f t="shared" si="11"/>
        <v>393.37462163560241</v>
      </c>
    </row>
    <row r="260" spans="23:26" x14ac:dyDescent="0.3">
      <c r="W260">
        <v>3.855</v>
      </c>
      <c r="X260">
        <f t="shared" ref="X260:X323" si="12">(1242.79*$X$1-4.531)*(W260-1.949+(1.949*(EXP(-1*W260/1.949))))</f>
        <v>125.33608019493782</v>
      </c>
      <c r="Y260">
        <f t="shared" ref="Y260:Y323" si="13">(1242.79*$Y$1-4.531)*(W260-1.949+(1.949*(EXP(-1*W260/1.949))))</f>
        <v>260.53004211502491</v>
      </c>
      <c r="Z260">
        <f t="shared" ref="Z260:Z323" si="14">(1242.79*$Z$1-4.531)*(W260-1.949+(1.949*(EXP(-1*W260/1.949))))</f>
        <v>395.72400403511205</v>
      </c>
    </row>
    <row r="261" spans="23:26" x14ac:dyDescent="0.3">
      <c r="W261">
        <v>3.87</v>
      </c>
      <c r="X261">
        <f t="shared" si="12"/>
        <v>126.08111081674954</v>
      </c>
      <c r="Y261">
        <f t="shared" si="13"/>
        <v>262.07870120006811</v>
      </c>
      <c r="Z261">
        <f t="shared" si="14"/>
        <v>398.07629158338671</v>
      </c>
    </row>
    <row r="262" spans="23:26" x14ac:dyDescent="0.3">
      <c r="W262">
        <v>3.8849999999999998</v>
      </c>
      <c r="X262">
        <f t="shared" si="12"/>
        <v>126.82705452028307</v>
      </c>
      <c r="Y262">
        <f t="shared" si="13"/>
        <v>263.62925826388215</v>
      </c>
      <c r="Z262">
        <f t="shared" si="14"/>
        <v>400.43146200748129</v>
      </c>
    </row>
    <row r="263" spans="23:26" x14ac:dyDescent="0.3">
      <c r="W263">
        <v>3.9</v>
      </c>
      <c r="X263">
        <f t="shared" si="12"/>
        <v>127.57390430520182</v>
      </c>
      <c r="Y263">
        <f t="shared" si="13"/>
        <v>265.18169875520636</v>
      </c>
      <c r="Z263">
        <f t="shared" si="14"/>
        <v>402.78949320521093</v>
      </c>
    </row>
    <row r="264" spans="23:26" x14ac:dyDescent="0.3">
      <c r="W264">
        <v>3.915</v>
      </c>
      <c r="X264">
        <f t="shared" si="12"/>
        <v>128.32165322483885</v>
      </c>
      <c r="Y264">
        <f t="shared" si="13"/>
        <v>266.73600823434049</v>
      </c>
      <c r="Z264">
        <f t="shared" si="14"/>
        <v>405.15036324384209</v>
      </c>
    </row>
    <row r="265" spans="23:26" x14ac:dyDescent="0.3">
      <c r="W265">
        <v>3.93</v>
      </c>
      <c r="X265">
        <f t="shared" si="12"/>
        <v>129.07029438578527</v>
      </c>
      <c r="Y265">
        <f t="shared" si="13"/>
        <v>268.29217237228903</v>
      </c>
      <c r="Z265">
        <f t="shared" si="14"/>
        <v>407.51405035879282</v>
      </c>
    </row>
    <row r="266" spans="23:26" x14ac:dyDescent="0.3">
      <c r="W266">
        <v>3.9449999999999998</v>
      </c>
      <c r="X266">
        <f t="shared" si="12"/>
        <v>129.81982094748196</v>
      </c>
      <c r="Y266">
        <f t="shared" si="13"/>
        <v>269.85017694991308</v>
      </c>
      <c r="Z266">
        <f t="shared" si="14"/>
        <v>409.88053295234425</v>
      </c>
    </row>
    <row r="267" spans="23:26" x14ac:dyDescent="0.3">
      <c r="W267">
        <v>3.96</v>
      </c>
      <c r="X267">
        <f t="shared" si="12"/>
        <v>130.57022612181453</v>
      </c>
      <c r="Y267">
        <f t="shared" si="13"/>
        <v>271.41000785708786</v>
      </c>
      <c r="Z267">
        <f t="shared" si="14"/>
        <v>412.2497895923612</v>
      </c>
    </row>
    <row r="268" spans="23:26" x14ac:dyDescent="0.3">
      <c r="W268">
        <v>3.9750000000000001</v>
      </c>
      <c r="X268">
        <f t="shared" si="12"/>
        <v>131.32150317271098</v>
      </c>
      <c r="Y268">
        <f t="shared" si="13"/>
        <v>272.97165109186653</v>
      </c>
      <c r="Z268">
        <f t="shared" si="14"/>
        <v>414.62179901102212</v>
      </c>
    </row>
    <row r="269" spans="23:26" x14ac:dyDescent="0.3">
      <c r="W269">
        <v>3.99</v>
      </c>
      <c r="X269">
        <f t="shared" si="12"/>
        <v>132.07364541574299</v>
      </c>
      <c r="Y269">
        <f t="shared" si="13"/>
        <v>274.5350927596516</v>
      </c>
      <c r="Z269">
        <f t="shared" si="14"/>
        <v>416.99654010356022</v>
      </c>
    </row>
    <row r="270" spans="23:26" x14ac:dyDescent="0.3">
      <c r="W270">
        <v>4.0049999999999999</v>
      </c>
      <c r="X270">
        <f t="shared" si="12"/>
        <v>132.82664621772969</v>
      </c>
      <c r="Y270">
        <f t="shared" si="13"/>
        <v>276.10031907237112</v>
      </c>
      <c r="Z270">
        <f t="shared" si="14"/>
        <v>419.37399192701264</v>
      </c>
    </row>
    <row r="271" spans="23:26" x14ac:dyDescent="0.3">
      <c r="W271">
        <v>4.0199999999999996</v>
      </c>
      <c r="X271">
        <f t="shared" si="12"/>
        <v>133.580498996345</v>
      </c>
      <c r="Y271">
        <f t="shared" si="13"/>
        <v>277.66731634766256</v>
      </c>
      <c r="Z271">
        <f t="shared" si="14"/>
        <v>421.75413369898018</v>
      </c>
    </row>
    <row r="272" spans="23:26" x14ac:dyDescent="0.3">
      <c r="W272">
        <v>4.0350000000000001</v>
      </c>
      <c r="X272">
        <f t="shared" si="12"/>
        <v>134.33519721972772</v>
      </c>
      <c r="Y272">
        <f t="shared" si="13"/>
        <v>279.23607100806225</v>
      </c>
      <c r="Z272">
        <f t="shared" si="14"/>
        <v>424.13694479639685</v>
      </c>
    </row>
    <row r="273" spans="23:26" x14ac:dyDescent="0.3">
      <c r="W273">
        <v>4.05</v>
      </c>
      <c r="X273">
        <f t="shared" si="12"/>
        <v>135.09073440609438</v>
      </c>
      <c r="Y273">
        <f t="shared" si="13"/>
        <v>280.80656958020063</v>
      </c>
      <c r="Z273">
        <f t="shared" si="14"/>
        <v>426.52240475430693</v>
      </c>
    </row>
    <row r="274" spans="23:26" x14ac:dyDescent="0.3">
      <c r="W274">
        <v>4.0650000000000004</v>
      </c>
      <c r="X274">
        <f t="shared" si="12"/>
        <v>135.84710412335571</v>
      </c>
      <c r="Y274">
        <f t="shared" si="13"/>
        <v>282.37879869400518</v>
      </c>
      <c r="Z274">
        <f t="shared" si="14"/>
        <v>428.91049326465463</v>
      </c>
    </row>
    <row r="275" spans="23:26" x14ac:dyDescent="0.3">
      <c r="W275">
        <v>4.08</v>
      </c>
      <c r="X275">
        <f t="shared" si="12"/>
        <v>136.60429998873519</v>
      </c>
      <c r="Y275">
        <f t="shared" si="13"/>
        <v>283.95274508190732</v>
      </c>
      <c r="Z275">
        <f t="shared" si="14"/>
        <v>431.30119017507951</v>
      </c>
    </row>
    <row r="276" spans="23:26" x14ac:dyDescent="0.3">
      <c r="W276">
        <v>4.0949999999999998</v>
      </c>
      <c r="X276">
        <f t="shared" si="12"/>
        <v>137.3623156683914</v>
      </c>
      <c r="Y276">
        <f t="shared" si="13"/>
        <v>285.52839557805765</v>
      </c>
      <c r="Z276">
        <f t="shared" si="14"/>
        <v>433.69447548772388</v>
      </c>
    </row>
    <row r="277" spans="23:26" x14ac:dyDescent="0.3">
      <c r="W277">
        <v>4.1100000000000003</v>
      </c>
      <c r="X277">
        <f t="shared" si="12"/>
        <v>138.1211448770427</v>
      </c>
      <c r="Y277">
        <f t="shared" si="13"/>
        <v>287.10573711754529</v>
      </c>
      <c r="Z277">
        <f t="shared" si="14"/>
        <v>436.09032935804788</v>
      </c>
    </row>
    <row r="278" spans="23:26" x14ac:dyDescent="0.3">
      <c r="W278">
        <v>4.125</v>
      </c>
      <c r="X278">
        <f t="shared" si="12"/>
        <v>138.8807813775947</v>
      </c>
      <c r="Y278">
        <f t="shared" si="13"/>
        <v>288.68475673562426</v>
      </c>
      <c r="Z278">
        <f t="shared" si="14"/>
        <v>438.48873209365382</v>
      </c>
    </row>
    <row r="279" spans="23:26" x14ac:dyDescent="0.3">
      <c r="W279">
        <v>4.1399999999999997</v>
      </c>
      <c r="X279">
        <f t="shared" si="12"/>
        <v>139.64121898077121</v>
      </c>
      <c r="Y279">
        <f t="shared" si="13"/>
        <v>290.2654415669457</v>
      </c>
      <c r="Z279">
        <f t="shared" si="14"/>
        <v>440.88966415312018</v>
      </c>
    </row>
    <row r="280" spans="23:26" x14ac:dyDescent="0.3">
      <c r="W280">
        <v>4.1550000000000002</v>
      </c>
      <c r="X280">
        <f t="shared" si="12"/>
        <v>140.40245154474746</v>
      </c>
      <c r="Y280">
        <f t="shared" si="13"/>
        <v>291.84777884479576</v>
      </c>
      <c r="Z280">
        <f t="shared" si="14"/>
        <v>443.2931061448441</v>
      </c>
    </row>
    <row r="281" spans="23:26" x14ac:dyDescent="0.3">
      <c r="W281">
        <v>4.17</v>
      </c>
      <c r="X281">
        <f t="shared" si="12"/>
        <v>141.16447297478612</v>
      </c>
      <c r="Y281">
        <f t="shared" si="13"/>
        <v>293.43175590033911</v>
      </c>
      <c r="Z281">
        <f t="shared" si="14"/>
        <v>445.69903882589216</v>
      </c>
    </row>
    <row r="282" spans="23:26" x14ac:dyDescent="0.3">
      <c r="W282">
        <v>4.1849999999999996</v>
      </c>
      <c r="X282">
        <f t="shared" si="12"/>
        <v>141.92727722287665</v>
      </c>
      <c r="Y282">
        <f t="shared" si="13"/>
        <v>295.01736016186902</v>
      </c>
      <c r="Z282">
        <f t="shared" si="14"/>
        <v>448.10744310086147</v>
      </c>
    </row>
    <row r="283" spans="23:26" x14ac:dyDescent="0.3">
      <c r="W283">
        <v>4.2</v>
      </c>
      <c r="X283">
        <f t="shared" si="12"/>
        <v>142.69085828737687</v>
      </c>
      <c r="Y283">
        <f t="shared" si="13"/>
        <v>296.60457915406238</v>
      </c>
      <c r="Z283">
        <f t="shared" si="14"/>
        <v>450.51830002074797</v>
      </c>
    </row>
    <row r="284" spans="23:26" x14ac:dyDescent="0.3">
      <c r="W284">
        <v>4.2149999999999999</v>
      </c>
      <c r="X284">
        <f t="shared" si="12"/>
        <v>143.45521021265731</v>
      </c>
      <c r="Y284">
        <f t="shared" si="13"/>
        <v>298.19340049724059</v>
      </c>
      <c r="Z284">
        <f t="shared" si="14"/>
        <v>452.9315907818239</v>
      </c>
    </row>
    <row r="285" spans="23:26" x14ac:dyDescent="0.3">
      <c r="W285">
        <v>4.2300000000000004</v>
      </c>
      <c r="X285">
        <f t="shared" si="12"/>
        <v>144.22032708874875</v>
      </c>
      <c r="Y285">
        <f t="shared" si="13"/>
        <v>299.7838119066368</v>
      </c>
      <c r="Z285">
        <f t="shared" si="14"/>
        <v>455.34729672452482</v>
      </c>
    </row>
    <row r="286" spans="23:26" x14ac:dyDescent="0.3">
      <c r="W286">
        <v>4.2450000000000001</v>
      </c>
      <c r="X286">
        <f t="shared" si="12"/>
        <v>144.98620305099197</v>
      </c>
      <c r="Y286">
        <f t="shared" si="13"/>
        <v>301.37580119166762</v>
      </c>
      <c r="Z286">
        <f t="shared" si="14"/>
        <v>457.76539933234329</v>
      </c>
    </row>
    <row r="287" spans="23:26" x14ac:dyDescent="0.3">
      <c r="W287">
        <v>4.26</v>
      </c>
      <c r="X287">
        <f t="shared" si="12"/>
        <v>145.75283227969044</v>
      </c>
      <c r="Y287">
        <f t="shared" si="13"/>
        <v>302.96935625521178</v>
      </c>
      <c r="Z287">
        <f t="shared" si="14"/>
        <v>460.18588023073318</v>
      </c>
    </row>
    <row r="288" spans="23:26" x14ac:dyDescent="0.3">
      <c r="W288">
        <v>4.2750000000000004</v>
      </c>
      <c r="X288">
        <f t="shared" si="12"/>
        <v>146.5202089997656</v>
      </c>
      <c r="Y288">
        <f t="shared" si="13"/>
        <v>304.56446509289304</v>
      </c>
      <c r="Z288">
        <f t="shared" si="14"/>
        <v>462.60872118602055</v>
      </c>
    </row>
    <row r="289" spans="23:26" x14ac:dyDescent="0.3">
      <c r="W289">
        <v>4.29</v>
      </c>
      <c r="X289">
        <f t="shared" si="12"/>
        <v>147.28832748041467</v>
      </c>
      <c r="Y289">
        <f t="shared" si="13"/>
        <v>306.16111579236906</v>
      </c>
      <c r="Z289">
        <f t="shared" si="14"/>
        <v>465.03390410432348</v>
      </c>
    </row>
    <row r="290" spans="23:26" x14ac:dyDescent="0.3">
      <c r="W290">
        <v>4.3049999999999997</v>
      </c>
      <c r="X290">
        <f t="shared" si="12"/>
        <v>148.05718203477136</v>
      </c>
      <c r="Y290">
        <f t="shared" si="13"/>
        <v>307.75929653262625</v>
      </c>
      <c r="Z290">
        <f t="shared" si="14"/>
        <v>467.46141103048114</v>
      </c>
    </row>
    <row r="291" spans="23:26" x14ac:dyDescent="0.3">
      <c r="W291">
        <v>4.32</v>
      </c>
      <c r="X291">
        <f t="shared" si="12"/>
        <v>148.82676701956905</v>
      </c>
      <c r="Y291">
        <f t="shared" si="13"/>
        <v>309.35899558327947</v>
      </c>
      <c r="Z291">
        <f t="shared" si="14"/>
        <v>469.89122414698983</v>
      </c>
    </row>
    <row r="292" spans="23:26" x14ac:dyDescent="0.3">
      <c r="W292">
        <v>4.335</v>
      </c>
      <c r="X292">
        <f t="shared" si="12"/>
        <v>149.59707683480619</v>
      </c>
      <c r="Y292">
        <f t="shared" si="13"/>
        <v>310.96020130387654</v>
      </c>
      <c r="Z292">
        <f t="shared" si="14"/>
        <v>472.32332577294687</v>
      </c>
    </row>
    <row r="293" spans="23:26" x14ac:dyDescent="0.3">
      <c r="W293">
        <v>4.3499999999999996</v>
      </c>
      <c r="X293">
        <f t="shared" si="12"/>
        <v>150.3681059234151</v>
      </c>
      <c r="Y293">
        <f t="shared" si="13"/>
        <v>312.56290214320995</v>
      </c>
      <c r="Z293">
        <f t="shared" si="14"/>
        <v>474.75769836300481</v>
      </c>
    </row>
    <row r="294" spans="23:26" x14ac:dyDescent="0.3">
      <c r="W294">
        <v>4.3650000000000002</v>
      </c>
      <c r="X294">
        <f t="shared" si="12"/>
        <v>151.13984877093247</v>
      </c>
      <c r="Y294">
        <f t="shared" si="13"/>
        <v>314.16708663863182</v>
      </c>
      <c r="Z294">
        <f t="shared" si="14"/>
        <v>477.19432450633116</v>
      </c>
    </row>
    <row r="295" spans="23:26" x14ac:dyDescent="0.3">
      <c r="W295">
        <v>4.38</v>
      </c>
      <c r="X295">
        <f t="shared" si="12"/>
        <v>151.91229990517266</v>
      </c>
      <c r="Y295">
        <f t="shared" si="13"/>
        <v>315.77274341537469</v>
      </c>
      <c r="Z295">
        <f t="shared" si="14"/>
        <v>479.63318692557675</v>
      </c>
    </row>
    <row r="296" spans="23:26" x14ac:dyDescent="0.3">
      <c r="W296">
        <v>4.3949999999999996</v>
      </c>
      <c r="X296">
        <f t="shared" si="12"/>
        <v>152.68545389590386</v>
      </c>
      <c r="Y296">
        <f t="shared" si="13"/>
        <v>317.37986118587872</v>
      </c>
      <c r="Z296">
        <f t="shared" si="14"/>
        <v>482.07426847585361</v>
      </c>
    </row>
    <row r="297" spans="23:26" x14ac:dyDescent="0.3">
      <c r="W297">
        <v>4.41</v>
      </c>
      <c r="X297">
        <f t="shared" si="12"/>
        <v>153.45930535452632</v>
      </c>
      <c r="Y297">
        <f t="shared" si="13"/>
        <v>318.98842874912236</v>
      </c>
      <c r="Z297">
        <f t="shared" si="14"/>
        <v>484.51755214371849</v>
      </c>
    </row>
    <row r="298" spans="23:26" x14ac:dyDescent="0.3">
      <c r="W298">
        <v>4.4249999999999998</v>
      </c>
      <c r="X298">
        <f t="shared" si="12"/>
        <v>154.23384893375305</v>
      </c>
      <c r="Y298">
        <f t="shared" si="13"/>
        <v>320.59843498995906</v>
      </c>
      <c r="Z298">
        <f t="shared" si="14"/>
        <v>486.96302104616512</v>
      </c>
    </row>
    <row r="299" spans="23:26" x14ac:dyDescent="0.3">
      <c r="W299">
        <v>4.4400000000000004</v>
      </c>
      <c r="X299">
        <f t="shared" si="12"/>
        <v>155.00907932729322</v>
      </c>
      <c r="Y299">
        <f t="shared" si="13"/>
        <v>322.20986887845902</v>
      </c>
      <c r="Z299">
        <f t="shared" si="14"/>
        <v>489.41065842962485</v>
      </c>
    </row>
    <row r="300" spans="23:26" x14ac:dyDescent="0.3">
      <c r="W300">
        <v>4.4550000000000001</v>
      </c>
      <c r="X300">
        <f t="shared" si="12"/>
        <v>155.78499126953776</v>
      </c>
      <c r="Y300">
        <f t="shared" si="13"/>
        <v>323.8227194692555</v>
      </c>
      <c r="Z300">
        <f t="shared" si="14"/>
        <v>491.86044766897328</v>
      </c>
    </row>
    <row r="301" spans="23:26" x14ac:dyDescent="0.3">
      <c r="W301">
        <v>4.47</v>
      </c>
      <c r="X301">
        <f t="shared" si="12"/>
        <v>156.56157953524763</v>
      </c>
      <c r="Y301">
        <f t="shared" si="13"/>
        <v>325.4369759008971</v>
      </c>
      <c r="Z301">
        <f t="shared" si="14"/>
        <v>494.31237226654662</v>
      </c>
    </row>
    <row r="302" spans="23:26" x14ac:dyDescent="0.3">
      <c r="W302">
        <v>4.4850000000000003</v>
      </c>
      <c r="X302">
        <f t="shared" si="12"/>
        <v>157.33883893924417</v>
      </c>
      <c r="Y302">
        <f t="shared" si="13"/>
        <v>327.05262739520396</v>
      </c>
      <c r="Z302">
        <f t="shared" si="14"/>
        <v>496.7664158511638</v>
      </c>
    </row>
    <row r="303" spans="23:26" x14ac:dyDescent="0.3">
      <c r="W303">
        <v>4.5</v>
      </c>
      <c r="X303">
        <f t="shared" si="12"/>
        <v>158.11676433610188</v>
      </c>
      <c r="Y303">
        <f t="shared" si="13"/>
        <v>328.66966325662924</v>
      </c>
      <c r="Z303">
        <f t="shared" si="14"/>
        <v>499.22256217715665</v>
      </c>
    </row>
    <row r="304" spans="23:26" x14ac:dyDescent="0.3">
      <c r="W304">
        <v>4.5149999999999997</v>
      </c>
      <c r="X304">
        <f t="shared" si="12"/>
        <v>158.89535061984395</v>
      </c>
      <c r="Y304">
        <f t="shared" si="13"/>
        <v>330.28807287162613</v>
      </c>
      <c r="Z304">
        <f t="shared" si="14"/>
        <v>501.6807951234083</v>
      </c>
    </row>
    <row r="305" spans="23:26" x14ac:dyDescent="0.3">
      <c r="W305">
        <v>4.53</v>
      </c>
      <c r="X305">
        <f t="shared" si="12"/>
        <v>159.67459272363956</v>
      </c>
      <c r="Y305">
        <f t="shared" si="13"/>
        <v>331.90784570801856</v>
      </c>
      <c r="Z305">
        <f t="shared" si="14"/>
        <v>504.14109869239763</v>
      </c>
    </row>
    <row r="306" spans="23:26" x14ac:dyDescent="0.3">
      <c r="W306">
        <v>4.5449999999999999</v>
      </c>
      <c r="X306">
        <f t="shared" si="12"/>
        <v>160.45448561950374</v>
      </c>
      <c r="Y306">
        <f t="shared" si="13"/>
        <v>333.52897131437777</v>
      </c>
      <c r="Z306">
        <f t="shared" si="14"/>
        <v>506.60345700925183</v>
      </c>
    </row>
    <row r="307" spans="23:26" x14ac:dyDescent="0.3">
      <c r="W307">
        <v>4.5599999999999996</v>
      </c>
      <c r="X307">
        <f t="shared" si="12"/>
        <v>161.23502431799977</v>
      </c>
      <c r="Y307">
        <f t="shared" si="13"/>
        <v>335.1514393194031</v>
      </c>
      <c r="Z307">
        <f t="shared" si="14"/>
        <v>509.06785432080648</v>
      </c>
    </row>
    <row r="308" spans="23:26" x14ac:dyDescent="0.3">
      <c r="W308">
        <v>4.5750000000000002</v>
      </c>
      <c r="X308">
        <f t="shared" si="12"/>
        <v>162.01620386794352</v>
      </c>
      <c r="Y308">
        <f t="shared" si="13"/>
        <v>336.77523943130785</v>
      </c>
      <c r="Z308">
        <f t="shared" si="14"/>
        <v>511.53427499467222</v>
      </c>
    </row>
    <row r="309" spans="23:26" x14ac:dyDescent="0.3">
      <c r="W309">
        <v>4.59</v>
      </c>
      <c r="X309">
        <f t="shared" si="12"/>
        <v>162.79801935611002</v>
      </c>
      <c r="Y309">
        <f t="shared" si="13"/>
        <v>338.40036143720914</v>
      </c>
      <c r="Z309">
        <f t="shared" si="14"/>
        <v>514.00270351830829</v>
      </c>
    </row>
    <row r="310" spans="23:26" x14ac:dyDescent="0.3">
      <c r="W310">
        <v>4.6050000000000004</v>
      </c>
      <c r="X310">
        <f t="shared" si="12"/>
        <v>163.58046590694281</v>
      </c>
      <c r="Y310">
        <f t="shared" si="13"/>
        <v>340.02679520252372</v>
      </c>
      <c r="Z310">
        <f t="shared" si="14"/>
        <v>516.47312449810465</v>
      </c>
    </row>
    <row r="311" spans="23:26" x14ac:dyDescent="0.3">
      <c r="W311">
        <v>4.62</v>
      </c>
      <c r="X311">
        <f t="shared" si="12"/>
        <v>164.3635386822647</v>
      </c>
      <c r="Y311">
        <f t="shared" si="13"/>
        <v>341.65453067036691</v>
      </c>
      <c r="Z311">
        <f t="shared" si="14"/>
        <v>518.94552265846914</v>
      </c>
    </row>
    <row r="312" spans="23:26" x14ac:dyDescent="0.3">
      <c r="W312">
        <v>4.6349999999999998</v>
      </c>
      <c r="X312">
        <f t="shared" si="12"/>
        <v>165.1472328809916</v>
      </c>
      <c r="Y312">
        <f t="shared" si="13"/>
        <v>343.28355786095767</v>
      </c>
      <c r="Z312">
        <f t="shared" si="14"/>
        <v>521.41988284092383</v>
      </c>
    </row>
    <row r="313" spans="23:26" x14ac:dyDescent="0.3">
      <c r="W313">
        <v>4.6500000000000004</v>
      </c>
      <c r="X313">
        <f t="shared" si="12"/>
        <v>165.93154373884792</v>
      </c>
      <c r="Y313">
        <f t="shared" si="13"/>
        <v>344.91386687102704</v>
      </c>
      <c r="Z313">
        <f t="shared" si="14"/>
        <v>523.89619000320613</v>
      </c>
    </row>
    <row r="314" spans="23:26" x14ac:dyDescent="0.3">
      <c r="W314">
        <v>4.665</v>
      </c>
      <c r="X314">
        <f t="shared" si="12"/>
        <v>166.71646652808434</v>
      </c>
      <c r="Y314">
        <f t="shared" si="13"/>
        <v>346.54544787323124</v>
      </c>
      <c r="Z314">
        <f t="shared" si="14"/>
        <v>526.37442921837817</v>
      </c>
    </row>
    <row r="315" spans="23:26" x14ac:dyDescent="0.3">
      <c r="W315">
        <v>4.68</v>
      </c>
      <c r="X315">
        <f t="shared" si="12"/>
        <v>167.50199655719786</v>
      </c>
      <c r="Y315">
        <f t="shared" si="13"/>
        <v>348.17829111557023</v>
      </c>
      <c r="Z315">
        <f t="shared" si="14"/>
        <v>528.85458567394267</v>
      </c>
    </row>
    <row r="316" spans="23:26" x14ac:dyDescent="0.3">
      <c r="W316">
        <v>4.6950000000000003</v>
      </c>
      <c r="X316">
        <f t="shared" si="12"/>
        <v>168.288129170654</v>
      </c>
      <c r="Y316">
        <f t="shared" si="13"/>
        <v>349.81238692080984</v>
      </c>
      <c r="Z316">
        <f t="shared" si="14"/>
        <v>531.33664467096571</v>
      </c>
    </row>
    <row r="317" spans="23:26" x14ac:dyDescent="0.3">
      <c r="W317">
        <v>4.71</v>
      </c>
      <c r="X317">
        <f t="shared" si="12"/>
        <v>169.07485974861078</v>
      </c>
      <c r="Y317">
        <f t="shared" si="13"/>
        <v>351.44772568590821</v>
      </c>
      <c r="Z317">
        <f t="shared" si="14"/>
        <v>533.8205916232057</v>
      </c>
    </row>
    <row r="318" spans="23:26" x14ac:dyDescent="0.3">
      <c r="W318">
        <v>4.7249999999999996</v>
      </c>
      <c r="X318">
        <f t="shared" si="12"/>
        <v>169.86218370664534</v>
      </c>
      <c r="Y318">
        <f t="shared" si="13"/>
        <v>353.08429788144741</v>
      </c>
      <c r="Z318">
        <f t="shared" si="14"/>
        <v>536.30641205624954</v>
      </c>
    </row>
    <row r="319" spans="23:26" x14ac:dyDescent="0.3">
      <c r="W319">
        <v>4.74</v>
      </c>
      <c r="X319">
        <f t="shared" si="12"/>
        <v>170.65009649548225</v>
      </c>
      <c r="Y319">
        <f t="shared" si="13"/>
        <v>354.72209405106895</v>
      </c>
      <c r="Z319">
        <f t="shared" si="14"/>
        <v>538.79409160665568</v>
      </c>
    </row>
    <row r="320" spans="23:26" x14ac:dyDescent="0.3">
      <c r="W320">
        <v>4.7549999999999999</v>
      </c>
      <c r="X320">
        <f t="shared" si="12"/>
        <v>171.43859360072398</v>
      </c>
      <c r="Y320">
        <f t="shared" si="13"/>
        <v>356.36110481091322</v>
      </c>
      <c r="Z320">
        <f t="shared" si="14"/>
        <v>541.28361602110249</v>
      </c>
    </row>
    <row r="321" spans="23:26" x14ac:dyDescent="0.3">
      <c r="W321">
        <v>4.7699999999999996</v>
      </c>
      <c r="X321">
        <f t="shared" si="12"/>
        <v>172.22767054258378</v>
      </c>
      <c r="Y321">
        <f t="shared" si="13"/>
        <v>358.00132084906431</v>
      </c>
      <c r="Z321">
        <f t="shared" si="14"/>
        <v>543.77497115554479</v>
      </c>
    </row>
    <row r="322" spans="23:26" x14ac:dyDescent="0.3">
      <c r="W322">
        <v>4.7850000000000001</v>
      </c>
      <c r="X322">
        <f t="shared" si="12"/>
        <v>173.01732287561998</v>
      </c>
      <c r="Y322">
        <f t="shared" si="13"/>
        <v>359.64273292499792</v>
      </c>
      <c r="Z322">
        <f t="shared" si="14"/>
        <v>546.26814297437579</v>
      </c>
    </row>
    <row r="323" spans="23:26" x14ac:dyDescent="0.3">
      <c r="W323">
        <v>4.8</v>
      </c>
      <c r="X323">
        <f t="shared" si="12"/>
        <v>173.80754618847294</v>
      </c>
      <c r="Y323">
        <f t="shared" si="13"/>
        <v>361.28533186903417</v>
      </c>
      <c r="Z323">
        <f t="shared" si="14"/>
        <v>548.76311754959545</v>
      </c>
    </row>
    <row r="324" spans="23:26" x14ac:dyDescent="0.3">
      <c r="W324">
        <v>4.8150000000000004</v>
      </c>
      <c r="X324">
        <f t="shared" ref="X324:X387" si="15">(1242.79*$X$1-4.531)*(W324-1.949+(1.949*(EXP(-1*W324/1.949))))</f>
        <v>174.5983361036036</v>
      </c>
      <c r="Y324">
        <f t="shared" ref="Y324:Y387" si="16">(1242.79*$Y$1-4.531)*(W324-1.949+(1.949*(EXP(-1*W324/1.949))))</f>
        <v>362.92910858179471</v>
      </c>
      <c r="Z324">
        <f t="shared" ref="Z324:Z387" si="17">(1242.79*$Z$1-4.531)*(W324-1.949+(1.949*(EXP(-1*W324/1.949))))</f>
        <v>551.2598810599859</v>
      </c>
    </row>
    <row r="325" spans="23:26" x14ac:dyDescent="0.3">
      <c r="W325">
        <v>4.83</v>
      </c>
      <c r="X325">
        <f t="shared" si="15"/>
        <v>175.38968827703422</v>
      </c>
      <c r="Y325">
        <f t="shared" si="16"/>
        <v>364.57405403366329</v>
      </c>
      <c r="Z325">
        <f t="shared" si="17"/>
        <v>553.75841979029246</v>
      </c>
    </row>
    <row r="326" spans="23:26" x14ac:dyDescent="0.3">
      <c r="W326">
        <v>4.8449999999999998</v>
      </c>
      <c r="X326">
        <f t="shared" si="15"/>
        <v>176.18159839809118</v>
      </c>
      <c r="Y326">
        <f t="shared" si="16"/>
        <v>366.22015926425127</v>
      </c>
      <c r="Z326">
        <f t="shared" si="17"/>
        <v>556.25872013041146</v>
      </c>
    </row>
    <row r="327" spans="23:26" x14ac:dyDescent="0.3">
      <c r="W327">
        <v>4.8600000000000003</v>
      </c>
      <c r="X327">
        <f t="shared" si="15"/>
        <v>176.97406218914955</v>
      </c>
      <c r="Y327">
        <f t="shared" si="16"/>
        <v>367.86741538186686</v>
      </c>
      <c r="Z327">
        <f t="shared" si="17"/>
        <v>558.76076857458429</v>
      </c>
    </row>
    <row r="328" spans="23:26" x14ac:dyDescent="0.3">
      <c r="W328">
        <v>4.875</v>
      </c>
      <c r="X328">
        <f t="shared" si="15"/>
        <v>177.76707540537959</v>
      </c>
      <c r="Y328">
        <f t="shared" si="16"/>
        <v>369.515813562988</v>
      </c>
      <c r="Z328">
        <f t="shared" si="17"/>
        <v>561.26455172059639</v>
      </c>
    </row>
    <row r="329" spans="23:26" x14ac:dyDescent="0.3">
      <c r="W329">
        <v>4.8899999999999997</v>
      </c>
      <c r="X329">
        <f t="shared" si="15"/>
        <v>178.56063383449563</v>
      </c>
      <c r="Y329">
        <f t="shared" si="16"/>
        <v>371.1653450517403</v>
      </c>
      <c r="Z329">
        <f t="shared" si="17"/>
        <v>563.77005626898494</v>
      </c>
    </row>
    <row r="330" spans="23:26" x14ac:dyDescent="0.3">
      <c r="W330">
        <v>4.9050000000000002</v>
      </c>
      <c r="X330">
        <f t="shared" si="15"/>
        <v>179.35473329650634</v>
      </c>
      <c r="Y330">
        <f t="shared" si="16"/>
        <v>372.81600115937817</v>
      </c>
      <c r="Z330">
        <f t="shared" si="17"/>
        <v>566.27726902225004</v>
      </c>
    </row>
    <row r="331" spans="23:26" x14ac:dyDescent="0.3">
      <c r="W331">
        <v>4.92</v>
      </c>
      <c r="X331">
        <f t="shared" si="15"/>
        <v>180.14936964346708</v>
      </c>
      <c r="Y331">
        <f t="shared" si="16"/>
        <v>374.46777326377003</v>
      </c>
      <c r="Z331">
        <f t="shared" si="17"/>
        <v>568.78617688407292</v>
      </c>
    </row>
    <row r="332" spans="23:26" x14ac:dyDescent="0.3">
      <c r="W332">
        <v>4.9349999999999996</v>
      </c>
      <c r="X332">
        <f t="shared" si="15"/>
        <v>180.94453875923446</v>
      </c>
      <c r="Y332">
        <f t="shared" si="16"/>
        <v>376.12065280888771</v>
      </c>
      <c r="Z332">
        <f t="shared" si="17"/>
        <v>571.29676685854099</v>
      </c>
    </row>
    <row r="333" spans="23:26" x14ac:dyDescent="0.3">
      <c r="W333">
        <v>4.95</v>
      </c>
      <c r="X333">
        <f t="shared" si="15"/>
        <v>181.74023655922238</v>
      </c>
      <c r="Y333">
        <f t="shared" si="16"/>
        <v>377.77463130429987</v>
      </c>
      <c r="Z333">
        <f t="shared" si="17"/>
        <v>573.80902604937739</v>
      </c>
    </row>
    <row r="334" spans="23:26" x14ac:dyDescent="0.3">
      <c r="W334">
        <v>4.9649999999999999</v>
      </c>
      <c r="X334">
        <f t="shared" si="15"/>
        <v>182.53645899015996</v>
      </c>
      <c r="Y334">
        <f t="shared" si="16"/>
        <v>379.42970032466866</v>
      </c>
      <c r="Z334">
        <f t="shared" si="17"/>
        <v>576.32294165917733</v>
      </c>
    </row>
    <row r="335" spans="23:26" x14ac:dyDescent="0.3">
      <c r="W335">
        <v>4.9800000000000004</v>
      </c>
      <c r="X335">
        <f t="shared" si="15"/>
        <v>183.33320202985175</v>
      </c>
      <c r="Y335">
        <f t="shared" si="16"/>
        <v>381.08585150925097</v>
      </c>
      <c r="Z335">
        <f t="shared" si="17"/>
        <v>578.83850098865025</v>
      </c>
    </row>
    <row r="336" spans="23:26" x14ac:dyDescent="0.3">
      <c r="W336">
        <v>4.9950000000000001</v>
      </c>
      <c r="X336">
        <f t="shared" si="15"/>
        <v>184.13046168693913</v>
      </c>
      <c r="Y336">
        <f t="shared" si="16"/>
        <v>382.74307656140303</v>
      </c>
      <c r="Z336">
        <f t="shared" si="17"/>
        <v>581.3556914358669</v>
      </c>
    </row>
    <row r="337" spans="23:26" x14ac:dyDescent="0.3">
      <c r="W337">
        <v>5.01</v>
      </c>
      <c r="X337">
        <f t="shared" si="15"/>
        <v>184.92823400066428</v>
      </c>
      <c r="Y337">
        <f t="shared" si="16"/>
        <v>384.40136724808917</v>
      </c>
      <c r="Z337">
        <f t="shared" si="17"/>
        <v>583.8745004955141</v>
      </c>
    </row>
    <row r="338" spans="23:26" x14ac:dyDescent="0.3">
      <c r="W338">
        <v>5.0250000000000004</v>
      </c>
      <c r="X338">
        <f t="shared" si="15"/>
        <v>185.72651504063532</v>
      </c>
      <c r="Y338">
        <f t="shared" si="16"/>
        <v>386.06071539939416</v>
      </c>
      <c r="Z338">
        <f t="shared" si="17"/>
        <v>586.39491575815293</v>
      </c>
    </row>
    <row r="339" spans="23:26" x14ac:dyDescent="0.3">
      <c r="W339">
        <v>5.04</v>
      </c>
      <c r="X339">
        <f t="shared" si="15"/>
        <v>186.52530090659349</v>
      </c>
      <c r="Y339">
        <f t="shared" si="16"/>
        <v>387.72111290803883</v>
      </c>
      <c r="Z339">
        <f t="shared" si="17"/>
        <v>588.91692490948424</v>
      </c>
    </row>
    <row r="340" spans="23:26" x14ac:dyDescent="0.3">
      <c r="W340">
        <v>5.0549999999999997</v>
      </c>
      <c r="X340">
        <f t="shared" si="15"/>
        <v>187.32458772818222</v>
      </c>
      <c r="Y340">
        <f t="shared" si="16"/>
        <v>389.38255172890047</v>
      </c>
      <c r="Z340">
        <f t="shared" si="17"/>
        <v>591.44051572961882</v>
      </c>
    </row>
    <row r="341" spans="23:26" x14ac:dyDescent="0.3">
      <c r="W341">
        <v>5.07</v>
      </c>
      <c r="X341">
        <f t="shared" si="15"/>
        <v>188.12437166471801</v>
      </c>
      <c r="Y341">
        <f t="shared" si="16"/>
        <v>391.04502387853614</v>
      </c>
      <c r="Z341">
        <f t="shared" si="17"/>
        <v>593.96567609235433</v>
      </c>
    </row>
    <row r="342" spans="23:26" x14ac:dyDescent="0.3">
      <c r="W342">
        <v>5.085</v>
      </c>
      <c r="X342">
        <f t="shared" si="15"/>
        <v>188.92464890496254</v>
      </c>
      <c r="Y342">
        <f t="shared" si="16"/>
        <v>392.70852143470933</v>
      </c>
      <c r="Z342">
        <f t="shared" si="17"/>
        <v>596.49239396445614</v>
      </c>
    </row>
    <row r="343" spans="23:26" x14ac:dyDescent="0.3">
      <c r="W343">
        <v>5.0999999999999996</v>
      </c>
      <c r="X343">
        <f t="shared" si="15"/>
        <v>189.72541566689731</v>
      </c>
      <c r="Y343">
        <f t="shared" si="16"/>
        <v>394.37303653592124</v>
      </c>
      <c r="Z343">
        <f t="shared" si="17"/>
        <v>599.02065740494515</v>
      </c>
    </row>
    <row r="344" spans="23:26" x14ac:dyDescent="0.3">
      <c r="W344">
        <v>5.1150000000000002</v>
      </c>
      <c r="X344">
        <f t="shared" si="15"/>
        <v>190.5266681974995</v>
      </c>
      <c r="Y344">
        <f t="shared" si="16"/>
        <v>396.038561380945</v>
      </c>
      <c r="Z344">
        <f t="shared" si="17"/>
        <v>601.55045456439052</v>
      </c>
    </row>
    <row r="345" spans="23:26" x14ac:dyDescent="0.3">
      <c r="W345">
        <v>5.13</v>
      </c>
      <c r="X345">
        <f t="shared" si="15"/>
        <v>191.32840277251955</v>
      </c>
      <c r="Y345">
        <f t="shared" si="16"/>
        <v>397.70508822836331</v>
      </c>
      <c r="Z345">
        <f t="shared" si="17"/>
        <v>604.08177368420718</v>
      </c>
    </row>
    <row r="346" spans="23:26" x14ac:dyDescent="0.3">
      <c r="W346">
        <v>5.1449999999999996</v>
      </c>
      <c r="X346">
        <f t="shared" si="15"/>
        <v>192.13061569626066</v>
      </c>
      <c r="Y346">
        <f t="shared" si="16"/>
        <v>399.37260939611031</v>
      </c>
      <c r="Z346">
        <f t="shared" si="17"/>
        <v>606.61460309595998</v>
      </c>
    </row>
    <row r="347" spans="23:26" x14ac:dyDescent="0.3">
      <c r="W347">
        <v>5.16</v>
      </c>
      <c r="X347">
        <f t="shared" si="15"/>
        <v>192.93330330136001</v>
      </c>
      <c r="Y347">
        <f t="shared" si="16"/>
        <v>401.04111726101627</v>
      </c>
      <c r="Z347">
        <f t="shared" si="17"/>
        <v>609.14893122067258</v>
      </c>
    </row>
    <row r="348" spans="23:26" x14ac:dyDescent="0.3">
      <c r="W348">
        <v>5.1749999999999998</v>
      </c>
      <c r="X348">
        <f t="shared" si="15"/>
        <v>193.73646194857122</v>
      </c>
      <c r="Y348">
        <f t="shared" si="16"/>
        <v>402.71060425835606</v>
      </c>
      <c r="Z348">
        <f t="shared" si="17"/>
        <v>611.68474656814089</v>
      </c>
    </row>
    <row r="349" spans="23:26" x14ac:dyDescent="0.3">
      <c r="W349">
        <v>5.19</v>
      </c>
      <c r="X349">
        <f t="shared" si="15"/>
        <v>194.54008802654917</v>
      </c>
      <c r="Y349">
        <f t="shared" si="16"/>
        <v>404.38106288140131</v>
      </c>
      <c r="Z349">
        <f t="shared" si="17"/>
        <v>614.22203773625347</v>
      </c>
    </row>
    <row r="350" spans="23:26" x14ac:dyDescent="0.3">
      <c r="W350">
        <v>5.2050000000000001</v>
      </c>
      <c r="X350">
        <f t="shared" si="15"/>
        <v>195.34417795163569</v>
      </c>
      <c r="Y350">
        <f t="shared" si="16"/>
        <v>406.05248568097534</v>
      </c>
      <c r="Z350">
        <f t="shared" si="17"/>
        <v>616.76079341031505</v>
      </c>
    </row>
    <row r="351" spans="23:26" x14ac:dyDescent="0.3">
      <c r="W351">
        <v>5.22</v>
      </c>
      <c r="X351">
        <f t="shared" si="15"/>
        <v>196.14872816764759</v>
      </c>
      <c r="Y351">
        <f t="shared" si="16"/>
        <v>407.72486526501228</v>
      </c>
      <c r="Z351">
        <f t="shared" si="17"/>
        <v>619.30100236237706</v>
      </c>
    </row>
    <row r="352" spans="23:26" x14ac:dyDescent="0.3">
      <c r="W352">
        <v>5.2350000000000003</v>
      </c>
      <c r="X352">
        <f t="shared" si="15"/>
        <v>196.95373514566597</v>
      </c>
      <c r="Y352">
        <f t="shared" si="16"/>
        <v>409.39819429811934</v>
      </c>
      <c r="Z352">
        <f t="shared" si="17"/>
        <v>621.8426534505727</v>
      </c>
    </row>
    <row r="353" spans="23:26" x14ac:dyDescent="0.3">
      <c r="W353">
        <v>5.25</v>
      </c>
      <c r="X353">
        <f t="shared" si="15"/>
        <v>197.75919538382703</v>
      </c>
      <c r="Y353">
        <f t="shared" si="16"/>
        <v>411.07246550114166</v>
      </c>
      <c r="Z353">
        <f t="shared" si="17"/>
        <v>624.38573561845635</v>
      </c>
    </row>
    <row r="354" spans="23:26" x14ac:dyDescent="0.3">
      <c r="W354">
        <v>5.2649999999999997</v>
      </c>
      <c r="X354">
        <f t="shared" si="15"/>
        <v>198.56510540711491</v>
      </c>
      <c r="Y354">
        <f t="shared" si="16"/>
        <v>412.747671650732</v>
      </c>
      <c r="Z354">
        <f t="shared" si="17"/>
        <v>626.93023789434903</v>
      </c>
    </row>
    <row r="355" spans="23:26" x14ac:dyDescent="0.3">
      <c r="W355">
        <v>5.28</v>
      </c>
      <c r="X355">
        <f t="shared" si="15"/>
        <v>199.37146176715555</v>
      </c>
      <c r="Y355">
        <f t="shared" si="16"/>
        <v>414.42380557892221</v>
      </c>
      <c r="Z355">
        <f t="shared" si="17"/>
        <v>629.47614939068887</v>
      </c>
    </row>
    <row r="356" spans="23:26" x14ac:dyDescent="0.3">
      <c r="W356">
        <v>5.2949999999999999</v>
      </c>
      <c r="X356">
        <f t="shared" si="15"/>
        <v>200.17826104201259</v>
      </c>
      <c r="Y356">
        <f t="shared" si="16"/>
        <v>416.1008601726989</v>
      </c>
      <c r="Z356">
        <f t="shared" si="17"/>
        <v>632.02345930338515</v>
      </c>
    </row>
    <row r="357" spans="23:26" x14ac:dyDescent="0.3">
      <c r="W357">
        <v>5.31</v>
      </c>
      <c r="X357">
        <f t="shared" si="15"/>
        <v>200.98549983598485</v>
      </c>
      <c r="Y357">
        <f t="shared" si="16"/>
        <v>417.7788283735822</v>
      </c>
      <c r="Z357">
        <f t="shared" si="17"/>
        <v>634.5721569111796</v>
      </c>
    </row>
    <row r="358" spans="23:26" x14ac:dyDescent="0.3">
      <c r="W358">
        <v>5.3250000000000002</v>
      </c>
      <c r="X358">
        <f t="shared" si="15"/>
        <v>201.79317477940489</v>
      </c>
      <c r="Y358">
        <f t="shared" si="16"/>
        <v>419.4577031772078</v>
      </c>
      <c r="Z358">
        <f t="shared" si="17"/>
        <v>637.12223157501069</v>
      </c>
    </row>
    <row r="359" spans="23:26" x14ac:dyDescent="0.3">
      <c r="W359">
        <v>5.34</v>
      </c>
      <c r="X359">
        <f t="shared" si="15"/>
        <v>202.60128252843947</v>
      </c>
      <c r="Y359">
        <f t="shared" si="16"/>
        <v>421.13747763291127</v>
      </c>
      <c r="Z359">
        <f t="shared" si="17"/>
        <v>639.67367273738307</v>
      </c>
    </row>
    <row r="360" spans="23:26" x14ac:dyDescent="0.3">
      <c r="W360">
        <v>5.3550000000000004</v>
      </c>
      <c r="X360">
        <f t="shared" si="15"/>
        <v>203.40981976489178</v>
      </c>
      <c r="Y360">
        <f t="shared" si="16"/>
        <v>422.81814484331755</v>
      </c>
      <c r="Z360">
        <f t="shared" si="17"/>
        <v>642.22646992174339</v>
      </c>
    </row>
    <row r="361" spans="23:26" x14ac:dyDescent="0.3">
      <c r="W361">
        <v>5.37</v>
      </c>
      <c r="X361">
        <f t="shared" si="15"/>
        <v>204.21878319600447</v>
      </c>
      <c r="Y361">
        <f t="shared" si="16"/>
        <v>424.4996979639314</v>
      </c>
      <c r="Z361">
        <f t="shared" si="17"/>
        <v>644.78061273185835</v>
      </c>
    </row>
    <row r="362" spans="23:26" x14ac:dyDescent="0.3">
      <c r="W362">
        <v>5.3849999999999998</v>
      </c>
      <c r="X362">
        <f t="shared" si="15"/>
        <v>205.02816955426491</v>
      </c>
      <c r="Y362">
        <f t="shared" si="16"/>
        <v>426.18213020273248</v>
      </c>
      <c r="Z362">
        <f t="shared" si="17"/>
        <v>647.33609085120008</v>
      </c>
    </row>
    <row r="363" spans="23:26" x14ac:dyDescent="0.3">
      <c r="W363">
        <v>5.4</v>
      </c>
      <c r="X363">
        <f t="shared" si="15"/>
        <v>205.83797559721165</v>
      </c>
      <c r="Y363">
        <f t="shared" si="16"/>
        <v>427.86543481977316</v>
      </c>
      <c r="Z363">
        <f t="shared" si="17"/>
        <v>649.89289404233466</v>
      </c>
    </row>
    <row r="364" spans="23:26" x14ac:dyDescent="0.3">
      <c r="W364">
        <v>5.415</v>
      </c>
      <c r="X364">
        <f t="shared" si="15"/>
        <v>206.64819810724202</v>
      </c>
      <c r="Y364">
        <f t="shared" si="16"/>
        <v>429.54960512677843</v>
      </c>
      <c r="Z364">
        <f t="shared" si="17"/>
        <v>652.45101214631484</v>
      </c>
    </row>
    <row r="365" spans="23:26" x14ac:dyDescent="0.3">
      <c r="W365">
        <v>5.43</v>
      </c>
      <c r="X365">
        <f t="shared" si="15"/>
        <v>207.45883389142202</v>
      </c>
      <c r="Y365">
        <f t="shared" si="16"/>
        <v>431.23463448675113</v>
      </c>
      <c r="Z365">
        <f t="shared" si="17"/>
        <v>655.01043508208022</v>
      </c>
    </row>
    <row r="366" spans="23:26" x14ac:dyDescent="0.3">
      <c r="W366">
        <v>5.4450000000000003</v>
      </c>
      <c r="X366">
        <f t="shared" si="15"/>
        <v>208.26987978129688</v>
      </c>
      <c r="Y366">
        <f t="shared" si="16"/>
        <v>432.92051631357765</v>
      </c>
      <c r="Z366">
        <f t="shared" si="17"/>
        <v>657.57115284585848</v>
      </c>
    </row>
    <row r="367" spans="23:26" x14ac:dyDescent="0.3">
      <c r="W367">
        <v>5.46</v>
      </c>
      <c r="X367">
        <f t="shared" si="15"/>
        <v>209.08133263270344</v>
      </c>
      <c r="Y367">
        <f t="shared" si="16"/>
        <v>434.60724407163821</v>
      </c>
      <c r="Z367">
        <f t="shared" si="17"/>
        <v>660.13315551057292</v>
      </c>
    </row>
    <row r="368" spans="23:26" x14ac:dyDescent="0.3">
      <c r="W368">
        <v>5.4749999999999996</v>
      </c>
      <c r="X368">
        <f t="shared" si="15"/>
        <v>209.89318932558393</v>
      </c>
      <c r="Y368">
        <f t="shared" si="16"/>
        <v>436.29481127541982</v>
      </c>
      <c r="Z368">
        <f t="shared" si="17"/>
        <v>662.69643322525576</v>
      </c>
    </row>
    <row r="369" spans="23:26" x14ac:dyDescent="0.3">
      <c r="W369">
        <v>5.49</v>
      </c>
      <c r="X369">
        <f t="shared" si="15"/>
        <v>210.70544676380132</v>
      </c>
      <c r="Y369">
        <f t="shared" si="16"/>
        <v>437.98321148913232</v>
      </c>
      <c r="Z369">
        <f t="shared" si="17"/>
        <v>665.26097621446331</v>
      </c>
    </row>
    <row r="370" spans="23:26" x14ac:dyDescent="0.3">
      <c r="W370">
        <v>5.5049999999999999</v>
      </c>
      <c r="X370">
        <f t="shared" si="15"/>
        <v>211.51810187495553</v>
      </c>
      <c r="Y370">
        <f t="shared" si="16"/>
        <v>439.67243832632641</v>
      </c>
      <c r="Z370">
        <f t="shared" si="17"/>
        <v>667.82677477769732</v>
      </c>
    </row>
    <row r="371" spans="23:26" x14ac:dyDescent="0.3">
      <c r="W371">
        <v>5.52</v>
      </c>
      <c r="X371">
        <f t="shared" si="15"/>
        <v>212.33115161020189</v>
      </c>
      <c r="Y371">
        <f t="shared" si="16"/>
        <v>441.36248544951621</v>
      </c>
      <c r="Z371">
        <f t="shared" si="17"/>
        <v>670.39381928883051</v>
      </c>
    </row>
    <row r="372" spans="23:26" x14ac:dyDescent="0.3">
      <c r="W372">
        <v>5.5350000000000001</v>
      </c>
      <c r="X372">
        <f t="shared" si="15"/>
        <v>213.14459294407033</v>
      </c>
      <c r="Y372">
        <f t="shared" si="16"/>
        <v>443.05334656980358</v>
      </c>
      <c r="Z372">
        <f t="shared" si="17"/>
        <v>672.96210019553689</v>
      </c>
    </row>
    <row r="373" spans="23:26" x14ac:dyDescent="0.3">
      <c r="W373">
        <v>5.55</v>
      </c>
      <c r="X373">
        <f t="shared" si="15"/>
        <v>213.95842287428604</v>
      </c>
      <c r="Y373">
        <f t="shared" si="16"/>
        <v>444.74501544650531</v>
      </c>
      <c r="Z373">
        <f t="shared" si="17"/>
        <v>675.53160801872468</v>
      </c>
    </row>
    <row r="374" spans="23:26" x14ac:dyDescent="0.3">
      <c r="W374">
        <v>5.5650000000000004</v>
      </c>
      <c r="X374">
        <f t="shared" si="15"/>
        <v>214.77263842159203</v>
      </c>
      <c r="Y374">
        <f t="shared" si="16"/>
        <v>446.43748588678409</v>
      </c>
      <c r="Z374">
        <f t="shared" si="17"/>
        <v>678.1023333519762</v>
      </c>
    </row>
    <row r="375" spans="23:26" x14ac:dyDescent="0.3">
      <c r="W375">
        <v>5.58</v>
      </c>
      <c r="X375">
        <f t="shared" si="15"/>
        <v>215.58723662957217</v>
      </c>
      <c r="Y375">
        <f t="shared" si="16"/>
        <v>448.1307517452808</v>
      </c>
      <c r="Z375">
        <f t="shared" si="17"/>
        <v>680.67426686098941</v>
      </c>
    </row>
    <row r="376" spans="23:26" x14ac:dyDescent="0.3">
      <c r="W376">
        <v>5.5949999999999998</v>
      </c>
      <c r="X376">
        <f t="shared" si="15"/>
        <v>216.40221456447654</v>
      </c>
      <c r="Y376">
        <f t="shared" si="16"/>
        <v>449.8248069237514</v>
      </c>
      <c r="Z376">
        <f t="shared" si="17"/>
        <v>683.24739928302631</v>
      </c>
    </row>
    <row r="377" spans="23:26" x14ac:dyDescent="0.3">
      <c r="W377">
        <v>5.61</v>
      </c>
      <c r="X377">
        <f t="shared" si="15"/>
        <v>217.21756931504734</v>
      </c>
      <c r="Y377">
        <f t="shared" si="16"/>
        <v>451.51964537070552</v>
      </c>
      <c r="Z377">
        <f t="shared" si="17"/>
        <v>685.82172142636375</v>
      </c>
    </row>
    <row r="378" spans="23:26" x14ac:dyDescent="0.3">
      <c r="W378">
        <v>5.625</v>
      </c>
      <c r="X378">
        <f t="shared" si="15"/>
        <v>218.03329799234655</v>
      </c>
      <c r="Y378">
        <f t="shared" si="16"/>
        <v>453.21526108104723</v>
      </c>
      <c r="Z378">
        <f t="shared" si="17"/>
        <v>688.39722416974803</v>
      </c>
    </row>
    <row r="379" spans="23:26" x14ac:dyDescent="0.3">
      <c r="W379">
        <v>5.64</v>
      </c>
      <c r="X379">
        <f t="shared" si="15"/>
        <v>218.84939772958481</v>
      </c>
      <c r="Y379">
        <f t="shared" si="16"/>
        <v>454.91164809572058</v>
      </c>
      <c r="Z379">
        <f t="shared" si="17"/>
        <v>690.97389846185638</v>
      </c>
    </row>
    <row r="380" spans="23:26" x14ac:dyDescent="0.3">
      <c r="W380">
        <v>5.6550000000000002</v>
      </c>
      <c r="X380">
        <f t="shared" si="15"/>
        <v>219.66586568195171</v>
      </c>
      <c r="Y380">
        <f t="shared" si="16"/>
        <v>456.60880050135574</v>
      </c>
      <c r="Z380">
        <f t="shared" si="17"/>
        <v>693.5517353207598</v>
      </c>
    </row>
    <row r="381" spans="23:26" x14ac:dyDescent="0.3">
      <c r="W381">
        <v>5.67</v>
      </c>
      <c r="X381">
        <f t="shared" si="15"/>
        <v>220.48269902644699</v>
      </c>
      <c r="Y381">
        <f t="shared" si="16"/>
        <v>458.30671242991878</v>
      </c>
      <c r="Z381">
        <f t="shared" si="17"/>
        <v>696.13072583339056</v>
      </c>
    </row>
    <row r="382" spans="23:26" x14ac:dyDescent="0.3">
      <c r="W382">
        <v>5.6849999999999996</v>
      </c>
      <c r="X382">
        <f t="shared" si="15"/>
        <v>221.29989496171376</v>
      </c>
      <c r="Y382">
        <f t="shared" si="16"/>
        <v>460.00537805836461</v>
      </c>
      <c r="Z382">
        <f t="shared" si="17"/>
        <v>698.71086115501544</v>
      </c>
    </row>
    <row r="383" spans="23:26" x14ac:dyDescent="0.3">
      <c r="W383">
        <v>5.7</v>
      </c>
      <c r="X383">
        <f t="shared" si="15"/>
        <v>222.11745070787222</v>
      </c>
      <c r="Y383">
        <f t="shared" si="16"/>
        <v>461.70479160829183</v>
      </c>
      <c r="Z383">
        <f t="shared" si="17"/>
        <v>701.29213250871146</v>
      </c>
    </row>
    <row r="384" spans="23:26" x14ac:dyDescent="0.3">
      <c r="W384">
        <v>5.7149999999999999</v>
      </c>
      <c r="X384">
        <f t="shared" si="15"/>
        <v>222.935363506355</v>
      </c>
      <c r="Y384">
        <f t="shared" si="16"/>
        <v>463.40494734559996</v>
      </c>
      <c r="Z384">
        <f t="shared" si="17"/>
        <v>703.87453118484495</v>
      </c>
    </row>
    <row r="385" spans="23:26" x14ac:dyDescent="0.3">
      <c r="W385">
        <v>5.73</v>
      </c>
      <c r="X385">
        <f t="shared" si="15"/>
        <v>223.75363061974411</v>
      </c>
      <c r="Y385">
        <f t="shared" si="16"/>
        <v>465.10583958015076</v>
      </c>
      <c r="Z385">
        <f t="shared" si="17"/>
        <v>706.45804854055746</v>
      </c>
    </row>
    <row r="386" spans="23:26" x14ac:dyDescent="0.3">
      <c r="W386">
        <v>5.7450000000000001</v>
      </c>
      <c r="X386">
        <f t="shared" si="15"/>
        <v>224.57224933160836</v>
      </c>
      <c r="Y386">
        <f t="shared" si="16"/>
        <v>466.80746266543019</v>
      </c>
      <c r="Z386">
        <f t="shared" si="17"/>
        <v>709.04267599925208</v>
      </c>
    </row>
    <row r="387" spans="23:26" x14ac:dyDescent="0.3">
      <c r="W387">
        <v>5.76</v>
      </c>
      <c r="X387">
        <f t="shared" si="15"/>
        <v>225.39121694634278</v>
      </c>
      <c r="Y387">
        <f t="shared" si="16"/>
        <v>468.50981099821473</v>
      </c>
      <c r="Z387">
        <f t="shared" si="17"/>
        <v>711.62840505008671</v>
      </c>
    </row>
    <row r="388" spans="23:26" x14ac:dyDescent="0.3">
      <c r="W388">
        <v>5.7750000000000004</v>
      </c>
      <c r="X388">
        <f t="shared" ref="X388:X451" si="18">(1242.79*$X$1-4.531)*(W388-1.949+(1.949*(EXP(-1*W388/1.949))))</f>
        <v>226.21053078900883</v>
      </c>
      <c r="Y388">
        <f t="shared" ref="Y388:Y451" si="19">(1242.79*$Y$1-4.531)*(W388-1.949+(1.949*(EXP(-1*W388/1.949))))</f>
        <v>470.21287901823911</v>
      </c>
      <c r="Z388">
        <f t="shared" ref="Z388:Z451" si="20">(1242.79*$Z$1-4.531)*(W388-1.949+(1.949*(EXP(-1*W388/1.949))))</f>
        <v>714.21522724746944</v>
      </c>
    </row>
    <row r="389" spans="23:26" x14ac:dyDescent="0.3">
      <c r="W389">
        <v>5.79</v>
      </c>
      <c r="X389">
        <f t="shared" si="18"/>
        <v>227.03018820517585</v>
      </c>
      <c r="Y389">
        <f t="shared" si="19"/>
        <v>471.91666120786681</v>
      </c>
      <c r="Z389">
        <f t="shared" si="20"/>
        <v>716.8031342105578</v>
      </c>
    </row>
    <row r="390" spans="23:26" x14ac:dyDescent="0.3">
      <c r="W390">
        <v>5.8049999999999997</v>
      </c>
      <c r="X390">
        <f t="shared" si="18"/>
        <v>227.85018656076406</v>
      </c>
      <c r="Y390">
        <f t="shared" si="19"/>
        <v>473.62115209176375</v>
      </c>
      <c r="Z390">
        <f t="shared" si="20"/>
        <v>719.39211762276341</v>
      </c>
    </row>
    <row r="391" spans="23:26" x14ac:dyDescent="0.3">
      <c r="W391">
        <v>5.82</v>
      </c>
      <c r="X391">
        <f t="shared" si="18"/>
        <v>228.67052324188839</v>
      </c>
      <c r="Y391">
        <f t="shared" si="19"/>
        <v>475.32634623657356</v>
      </c>
      <c r="Z391">
        <f t="shared" si="20"/>
        <v>721.98216923125881</v>
      </c>
    </row>
    <row r="392" spans="23:26" x14ac:dyDescent="0.3">
      <c r="W392">
        <v>5.835</v>
      </c>
      <c r="X392">
        <f t="shared" si="18"/>
        <v>229.49119565470363</v>
      </c>
      <c r="Y392">
        <f t="shared" si="19"/>
        <v>477.03223825059581</v>
      </c>
      <c r="Z392">
        <f t="shared" si="20"/>
        <v>724.57328084648805</v>
      </c>
    </row>
    <row r="393" spans="23:26" x14ac:dyDescent="0.3">
      <c r="W393">
        <v>5.85</v>
      </c>
      <c r="X393">
        <f t="shared" si="18"/>
        <v>230.31220122525087</v>
      </c>
      <c r="Y393">
        <f t="shared" si="19"/>
        <v>478.73882278346667</v>
      </c>
      <c r="Z393">
        <f t="shared" si="20"/>
        <v>727.16544434168247</v>
      </c>
    </row>
    <row r="394" spans="23:26" x14ac:dyDescent="0.3">
      <c r="W394">
        <v>5.8650000000000002</v>
      </c>
      <c r="X394">
        <f t="shared" si="18"/>
        <v>231.13353739930506</v>
      </c>
      <c r="Y394">
        <f t="shared" si="19"/>
        <v>480.44609452584217</v>
      </c>
      <c r="Z394">
        <f t="shared" si="20"/>
        <v>729.7586516523794</v>
      </c>
    </row>
    <row r="395" spans="23:26" x14ac:dyDescent="0.3">
      <c r="W395">
        <v>5.88</v>
      </c>
      <c r="X395">
        <f t="shared" si="18"/>
        <v>231.95520164222359</v>
      </c>
      <c r="Y395">
        <f t="shared" si="19"/>
        <v>482.1540482090835</v>
      </c>
      <c r="Z395">
        <f t="shared" si="20"/>
        <v>732.35289477594347</v>
      </c>
    </row>
    <row r="396" spans="23:26" x14ac:dyDescent="0.3">
      <c r="W396">
        <v>5.8949999999999996</v>
      </c>
      <c r="X396">
        <f t="shared" si="18"/>
        <v>232.77719143879619</v>
      </c>
      <c r="Y396">
        <f t="shared" si="19"/>
        <v>483.86267860494485</v>
      </c>
      <c r="Z396">
        <f t="shared" si="20"/>
        <v>734.9481657710935</v>
      </c>
    </row>
    <row r="397" spans="23:26" x14ac:dyDescent="0.3">
      <c r="W397">
        <v>5.91</v>
      </c>
      <c r="X397">
        <f t="shared" si="18"/>
        <v>233.59950429309615</v>
      </c>
      <c r="Y397">
        <f t="shared" si="19"/>
        <v>485.57198052526405</v>
      </c>
      <c r="Z397">
        <f t="shared" si="20"/>
        <v>737.54445675743204</v>
      </c>
    </row>
    <row r="398" spans="23:26" x14ac:dyDescent="0.3">
      <c r="W398">
        <v>5.9249999999999998</v>
      </c>
      <c r="X398">
        <f t="shared" si="18"/>
        <v>234.42213772833213</v>
      </c>
      <c r="Y398">
        <f t="shared" si="19"/>
        <v>487.28194882165508</v>
      </c>
      <c r="Z398">
        <f t="shared" si="20"/>
        <v>740.14175991497802</v>
      </c>
    </row>
    <row r="399" spans="23:26" x14ac:dyDescent="0.3">
      <c r="W399">
        <v>5.94</v>
      </c>
      <c r="X399">
        <f t="shared" si="18"/>
        <v>235.24508928670184</v>
      </c>
      <c r="Y399">
        <f t="shared" si="19"/>
        <v>488.9925783852031</v>
      </c>
      <c r="Z399">
        <f t="shared" si="20"/>
        <v>742.74006748370437</v>
      </c>
    </row>
    <row r="400" spans="23:26" x14ac:dyDescent="0.3">
      <c r="W400">
        <v>5.9550000000000001</v>
      </c>
      <c r="X400">
        <f t="shared" si="18"/>
        <v>236.06835652924607</v>
      </c>
      <c r="Y400">
        <f t="shared" si="19"/>
        <v>490.70386414616172</v>
      </c>
      <c r="Z400">
        <f t="shared" si="20"/>
        <v>745.33937176307745</v>
      </c>
    </row>
    <row r="401" spans="23:26" x14ac:dyDescent="0.3">
      <c r="W401">
        <v>5.97</v>
      </c>
      <c r="X401">
        <f t="shared" si="18"/>
        <v>236.89193703570444</v>
      </c>
      <c r="Y401">
        <f t="shared" si="19"/>
        <v>492.41580107365291</v>
      </c>
      <c r="Z401">
        <f t="shared" si="20"/>
        <v>747.93966511160147</v>
      </c>
    </row>
    <row r="402" spans="23:26" x14ac:dyDescent="0.3">
      <c r="W402">
        <v>5.9850000000000003</v>
      </c>
      <c r="X402">
        <f t="shared" si="18"/>
        <v>237.71582840437227</v>
      </c>
      <c r="Y402">
        <f t="shared" si="19"/>
        <v>494.12838417536938</v>
      </c>
      <c r="Z402">
        <f t="shared" si="20"/>
        <v>750.54093994636662</v>
      </c>
    </row>
    <row r="403" spans="23:26" x14ac:dyDescent="0.3">
      <c r="W403">
        <v>6</v>
      </c>
      <c r="X403">
        <f t="shared" si="18"/>
        <v>238.54002825195758</v>
      </c>
      <c r="Y403">
        <f t="shared" si="19"/>
        <v>495.84160849727755</v>
      </c>
      <c r="Z403">
        <f t="shared" si="20"/>
        <v>753.14318874259754</v>
      </c>
    </row>
    <row r="404" spans="23:26" x14ac:dyDescent="0.3">
      <c r="W404">
        <v>6.0149999999999997</v>
      </c>
      <c r="X404">
        <f t="shared" si="18"/>
        <v>239.36453421344083</v>
      </c>
      <c r="Y404">
        <f t="shared" si="19"/>
        <v>497.55546912332574</v>
      </c>
      <c r="Z404">
        <f t="shared" si="20"/>
        <v>755.74640403321075</v>
      </c>
    </row>
    <row r="405" spans="23:26" x14ac:dyDescent="0.3">
      <c r="W405">
        <v>6.03</v>
      </c>
      <c r="X405">
        <f t="shared" si="18"/>
        <v>240.18934394193434</v>
      </c>
      <c r="Y405">
        <f t="shared" si="19"/>
        <v>499.26996117515216</v>
      </c>
      <c r="Z405">
        <f t="shared" si="20"/>
        <v>758.35057840836998</v>
      </c>
    </row>
    <row r="406" spans="23:26" x14ac:dyDescent="0.3">
      <c r="W406">
        <v>6.0449999999999999</v>
      </c>
      <c r="X406">
        <f t="shared" si="18"/>
        <v>241.01445510854313</v>
      </c>
      <c r="Y406">
        <f t="shared" si="19"/>
        <v>500.98507981179552</v>
      </c>
      <c r="Z406">
        <f t="shared" si="20"/>
        <v>760.95570451504796</v>
      </c>
    </row>
    <row r="407" spans="23:26" x14ac:dyDescent="0.3">
      <c r="W407">
        <v>6.06</v>
      </c>
      <c r="X407">
        <f t="shared" si="18"/>
        <v>241.83986540222745</v>
      </c>
      <c r="Y407">
        <f t="shared" si="19"/>
        <v>502.70082022940937</v>
      </c>
      <c r="Z407">
        <f t="shared" si="20"/>
        <v>763.56177505659127</v>
      </c>
    </row>
    <row r="408" spans="23:26" x14ac:dyDescent="0.3">
      <c r="W408">
        <v>6.0750000000000002</v>
      </c>
      <c r="X408">
        <f t="shared" si="18"/>
        <v>242.66557252966547</v>
      </c>
      <c r="Y408">
        <f t="shared" si="19"/>
        <v>504.41717766097673</v>
      </c>
      <c r="Z408">
        <f t="shared" si="20"/>
        <v>766.16878279228808</v>
      </c>
    </row>
    <row r="409" spans="23:26" x14ac:dyDescent="0.3">
      <c r="W409">
        <v>6.09</v>
      </c>
      <c r="X409">
        <f t="shared" si="18"/>
        <v>243.49157421511759</v>
      </c>
      <c r="Y409">
        <f t="shared" si="19"/>
        <v>506.13414737602784</v>
      </c>
      <c r="Z409">
        <f t="shared" si="20"/>
        <v>768.77672053693811</v>
      </c>
    </row>
    <row r="410" spans="23:26" x14ac:dyDescent="0.3">
      <c r="W410">
        <v>6.1050000000000004</v>
      </c>
      <c r="X410">
        <f t="shared" si="18"/>
        <v>244.31786820029183</v>
      </c>
      <c r="Y410">
        <f t="shared" si="19"/>
        <v>507.85172468036041</v>
      </c>
      <c r="Z410">
        <f t="shared" si="20"/>
        <v>771.38558116042907</v>
      </c>
    </row>
    <row r="411" spans="23:26" x14ac:dyDescent="0.3">
      <c r="W411">
        <v>6.12</v>
      </c>
      <c r="X411">
        <f t="shared" si="18"/>
        <v>245.14445224420965</v>
      </c>
      <c r="Y411">
        <f t="shared" si="19"/>
        <v>509.56990491576096</v>
      </c>
      <c r="Z411">
        <f t="shared" si="20"/>
        <v>773.99535758731236</v>
      </c>
    </row>
    <row r="412" spans="23:26" x14ac:dyDescent="0.3">
      <c r="W412">
        <v>6.1349999999999998</v>
      </c>
      <c r="X412">
        <f t="shared" si="18"/>
        <v>245.97132412307363</v>
      </c>
      <c r="Y412">
        <f t="shared" si="19"/>
        <v>511.28868345972938</v>
      </c>
      <c r="Z412">
        <f t="shared" si="20"/>
        <v>776.60604279638517</v>
      </c>
    </row>
    <row r="413" spans="23:26" x14ac:dyDescent="0.3">
      <c r="W413">
        <v>6.15</v>
      </c>
      <c r="X413">
        <f t="shared" si="18"/>
        <v>246.7984816301356</v>
      </c>
      <c r="Y413">
        <f t="shared" si="19"/>
        <v>513.00805572520505</v>
      </c>
      <c r="Z413">
        <f t="shared" si="20"/>
        <v>779.21762982027451</v>
      </c>
    </row>
    <row r="414" spans="23:26" x14ac:dyDescent="0.3">
      <c r="W414">
        <v>6.165</v>
      </c>
      <c r="X414">
        <f t="shared" si="18"/>
        <v>247.62592257556565</v>
      </c>
      <c r="Y414">
        <f t="shared" si="19"/>
        <v>514.7280171602946</v>
      </c>
      <c r="Z414">
        <f t="shared" si="20"/>
        <v>781.8301117450236</v>
      </c>
    </row>
    <row r="415" spans="23:26" x14ac:dyDescent="0.3">
      <c r="W415">
        <v>6.18</v>
      </c>
      <c r="X415">
        <f t="shared" si="18"/>
        <v>248.45364478632294</v>
      </c>
      <c r="Y415">
        <f t="shared" si="19"/>
        <v>516.44856324800332</v>
      </c>
      <c r="Z415">
        <f t="shared" si="20"/>
        <v>784.44348170968362</v>
      </c>
    </row>
    <row r="416" spans="23:26" x14ac:dyDescent="0.3">
      <c r="W416">
        <v>6.1950000000000003</v>
      </c>
      <c r="X416">
        <f t="shared" si="18"/>
        <v>249.28164610602659</v>
      </c>
      <c r="Y416">
        <f t="shared" si="19"/>
        <v>518.16968950596652</v>
      </c>
      <c r="Z416">
        <f t="shared" si="20"/>
        <v>787.05773290590639</v>
      </c>
    </row>
    <row r="417" spans="23:26" x14ac:dyDescent="0.3">
      <c r="W417">
        <v>6.21</v>
      </c>
      <c r="X417">
        <f t="shared" si="18"/>
        <v>250.10992439482806</v>
      </c>
      <c r="Y417">
        <f t="shared" si="19"/>
        <v>519.8913914861846</v>
      </c>
      <c r="Z417">
        <f t="shared" si="20"/>
        <v>789.67285857754121</v>
      </c>
    </row>
    <row r="418" spans="23:26" x14ac:dyDescent="0.3">
      <c r="W418">
        <v>6.2249999999999996</v>
      </c>
      <c r="X418">
        <f t="shared" si="18"/>
        <v>250.9384775292844</v>
      </c>
      <c r="Y418">
        <f t="shared" si="19"/>
        <v>521.61366477475974</v>
      </c>
      <c r="Z418">
        <f t="shared" si="20"/>
        <v>792.28885202023514</v>
      </c>
    </row>
    <row r="419" spans="23:26" x14ac:dyDescent="0.3">
      <c r="W419">
        <v>6.24</v>
      </c>
      <c r="X419">
        <f t="shared" si="18"/>
        <v>251.76730340223273</v>
      </c>
      <c r="Y419">
        <f t="shared" si="19"/>
        <v>523.33650499163423</v>
      </c>
      <c r="Z419">
        <f t="shared" si="20"/>
        <v>794.90570658103582</v>
      </c>
    </row>
    <row r="420" spans="23:26" x14ac:dyDescent="0.3">
      <c r="W420">
        <v>6.2549999999999999</v>
      </c>
      <c r="X420">
        <f t="shared" si="18"/>
        <v>252.59639992266477</v>
      </c>
      <c r="Y420">
        <f t="shared" si="19"/>
        <v>525.05990779033061</v>
      </c>
      <c r="Z420">
        <f t="shared" si="20"/>
        <v>797.52341565799645</v>
      </c>
    </row>
    <row r="421" spans="23:26" x14ac:dyDescent="0.3">
      <c r="W421">
        <v>6.27</v>
      </c>
      <c r="X421">
        <f t="shared" si="18"/>
        <v>253.4257650156037</v>
      </c>
      <c r="Y421">
        <f t="shared" si="19"/>
        <v>526.78386885769476</v>
      </c>
      <c r="Z421">
        <f t="shared" si="20"/>
        <v>800.14197269978592</v>
      </c>
    </row>
    <row r="422" spans="23:26" x14ac:dyDescent="0.3">
      <c r="W422">
        <v>6.2850000000000001</v>
      </c>
      <c r="X422">
        <f t="shared" si="18"/>
        <v>254.25539662198099</v>
      </c>
      <c r="Y422">
        <f t="shared" si="19"/>
        <v>528.50838391364084</v>
      </c>
      <c r="Z422">
        <f t="shared" si="20"/>
        <v>802.76137120530075</v>
      </c>
    </row>
    <row r="423" spans="23:26" x14ac:dyDescent="0.3">
      <c r="W423">
        <v>6.3</v>
      </c>
      <c r="X423">
        <f t="shared" si="18"/>
        <v>255.08529269851414</v>
      </c>
      <c r="Y423">
        <f t="shared" si="19"/>
        <v>530.23344871089625</v>
      </c>
      <c r="Z423">
        <f t="shared" si="20"/>
        <v>805.38160472327854</v>
      </c>
    </row>
    <row r="424" spans="23:26" x14ac:dyDescent="0.3">
      <c r="W424">
        <v>6.3150000000000004</v>
      </c>
      <c r="X424">
        <f t="shared" si="18"/>
        <v>255.91545121758622</v>
      </c>
      <c r="Y424">
        <f t="shared" si="19"/>
        <v>531.95905903475204</v>
      </c>
      <c r="Z424">
        <f t="shared" si="20"/>
        <v>808.00266685191787</v>
      </c>
    </row>
    <row r="425" spans="23:26" x14ac:dyDescent="0.3">
      <c r="W425">
        <v>6.33</v>
      </c>
      <c r="X425">
        <f t="shared" si="18"/>
        <v>256.74587016712508</v>
      </c>
      <c r="Y425">
        <f t="shared" si="19"/>
        <v>533.68521070281099</v>
      </c>
      <c r="Z425">
        <f t="shared" si="20"/>
        <v>810.62455123849702</v>
      </c>
    </row>
    <row r="426" spans="23:26" x14ac:dyDescent="0.3">
      <c r="W426">
        <v>6.3449999999999998</v>
      </c>
      <c r="X426">
        <f t="shared" si="18"/>
        <v>257.57654755048492</v>
      </c>
      <c r="Y426">
        <f t="shared" si="19"/>
        <v>535.4118995647425</v>
      </c>
      <c r="Z426">
        <f t="shared" si="20"/>
        <v>813.24725157900002</v>
      </c>
    </row>
    <row r="427" spans="23:26" x14ac:dyDescent="0.3">
      <c r="W427">
        <v>6.36</v>
      </c>
      <c r="X427">
        <f t="shared" si="18"/>
        <v>258.40748138632756</v>
      </c>
      <c r="Y427">
        <f t="shared" si="19"/>
        <v>537.13912150203441</v>
      </c>
      <c r="Z427">
        <f t="shared" si="20"/>
        <v>815.87076161774132</v>
      </c>
    </row>
    <row r="428" spans="23:26" x14ac:dyDescent="0.3">
      <c r="W428">
        <v>6.375</v>
      </c>
      <c r="X428">
        <f t="shared" si="18"/>
        <v>259.23866970850491</v>
      </c>
      <c r="Y428">
        <f t="shared" si="19"/>
        <v>538.8668724277502</v>
      </c>
      <c r="Z428">
        <f t="shared" si="20"/>
        <v>818.49507514699542</v>
      </c>
    </row>
    <row r="429" spans="23:26" x14ac:dyDescent="0.3">
      <c r="W429">
        <v>6.39</v>
      </c>
      <c r="X429">
        <f t="shared" si="18"/>
        <v>260.0701105659432</v>
      </c>
      <c r="Y429">
        <f t="shared" si="19"/>
        <v>540.59514828628699</v>
      </c>
      <c r="Z429">
        <f t="shared" si="20"/>
        <v>821.12018600663089</v>
      </c>
    </row>
    <row r="430" spans="23:26" x14ac:dyDescent="0.3">
      <c r="W430">
        <v>6.4050000000000002</v>
      </c>
      <c r="X430">
        <f t="shared" si="18"/>
        <v>260.90180202252674</v>
      </c>
      <c r="Y430">
        <f t="shared" si="19"/>
        <v>542.32394505313505</v>
      </c>
      <c r="Z430">
        <f t="shared" si="20"/>
        <v>823.74608808374342</v>
      </c>
    </row>
    <row r="431" spans="23:26" x14ac:dyDescent="0.3">
      <c r="W431">
        <v>6.42</v>
      </c>
      <c r="X431">
        <f t="shared" si="18"/>
        <v>261.7337421569834</v>
      </c>
      <c r="Y431">
        <f t="shared" si="19"/>
        <v>544.05325873463892</v>
      </c>
      <c r="Z431">
        <f t="shared" si="20"/>
        <v>826.37277531229449</v>
      </c>
    </row>
    <row r="432" spans="23:26" x14ac:dyDescent="0.3">
      <c r="W432">
        <v>6.4349999999999996</v>
      </c>
      <c r="X432">
        <f t="shared" si="18"/>
        <v>262.56592906277109</v>
      </c>
      <c r="Y432">
        <f t="shared" si="19"/>
        <v>545.78308536776194</v>
      </c>
      <c r="Z432">
        <f t="shared" si="20"/>
        <v>829.00024167275274</v>
      </c>
    </row>
    <row r="433" spans="23:26" x14ac:dyDescent="0.3">
      <c r="W433">
        <v>6.45</v>
      </c>
      <c r="X433">
        <f t="shared" si="18"/>
        <v>263.39836084796457</v>
      </c>
      <c r="Y433">
        <f t="shared" si="19"/>
        <v>547.51342101985051</v>
      </c>
      <c r="Z433">
        <f t="shared" si="20"/>
        <v>831.62848119173646</v>
      </c>
    </row>
    <row r="434" spans="23:26" x14ac:dyDescent="0.3">
      <c r="W434">
        <v>6.4649999999999999</v>
      </c>
      <c r="X434">
        <f t="shared" si="18"/>
        <v>264.23103563514337</v>
      </c>
      <c r="Y434">
        <f t="shared" si="19"/>
        <v>549.24426178840179</v>
      </c>
      <c r="Z434">
        <f t="shared" si="20"/>
        <v>834.25748794166032</v>
      </c>
    </row>
    <row r="435" spans="23:26" x14ac:dyDescent="0.3">
      <c r="W435">
        <v>6.48</v>
      </c>
      <c r="X435">
        <f t="shared" si="18"/>
        <v>265.06395156128076</v>
      </c>
      <c r="Y435">
        <f t="shared" si="19"/>
        <v>550.97560380083235</v>
      </c>
      <c r="Z435">
        <f t="shared" si="20"/>
        <v>836.88725604038393</v>
      </c>
    </row>
    <row r="436" spans="23:26" x14ac:dyDescent="0.3">
      <c r="W436">
        <v>6.4950000000000001</v>
      </c>
      <c r="X436">
        <f t="shared" si="18"/>
        <v>265.89710677763333</v>
      </c>
      <c r="Y436">
        <f t="shared" si="19"/>
        <v>552.70744321424843</v>
      </c>
      <c r="Z436">
        <f t="shared" si="20"/>
        <v>839.51777965086364</v>
      </c>
    </row>
    <row r="437" spans="23:26" x14ac:dyDescent="0.3">
      <c r="W437">
        <v>6.51</v>
      </c>
      <c r="X437">
        <f t="shared" si="18"/>
        <v>266.73049944963122</v>
      </c>
      <c r="Y437">
        <f t="shared" si="19"/>
        <v>554.4397762152189</v>
      </c>
      <c r="Z437">
        <f t="shared" si="20"/>
        <v>842.14905298080669</v>
      </c>
    </row>
    <row r="438" spans="23:26" x14ac:dyDescent="0.3">
      <c r="W438">
        <v>6.5250000000000004</v>
      </c>
      <c r="X438">
        <f t="shared" si="18"/>
        <v>267.56412775677012</v>
      </c>
      <c r="Y438">
        <f t="shared" si="19"/>
        <v>556.17259901954935</v>
      </c>
      <c r="Z438">
        <f t="shared" si="20"/>
        <v>844.78107028232853</v>
      </c>
    </row>
    <row r="439" spans="23:26" x14ac:dyDescent="0.3">
      <c r="W439">
        <v>6.54</v>
      </c>
      <c r="X439">
        <f t="shared" si="18"/>
        <v>268.39798989250255</v>
      </c>
      <c r="Y439">
        <f t="shared" si="19"/>
        <v>557.90590787205701</v>
      </c>
      <c r="Z439">
        <f t="shared" si="20"/>
        <v>847.41382585161148</v>
      </c>
    </row>
    <row r="440" spans="23:26" x14ac:dyDescent="0.3">
      <c r="W440">
        <v>6.5549999999999997</v>
      </c>
      <c r="X440">
        <f t="shared" si="18"/>
        <v>269.23208406413164</v>
      </c>
      <c r="Y440">
        <f t="shared" si="19"/>
        <v>559.63969904634973</v>
      </c>
      <c r="Z440">
        <f t="shared" si="20"/>
        <v>850.04731402856771</v>
      </c>
    </row>
    <row r="441" spans="23:26" x14ac:dyDescent="0.3">
      <c r="W441">
        <v>6.57</v>
      </c>
      <c r="X441">
        <f t="shared" si="18"/>
        <v>270.06640849270457</v>
      </c>
      <c r="Y441">
        <f t="shared" si="19"/>
        <v>561.37396884460429</v>
      </c>
      <c r="Z441">
        <f t="shared" si="20"/>
        <v>852.6815291965039</v>
      </c>
    </row>
    <row r="442" spans="23:26" x14ac:dyDescent="0.3">
      <c r="W442">
        <v>6.585</v>
      </c>
      <c r="X442">
        <f t="shared" si="18"/>
        <v>270.90096141290695</v>
      </c>
      <c r="Y442">
        <f t="shared" si="19"/>
        <v>563.10871359734722</v>
      </c>
      <c r="Z442">
        <f t="shared" si="20"/>
        <v>855.31646578178754</v>
      </c>
    </row>
    <row r="443" spans="23:26" x14ac:dyDescent="0.3">
      <c r="W443">
        <v>6.6</v>
      </c>
      <c r="X443">
        <f t="shared" si="18"/>
        <v>271.73574107295889</v>
      </c>
      <c r="Y443">
        <f t="shared" si="19"/>
        <v>564.84392966323855</v>
      </c>
      <c r="Z443">
        <f t="shared" si="20"/>
        <v>857.95211825351828</v>
      </c>
    </row>
    <row r="444" spans="23:26" x14ac:dyDescent="0.3">
      <c r="W444">
        <v>6.6150000000000002</v>
      </c>
      <c r="X444">
        <f t="shared" si="18"/>
        <v>272.57074573451081</v>
      </c>
      <c r="Y444">
        <f t="shared" si="19"/>
        <v>566.57961342885517</v>
      </c>
      <c r="Z444">
        <f t="shared" si="20"/>
        <v>860.58848112319947</v>
      </c>
    </row>
    <row r="445" spans="23:26" x14ac:dyDescent="0.3">
      <c r="W445">
        <v>6.63</v>
      </c>
      <c r="X445">
        <f t="shared" si="18"/>
        <v>273.40597367254048</v>
      </c>
      <c r="Y445">
        <f t="shared" si="19"/>
        <v>568.31576130847668</v>
      </c>
      <c r="Z445">
        <f t="shared" si="20"/>
        <v>863.22554894441282</v>
      </c>
    </row>
    <row r="446" spans="23:26" x14ac:dyDescent="0.3">
      <c r="W446">
        <v>6.6449999999999996</v>
      </c>
      <c r="X446">
        <f t="shared" si="18"/>
        <v>274.24142317525099</v>
      </c>
      <c r="Y446">
        <f t="shared" si="19"/>
        <v>570.05236974387378</v>
      </c>
      <c r="Z446">
        <f t="shared" si="20"/>
        <v>865.86331631249664</v>
      </c>
    </row>
    <row r="447" spans="23:26" x14ac:dyDescent="0.3">
      <c r="W447">
        <v>6.66</v>
      </c>
      <c r="X447">
        <f t="shared" si="18"/>
        <v>275.07709254396923</v>
      </c>
      <c r="Y447">
        <f t="shared" si="19"/>
        <v>571.78943520409712</v>
      </c>
      <c r="Z447">
        <f t="shared" si="20"/>
        <v>868.50177786422501</v>
      </c>
    </row>
    <row r="448" spans="23:26" x14ac:dyDescent="0.3">
      <c r="W448">
        <v>6.6749999999999998</v>
      </c>
      <c r="X448">
        <f t="shared" si="18"/>
        <v>275.91298009304541</v>
      </c>
      <c r="Y448">
        <f t="shared" si="19"/>
        <v>573.52695418526775</v>
      </c>
      <c r="Z448">
        <f t="shared" si="20"/>
        <v>871.14092827749016</v>
      </c>
    </row>
    <row r="449" spans="23:26" x14ac:dyDescent="0.3">
      <c r="W449">
        <v>6.69</v>
      </c>
      <c r="X449">
        <f t="shared" si="18"/>
        <v>276.74908414975306</v>
      </c>
      <c r="Y449">
        <f t="shared" si="19"/>
        <v>575.26492321037051</v>
      </c>
      <c r="Z449">
        <f t="shared" si="20"/>
        <v>873.78076227098791</v>
      </c>
    </row>
    <row r="450" spans="23:26" x14ac:dyDescent="0.3">
      <c r="W450">
        <v>6.7050000000000001</v>
      </c>
      <c r="X450">
        <f t="shared" si="18"/>
        <v>277.58540305419007</v>
      </c>
      <c r="Y450">
        <f t="shared" si="19"/>
        <v>577.00333882904692</v>
      </c>
      <c r="Z450">
        <f t="shared" si="20"/>
        <v>876.42127460390373</v>
      </c>
    </row>
    <row r="451" spans="23:26" x14ac:dyDescent="0.3">
      <c r="W451">
        <v>6.72</v>
      </c>
      <c r="X451">
        <f t="shared" si="18"/>
        <v>278.42193515918024</v>
      </c>
      <c r="Y451">
        <f t="shared" si="19"/>
        <v>578.74219761739175</v>
      </c>
      <c r="Z451">
        <f t="shared" si="20"/>
        <v>879.06246007560333</v>
      </c>
    </row>
    <row r="452" spans="23:26" x14ac:dyDescent="0.3">
      <c r="W452">
        <v>6.7350000000000003</v>
      </c>
      <c r="X452">
        <f t="shared" ref="X452:X515" si="21">(1242.79*$X$1-4.531)*(W452-1.949+(1.949*(EXP(-1*W452/1.949))))</f>
        <v>279.258678830176</v>
      </c>
      <c r="Y452">
        <f t="shared" ref="Y452:Y515" si="22">(1242.79*$Y$1-4.531)*(W452-1.949+(1.949*(EXP(-1*W452/1.949))))</f>
        <v>580.48149617775005</v>
      </c>
      <c r="Z452">
        <f t="shared" ref="Z452:Z515" si="23">(1242.79*$Z$1-4.531)*(W452-1.949+(1.949*(EXP(-1*W452/1.949))))</f>
        <v>881.7043135253241</v>
      </c>
    </row>
    <row r="453" spans="23:26" x14ac:dyDescent="0.3">
      <c r="W453">
        <v>6.75</v>
      </c>
      <c r="X453">
        <f t="shared" si="21"/>
        <v>280.09563244516119</v>
      </c>
      <c r="Y453">
        <f t="shared" si="22"/>
        <v>582.22123113851535</v>
      </c>
      <c r="Z453">
        <f t="shared" si="23"/>
        <v>884.34682983186951</v>
      </c>
    </row>
    <row r="454" spans="23:26" x14ac:dyDescent="0.3">
      <c r="W454">
        <v>6.7649999999999997</v>
      </c>
      <c r="X454">
        <f t="shared" si="21"/>
        <v>280.93279439455523</v>
      </c>
      <c r="Y454">
        <f t="shared" si="22"/>
        <v>583.96139915393042</v>
      </c>
      <c r="Z454">
        <f t="shared" si="23"/>
        <v>886.99000391330549</v>
      </c>
    </row>
    <row r="455" spans="23:26" x14ac:dyDescent="0.3">
      <c r="W455">
        <v>6.78</v>
      </c>
      <c r="X455">
        <f t="shared" si="21"/>
        <v>281.77016308111786</v>
      </c>
      <c r="Y455">
        <f t="shared" si="22"/>
        <v>585.70199690388915</v>
      </c>
      <c r="Z455">
        <f t="shared" si="23"/>
        <v>889.63383072666045</v>
      </c>
    </row>
    <row r="456" spans="23:26" x14ac:dyDescent="0.3">
      <c r="W456">
        <v>6.7949999999999999</v>
      </c>
      <c r="X456">
        <f t="shared" si="21"/>
        <v>282.60773691985418</v>
      </c>
      <c r="Y456">
        <f t="shared" si="22"/>
        <v>587.44302109373962</v>
      </c>
      <c r="Z456">
        <f t="shared" si="23"/>
        <v>892.278305267625</v>
      </c>
    </row>
    <row r="457" spans="23:26" x14ac:dyDescent="0.3">
      <c r="W457">
        <v>6.81</v>
      </c>
      <c r="X457">
        <f t="shared" si="21"/>
        <v>283.44551433792117</v>
      </c>
      <c r="Y457">
        <f t="shared" si="22"/>
        <v>589.18446845408903</v>
      </c>
      <c r="Z457">
        <f t="shared" si="23"/>
        <v>894.92342257025678</v>
      </c>
    </row>
    <row r="458" spans="23:26" x14ac:dyDescent="0.3">
      <c r="W458">
        <v>6.8250000000000002</v>
      </c>
      <c r="X458">
        <f t="shared" si="21"/>
        <v>284.28349377453435</v>
      </c>
      <c r="Y458">
        <f t="shared" si="22"/>
        <v>590.92633574061006</v>
      </c>
      <c r="Z458">
        <f t="shared" si="23"/>
        <v>897.56917770668588</v>
      </c>
    </row>
    <row r="459" spans="23:26" x14ac:dyDescent="0.3">
      <c r="W459">
        <v>6.84</v>
      </c>
      <c r="X459">
        <f t="shared" si="21"/>
        <v>285.12167368087518</v>
      </c>
      <c r="Y459">
        <f t="shared" si="22"/>
        <v>592.66861973384903</v>
      </c>
      <c r="Z459">
        <f t="shared" si="23"/>
        <v>900.21556578682282</v>
      </c>
    </row>
    <row r="460" spans="23:26" x14ac:dyDescent="0.3">
      <c r="W460">
        <v>6.8550000000000004</v>
      </c>
      <c r="X460">
        <f t="shared" si="21"/>
        <v>285.96005251999964</v>
      </c>
      <c r="Y460">
        <f t="shared" si="22"/>
        <v>594.41131723903436</v>
      </c>
      <c r="Z460">
        <f t="shared" si="23"/>
        <v>902.8625819580692</v>
      </c>
    </row>
    <row r="461" spans="23:26" x14ac:dyDescent="0.3">
      <c r="W461">
        <v>6.87</v>
      </c>
      <c r="X461">
        <f t="shared" si="21"/>
        <v>286.79862876674684</v>
      </c>
      <c r="Y461">
        <f t="shared" si="22"/>
        <v>596.15442508588831</v>
      </c>
      <c r="Z461">
        <f t="shared" si="23"/>
        <v>905.51022140502982</v>
      </c>
    </row>
    <row r="462" spans="23:26" x14ac:dyDescent="0.3">
      <c r="W462">
        <v>6.8849999999999998</v>
      </c>
      <c r="X462">
        <f t="shared" si="21"/>
        <v>287.63740090764907</v>
      </c>
      <c r="Y462">
        <f t="shared" si="22"/>
        <v>597.89794012843856</v>
      </c>
      <c r="Z462">
        <f t="shared" si="23"/>
        <v>908.15847934922817</v>
      </c>
    </row>
    <row r="463" spans="23:26" x14ac:dyDescent="0.3">
      <c r="W463">
        <v>6.9</v>
      </c>
      <c r="X463">
        <f t="shared" si="21"/>
        <v>288.47636744084173</v>
      </c>
      <c r="Y463">
        <f t="shared" si="22"/>
        <v>599.64185924483218</v>
      </c>
      <c r="Z463">
        <f t="shared" si="23"/>
        <v>910.80735104882262</v>
      </c>
    </row>
    <row r="464" spans="23:26" x14ac:dyDescent="0.3">
      <c r="W464">
        <v>6.915</v>
      </c>
      <c r="X464">
        <f t="shared" si="21"/>
        <v>289.3155268759748</v>
      </c>
      <c r="Y464">
        <f t="shared" si="22"/>
        <v>601.38617933715045</v>
      </c>
      <c r="Z464">
        <f t="shared" si="23"/>
        <v>913.45683179832611</v>
      </c>
    </row>
    <row r="465" spans="23:26" x14ac:dyDescent="0.3">
      <c r="W465">
        <v>6.93</v>
      </c>
      <c r="X465">
        <f t="shared" si="21"/>
        <v>290.15487773412423</v>
      </c>
      <c r="Y465">
        <f t="shared" si="22"/>
        <v>603.13089733122547</v>
      </c>
      <c r="Z465">
        <f t="shared" si="23"/>
        <v>916.10691692832677</v>
      </c>
    </row>
    <row r="466" spans="23:26" x14ac:dyDescent="0.3">
      <c r="W466">
        <v>6.9450000000000003</v>
      </c>
      <c r="X466">
        <f t="shared" si="21"/>
        <v>290.99441854770447</v>
      </c>
      <c r="Y466">
        <f t="shared" si="22"/>
        <v>604.87601017645852</v>
      </c>
      <c r="Z466">
        <f t="shared" si="23"/>
        <v>918.75760180521263</v>
      </c>
    </row>
    <row r="467" spans="23:26" x14ac:dyDescent="0.3">
      <c r="W467">
        <v>6.96</v>
      </c>
      <c r="X467">
        <f t="shared" si="21"/>
        <v>291.83414786038139</v>
      </c>
      <c r="Y467">
        <f t="shared" si="22"/>
        <v>606.62151484563822</v>
      </c>
      <c r="Z467">
        <f t="shared" si="23"/>
        <v>921.4088818308951</v>
      </c>
    </row>
    <row r="468" spans="23:26" x14ac:dyDescent="0.3">
      <c r="W468">
        <v>6.9749999999999996</v>
      </c>
      <c r="X468">
        <f t="shared" si="21"/>
        <v>292.6740642269865</v>
      </c>
      <c r="Y468">
        <f t="shared" si="22"/>
        <v>608.36740833476267</v>
      </c>
      <c r="Z468">
        <f t="shared" si="23"/>
        <v>924.06075244253884</v>
      </c>
    </row>
    <row r="469" spans="23:26" x14ac:dyDescent="0.3">
      <c r="W469">
        <v>6.99</v>
      </c>
      <c r="X469">
        <f t="shared" si="21"/>
        <v>293.51416621343071</v>
      </c>
      <c r="Y469">
        <f t="shared" si="22"/>
        <v>610.11368766286057</v>
      </c>
      <c r="Z469">
        <f t="shared" si="23"/>
        <v>926.71320911229031</v>
      </c>
    </row>
    <row r="470" spans="23:26" x14ac:dyDescent="0.3">
      <c r="W470">
        <v>7.0049999999999999</v>
      </c>
      <c r="X470">
        <f t="shared" si="21"/>
        <v>294.35445239661971</v>
      </c>
      <c r="Y470">
        <f t="shared" si="22"/>
        <v>611.86034987181438</v>
      </c>
      <c r="Z470">
        <f t="shared" si="23"/>
        <v>929.36624734700899</v>
      </c>
    </row>
    <row r="471" spans="23:26" x14ac:dyDescent="0.3">
      <c r="W471">
        <v>7.02</v>
      </c>
      <c r="X471">
        <f t="shared" si="21"/>
        <v>295.1949213643698</v>
      </c>
      <c r="Y471">
        <f t="shared" si="22"/>
        <v>613.60739202618629</v>
      </c>
      <c r="Z471">
        <f t="shared" si="23"/>
        <v>932.01986268800283</v>
      </c>
    </row>
    <row r="472" spans="23:26" x14ac:dyDescent="0.3">
      <c r="W472">
        <v>7.0350000000000001</v>
      </c>
      <c r="X472">
        <f t="shared" si="21"/>
        <v>296.03557171532407</v>
      </c>
      <c r="Y472">
        <f t="shared" si="22"/>
        <v>615.3548112130436</v>
      </c>
      <c r="Z472">
        <f t="shared" si="23"/>
        <v>934.67405071076325</v>
      </c>
    </row>
    <row r="473" spans="23:26" x14ac:dyDescent="0.3">
      <c r="W473">
        <v>7.05</v>
      </c>
      <c r="X473">
        <f t="shared" si="21"/>
        <v>296.87640205886908</v>
      </c>
      <c r="Y473">
        <f t="shared" si="22"/>
        <v>617.10260454178558</v>
      </c>
      <c r="Z473">
        <f t="shared" si="23"/>
        <v>937.32880702470209</v>
      </c>
    </row>
    <row r="474" spans="23:26" x14ac:dyDescent="0.3">
      <c r="W474">
        <v>7.0650000000000004</v>
      </c>
      <c r="X474">
        <f t="shared" si="21"/>
        <v>297.71741101505341</v>
      </c>
      <c r="Y474">
        <f t="shared" si="22"/>
        <v>618.85076914397371</v>
      </c>
      <c r="Z474">
        <f t="shared" si="23"/>
        <v>939.98412727289406</v>
      </c>
    </row>
    <row r="475" spans="23:26" x14ac:dyDescent="0.3">
      <c r="W475">
        <v>7.08</v>
      </c>
      <c r="X475">
        <f t="shared" si="21"/>
        <v>298.55859721450474</v>
      </c>
      <c r="Y475">
        <f t="shared" si="22"/>
        <v>620.59930217316048</v>
      </c>
      <c r="Z475">
        <f t="shared" si="23"/>
        <v>942.64000713181611</v>
      </c>
    </row>
    <row r="476" spans="23:26" x14ac:dyDescent="0.3">
      <c r="W476">
        <v>7.0949999999999998</v>
      </c>
      <c r="X476">
        <f t="shared" si="21"/>
        <v>299.39995929834976</v>
      </c>
      <c r="Y476">
        <f t="shared" si="22"/>
        <v>622.34820080472127</v>
      </c>
      <c r="Z476">
        <f t="shared" si="23"/>
        <v>945.29644231109273</v>
      </c>
    </row>
    <row r="477" spans="23:26" x14ac:dyDescent="0.3">
      <c r="W477">
        <v>7.11</v>
      </c>
      <c r="X477">
        <f t="shared" si="21"/>
        <v>300.24149591813301</v>
      </c>
      <c r="Y477">
        <f t="shared" si="22"/>
        <v>624.09746223568732</v>
      </c>
      <c r="Z477">
        <f t="shared" si="23"/>
        <v>947.95342855324168</v>
      </c>
    </row>
    <row r="478" spans="23:26" x14ac:dyDescent="0.3">
      <c r="W478">
        <v>7.125</v>
      </c>
      <c r="X478">
        <f t="shared" si="21"/>
        <v>301.08320573573741</v>
      </c>
      <c r="Y478">
        <f t="shared" si="22"/>
        <v>625.84708368457916</v>
      </c>
      <c r="Z478">
        <f t="shared" si="23"/>
        <v>950.61096163342108</v>
      </c>
    </row>
    <row r="479" spans="23:26" x14ac:dyDescent="0.3">
      <c r="W479">
        <v>7.14</v>
      </c>
      <c r="X479">
        <f t="shared" si="21"/>
        <v>301.92508742330477</v>
      </c>
      <c r="Y479">
        <f t="shared" si="22"/>
        <v>627.5970623912425</v>
      </c>
      <c r="Z479">
        <f t="shared" si="23"/>
        <v>953.2690373591804</v>
      </c>
    </row>
    <row r="480" spans="23:26" x14ac:dyDescent="0.3">
      <c r="W480">
        <v>7.1550000000000002</v>
      </c>
      <c r="X480">
        <f t="shared" si="21"/>
        <v>302.7671396631572</v>
      </c>
      <c r="Y480">
        <f t="shared" si="22"/>
        <v>629.34739561668414</v>
      </c>
      <c r="Z480">
        <f t="shared" si="23"/>
        <v>955.92765157021108</v>
      </c>
    </row>
    <row r="481" spans="23:26" x14ac:dyDescent="0.3">
      <c r="W481">
        <v>7.17</v>
      </c>
      <c r="X481">
        <f t="shared" si="21"/>
        <v>303.60936114771903</v>
      </c>
      <c r="Y481">
        <f t="shared" si="22"/>
        <v>631.09808064290962</v>
      </c>
      <c r="Z481">
        <f t="shared" si="23"/>
        <v>958.58680013810022</v>
      </c>
    </row>
    <row r="482" spans="23:26" x14ac:dyDescent="0.3">
      <c r="W482">
        <v>7.1849999999999996</v>
      </c>
      <c r="X482">
        <f t="shared" si="21"/>
        <v>304.45175057943953</v>
      </c>
      <c r="Y482">
        <f t="shared" si="22"/>
        <v>632.84911477276307</v>
      </c>
      <c r="Z482">
        <f t="shared" si="23"/>
        <v>961.24647896608656</v>
      </c>
    </row>
    <row r="483" spans="23:26" x14ac:dyDescent="0.3">
      <c r="W483">
        <v>7.2</v>
      </c>
      <c r="X483">
        <f t="shared" si="21"/>
        <v>305.2943066707158</v>
      </c>
      <c r="Y483">
        <f t="shared" si="22"/>
        <v>634.60049532976689</v>
      </c>
      <c r="Z483">
        <f t="shared" si="23"/>
        <v>963.90668398881792</v>
      </c>
    </row>
    <row r="484" spans="23:26" x14ac:dyDescent="0.3">
      <c r="W484">
        <v>7.2149999999999999</v>
      </c>
      <c r="X484">
        <f t="shared" si="21"/>
        <v>306.13702814381668</v>
      </c>
      <c r="Y484">
        <f t="shared" si="22"/>
        <v>636.35221965796302</v>
      </c>
      <c r="Z484">
        <f t="shared" si="23"/>
        <v>966.56741117210925</v>
      </c>
    </row>
    <row r="485" spans="23:26" x14ac:dyDescent="0.3">
      <c r="W485">
        <v>7.23</v>
      </c>
      <c r="X485">
        <f t="shared" si="21"/>
        <v>306.97991373080703</v>
      </c>
      <c r="Y485">
        <f t="shared" si="22"/>
        <v>638.10428512175599</v>
      </c>
      <c r="Z485">
        <f t="shared" si="23"/>
        <v>969.2286565127049</v>
      </c>
    </row>
    <row r="486" spans="23:26" x14ac:dyDescent="0.3">
      <c r="W486">
        <v>7.2450000000000001</v>
      </c>
      <c r="X486">
        <f t="shared" si="21"/>
        <v>307.82296217347243</v>
      </c>
      <c r="Y486">
        <f t="shared" si="22"/>
        <v>639.85668910575646</v>
      </c>
      <c r="Z486">
        <f t="shared" si="23"/>
        <v>971.8904160380406</v>
      </c>
    </row>
    <row r="487" spans="23:26" x14ac:dyDescent="0.3">
      <c r="W487">
        <v>7.26</v>
      </c>
      <c r="X487">
        <f t="shared" si="21"/>
        <v>308.6661722232451</v>
      </c>
      <c r="Y487">
        <f t="shared" si="22"/>
        <v>641.60942901462715</v>
      </c>
      <c r="Z487">
        <f t="shared" si="23"/>
        <v>974.55268580600932</v>
      </c>
    </row>
    <row r="488" spans="23:26" x14ac:dyDescent="0.3">
      <c r="W488">
        <v>7.2750000000000004</v>
      </c>
      <c r="X488">
        <f t="shared" si="21"/>
        <v>309.50954264112954</v>
      </c>
      <c r="Y488">
        <f t="shared" si="22"/>
        <v>643.36250227292805</v>
      </c>
      <c r="Z488">
        <f t="shared" si="23"/>
        <v>977.21546190472668</v>
      </c>
    </row>
    <row r="489" spans="23:26" x14ac:dyDescent="0.3">
      <c r="W489">
        <v>7.29</v>
      </c>
      <c r="X489">
        <f t="shared" si="21"/>
        <v>310.35307219762916</v>
      </c>
      <c r="Y489">
        <f t="shared" si="22"/>
        <v>645.11590632496416</v>
      </c>
      <c r="Z489">
        <f t="shared" si="23"/>
        <v>979.8787404522991</v>
      </c>
    </row>
    <row r="490" spans="23:26" x14ac:dyDescent="0.3">
      <c r="W490">
        <v>7.3049999999999997</v>
      </c>
      <c r="X490">
        <f t="shared" si="21"/>
        <v>311.19675967267386</v>
      </c>
      <c r="Y490">
        <f t="shared" si="22"/>
        <v>646.86963863463461</v>
      </c>
      <c r="Z490">
        <f t="shared" si="23"/>
        <v>982.54251759659542</v>
      </c>
    </row>
    <row r="491" spans="23:26" x14ac:dyDescent="0.3">
      <c r="W491">
        <v>7.32</v>
      </c>
      <c r="X491">
        <f t="shared" si="21"/>
        <v>312.0406038555472</v>
      </c>
      <c r="Y491">
        <f t="shared" si="22"/>
        <v>648.62369668528197</v>
      </c>
      <c r="Z491">
        <f t="shared" si="23"/>
        <v>985.20678951501668</v>
      </c>
    </row>
    <row r="492" spans="23:26" x14ac:dyDescent="0.3">
      <c r="W492">
        <v>7.335</v>
      </c>
      <c r="X492">
        <f t="shared" si="21"/>
        <v>312.88460354481504</v>
      </c>
      <c r="Y492">
        <f t="shared" si="22"/>
        <v>650.37807797954304</v>
      </c>
      <c r="Z492">
        <f t="shared" si="23"/>
        <v>987.87155241427115</v>
      </c>
    </row>
    <row r="493" spans="23:26" x14ac:dyDescent="0.3">
      <c r="W493">
        <v>7.35</v>
      </c>
      <c r="X493">
        <f t="shared" si="21"/>
        <v>313.72875754825429</v>
      </c>
      <c r="Y493">
        <f t="shared" si="22"/>
        <v>652.13278003920175</v>
      </c>
      <c r="Z493">
        <f t="shared" si="23"/>
        <v>990.5368025301492</v>
      </c>
    </row>
    <row r="494" spans="23:26" x14ac:dyDescent="0.3">
      <c r="W494">
        <v>7.3650000000000002</v>
      </c>
      <c r="X494">
        <f t="shared" si="21"/>
        <v>314.57306468278244</v>
      </c>
      <c r="Y494">
        <f t="shared" si="22"/>
        <v>653.88780040504139</v>
      </c>
      <c r="Z494">
        <f t="shared" si="23"/>
        <v>993.2025361273005</v>
      </c>
    </row>
    <row r="495" spans="23:26" x14ac:dyDescent="0.3">
      <c r="W495">
        <v>7.38</v>
      </c>
      <c r="X495">
        <f t="shared" si="21"/>
        <v>315.41752377438701</v>
      </c>
      <c r="Y495">
        <f t="shared" si="22"/>
        <v>655.64313663669941</v>
      </c>
      <c r="Z495">
        <f t="shared" si="23"/>
        <v>995.86874949901176</v>
      </c>
    </row>
    <row r="496" spans="23:26" x14ac:dyDescent="0.3">
      <c r="W496">
        <v>7.3949999999999996</v>
      </c>
      <c r="X496">
        <f t="shared" si="21"/>
        <v>316.26213365805665</v>
      </c>
      <c r="Y496">
        <f t="shared" si="22"/>
        <v>657.3987863125227</v>
      </c>
      <c r="Z496">
        <f t="shared" si="23"/>
        <v>998.53543896698886</v>
      </c>
    </row>
    <row r="497" spans="23:26" x14ac:dyDescent="0.3">
      <c r="W497">
        <v>7.41</v>
      </c>
      <c r="X497">
        <f t="shared" si="21"/>
        <v>317.10689317771175</v>
      </c>
      <c r="Y497">
        <f t="shared" si="22"/>
        <v>659.15474702942493</v>
      </c>
      <c r="Z497">
        <f t="shared" si="23"/>
        <v>1001.2026008811381</v>
      </c>
    </row>
    <row r="498" spans="23:26" x14ac:dyDescent="0.3">
      <c r="W498">
        <v>7.4249999999999998</v>
      </c>
      <c r="X498">
        <f t="shared" si="21"/>
        <v>317.95180118613581</v>
      </c>
      <c r="Y498">
        <f t="shared" si="22"/>
        <v>660.91101640274246</v>
      </c>
      <c r="Z498">
        <f t="shared" si="23"/>
        <v>1003.8702316193492</v>
      </c>
    </row>
    <row r="499" spans="23:26" x14ac:dyDescent="0.3">
      <c r="W499">
        <v>7.44</v>
      </c>
      <c r="X499">
        <f t="shared" si="21"/>
        <v>318.79685654490811</v>
      </c>
      <c r="Y499">
        <f t="shared" si="22"/>
        <v>662.66759206609538</v>
      </c>
      <c r="Z499">
        <f t="shared" si="23"/>
        <v>1006.5383275872827</v>
      </c>
    </row>
    <row r="500" spans="23:26" x14ac:dyDescent="0.3">
      <c r="W500">
        <v>7.4550000000000001</v>
      </c>
      <c r="X500">
        <f t="shared" si="21"/>
        <v>319.64205812433539</v>
      </c>
      <c r="Y500">
        <f t="shared" si="22"/>
        <v>664.42447167124499</v>
      </c>
      <c r="Z500">
        <f t="shared" si="23"/>
        <v>1009.2068852181545</v>
      </c>
    </row>
    <row r="501" spans="23:26" x14ac:dyDescent="0.3">
      <c r="W501">
        <v>7.47</v>
      </c>
      <c r="X501">
        <f t="shared" si="21"/>
        <v>320.48740480338591</v>
      </c>
      <c r="Y501">
        <f t="shared" si="22"/>
        <v>666.1816528879566</v>
      </c>
      <c r="Z501">
        <f t="shared" si="23"/>
        <v>1011.8759009725275</v>
      </c>
    </row>
    <row r="502" spans="23:26" x14ac:dyDescent="0.3">
      <c r="W502">
        <v>7.4850000000000003</v>
      </c>
      <c r="X502">
        <f t="shared" si="21"/>
        <v>321.3328954696222</v>
      </c>
      <c r="Y502">
        <f t="shared" si="22"/>
        <v>667.93913340386075</v>
      </c>
      <c r="Z502">
        <f t="shared" si="23"/>
        <v>1014.5453713380995</v>
      </c>
    </row>
    <row r="503" spans="23:26" x14ac:dyDescent="0.3">
      <c r="W503">
        <v>7.5</v>
      </c>
      <c r="X503">
        <f t="shared" si="21"/>
        <v>322.17852901913568</v>
      </c>
      <c r="Y503">
        <f t="shared" si="22"/>
        <v>669.69691092431594</v>
      </c>
      <c r="Z503">
        <f t="shared" si="23"/>
        <v>1017.2152928294963</v>
      </c>
    </row>
    <row r="504" spans="23:26" x14ac:dyDescent="0.3">
      <c r="W504">
        <v>7.5149999999999997</v>
      </c>
      <c r="X504">
        <f t="shared" si="21"/>
        <v>323.02430435648114</v>
      </c>
      <c r="Y504">
        <f t="shared" si="22"/>
        <v>671.45498317227316</v>
      </c>
      <c r="Z504">
        <f t="shared" si="23"/>
        <v>1019.8856619880653</v>
      </c>
    </row>
    <row r="505" spans="23:26" x14ac:dyDescent="0.3">
      <c r="W505">
        <v>7.53</v>
      </c>
      <c r="X505">
        <f t="shared" si="21"/>
        <v>323.87022039461186</v>
      </c>
      <c r="Y505">
        <f t="shared" si="22"/>
        <v>673.21334788814113</v>
      </c>
      <c r="Z505">
        <f t="shared" si="23"/>
        <v>1022.5564753816705</v>
      </c>
    </row>
    <row r="506" spans="23:26" x14ac:dyDescent="0.3">
      <c r="W506">
        <v>7.5449999999999999</v>
      </c>
      <c r="X506">
        <f t="shared" si="21"/>
        <v>324.71627605481501</v>
      </c>
      <c r="Y506">
        <f t="shared" si="22"/>
        <v>674.97200282965161</v>
      </c>
      <c r="Z506">
        <f t="shared" si="23"/>
        <v>1025.2277296044881</v>
      </c>
    </row>
    <row r="507" spans="23:26" x14ac:dyDescent="0.3">
      <c r="W507">
        <v>7.56</v>
      </c>
      <c r="X507">
        <f t="shared" si="21"/>
        <v>325.56247026664812</v>
      </c>
      <c r="Y507">
        <f t="shared" si="22"/>
        <v>676.73094577172776</v>
      </c>
      <c r="Z507">
        <f t="shared" si="23"/>
        <v>1027.8994212768075</v>
      </c>
    </row>
    <row r="508" spans="23:26" x14ac:dyDescent="0.3">
      <c r="W508">
        <v>7.5750000000000002</v>
      </c>
      <c r="X508">
        <f t="shared" si="21"/>
        <v>326.40880196787555</v>
      </c>
      <c r="Y508">
        <f t="shared" si="22"/>
        <v>678.49017450635165</v>
      </c>
      <c r="Z508">
        <f t="shared" si="23"/>
        <v>1030.5715470448276</v>
      </c>
    </row>
    <row r="509" spans="23:26" x14ac:dyDescent="0.3">
      <c r="W509">
        <v>7.59</v>
      </c>
      <c r="X509">
        <f t="shared" si="21"/>
        <v>327.25527010440521</v>
      </c>
      <c r="Y509">
        <f t="shared" si="22"/>
        <v>680.24968684243322</v>
      </c>
      <c r="Z509">
        <f t="shared" si="23"/>
        <v>1033.2441035804613</v>
      </c>
    </row>
    <row r="510" spans="23:26" x14ac:dyDescent="0.3">
      <c r="W510">
        <v>7.6050000000000004</v>
      </c>
      <c r="X510">
        <f t="shared" si="21"/>
        <v>328.10187363022686</v>
      </c>
      <c r="Y510">
        <f t="shared" si="22"/>
        <v>682.00948060568157</v>
      </c>
      <c r="Z510">
        <f t="shared" si="23"/>
        <v>1035.9170875811362</v>
      </c>
    </row>
    <row r="511" spans="23:26" x14ac:dyDescent="0.3">
      <c r="W511">
        <v>7.62</v>
      </c>
      <c r="X511">
        <f t="shared" si="21"/>
        <v>328.94861150734931</v>
      </c>
      <c r="Y511">
        <f t="shared" si="22"/>
        <v>683.76955363847458</v>
      </c>
      <c r="Z511">
        <f t="shared" si="23"/>
        <v>1038.5904957696</v>
      </c>
    </row>
    <row r="512" spans="23:26" x14ac:dyDescent="0.3">
      <c r="W512">
        <v>7.6349999999999998</v>
      </c>
      <c r="X512">
        <f t="shared" si="21"/>
        <v>329.79548270573969</v>
      </c>
      <c r="Y512">
        <f t="shared" si="22"/>
        <v>685.52990379973289</v>
      </c>
      <c r="Z512">
        <f t="shared" si="23"/>
        <v>1041.2643248937261</v>
      </c>
    </row>
    <row r="513" spans="23:26" x14ac:dyDescent="0.3">
      <c r="W513">
        <v>7.65</v>
      </c>
      <c r="X513">
        <f t="shared" si="21"/>
        <v>330.6424862032618</v>
      </c>
      <c r="Y513">
        <f t="shared" si="22"/>
        <v>687.29052896479152</v>
      </c>
      <c r="Z513">
        <f t="shared" si="23"/>
        <v>1043.9385717263212</v>
      </c>
    </row>
    <row r="514" spans="23:26" x14ac:dyDescent="0.3">
      <c r="W514">
        <v>7.665</v>
      </c>
      <c r="X514">
        <f t="shared" si="21"/>
        <v>331.48962098561617</v>
      </c>
      <c r="Y514">
        <f t="shared" si="22"/>
        <v>689.05142702527507</v>
      </c>
      <c r="Z514">
        <f t="shared" si="23"/>
        <v>1046.6132330649341</v>
      </c>
    </row>
    <row r="515" spans="23:26" x14ac:dyDescent="0.3">
      <c r="W515">
        <v>7.68</v>
      </c>
      <c r="X515">
        <f t="shared" si="21"/>
        <v>332.3368860462794</v>
      </c>
      <c r="Y515">
        <f t="shared" si="22"/>
        <v>690.81259588897228</v>
      </c>
      <c r="Z515">
        <f t="shared" si="23"/>
        <v>1049.2883057316653</v>
      </c>
    </row>
    <row r="516" spans="23:26" x14ac:dyDescent="0.3">
      <c r="W516">
        <v>7.6950000000000003</v>
      </c>
      <c r="X516">
        <f t="shared" ref="X516:X579" si="24">(1242.79*$X$1-4.531)*(W516-1.949+(1.949*(EXP(-1*W516/1.949))))</f>
        <v>333.18428038644504</v>
      </c>
      <c r="Y516">
        <f t="shared" ref="Y516:Y579" si="25">(1242.79*$Y$1-4.531)*(W516-1.949+(1.949*(EXP(-1*W516/1.949))))</f>
        <v>692.5740334797124</v>
      </c>
      <c r="Z516">
        <f t="shared" ref="Z516:Z579" si="26">(1242.79*$Z$1-4.531)*(W516-1.949+(1.949*(EXP(-1*W516/1.949))))</f>
        <v>1051.9637865729799</v>
      </c>
    </row>
    <row r="517" spans="23:26" x14ac:dyDescent="0.3">
      <c r="W517">
        <v>7.71</v>
      </c>
      <c r="X517">
        <f t="shared" si="24"/>
        <v>334.03180301496394</v>
      </c>
      <c r="Y517">
        <f t="shared" si="25"/>
        <v>694.33573773724186</v>
      </c>
      <c r="Z517">
        <f t="shared" si="26"/>
        <v>1054.6396724595197</v>
      </c>
    </row>
    <row r="518" spans="23:26" x14ac:dyDescent="0.3">
      <c r="W518">
        <v>7.7249999999999996</v>
      </c>
      <c r="X518">
        <f t="shared" si="24"/>
        <v>334.87945294828609</v>
      </c>
      <c r="Y518">
        <f t="shared" si="25"/>
        <v>696.09770661710263</v>
      </c>
      <c r="Z518">
        <f t="shared" si="26"/>
        <v>1057.3159602859193</v>
      </c>
    </row>
    <row r="519" spans="23:26" x14ac:dyDescent="0.3">
      <c r="W519">
        <v>7.74</v>
      </c>
      <c r="X519">
        <f t="shared" si="24"/>
        <v>335.72722921040196</v>
      </c>
      <c r="Y519">
        <f t="shared" si="25"/>
        <v>697.85993809051104</v>
      </c>
      <c r="Z519">
        <f t="shared" si="26"/>
        <v>1059.9926469706204</v>
      </c>
    </row>
    <row r="520" spans="23:26" x14ac:dyDescent="0.3">
      <c r="W520">
        <v>7.7549999999999999</v>
      </c>
      <c r="X520">
        <f t="shared" si="24"/>
        <v>336.57513083278474</v>
      </c>
      <c r="Y520">
        <f t="shared" si="25"/>
        <v>699.62243014423746</v>
      </c>
      <c r="Z520">
        <f t="shared" si="26"/>
        <v>1062.6697294556902</v>
      </c>
    </row>
    <row r="521" spans="23:26" x14ac:dyDescent="0.3">
      <c r="W521">
        <v>7.77</v>
      </c>
      <c r="X521">
        <f t="shared" si="24"/>
        <v>337.42315685433312</v>
      </c>
      <c r="Y521">
        <f t="shared" si="25"/>
        <v>701.38518078048685</v>
      </c>
      <c r="Z521">
        <f t="shared" si="26"/>
        <v>1065.3472047066407</v>
      </c>
    </row>
    <row r="522" spans="23:26" x14ac:dyDescent="0.3">
      <c r="W522">
        <v>7.7850000000000001</v>
      </c>
      <c r="X522">
        <f t="shared" si="24"/>
        <v>338.27130632131423</v>
      </c>
      <c r="Y522">
        <f t="shared" si="25"/>
        <v>703.14818801678109</v>
      </c>
      <c r="Z522">
        <f t="shared" si="26"/>
        <v>1068.0250697122481</v>
      </c>
    </row>
    <row r="523" spans="23:26" x14ac:dyDescent="0.3">
      <c r="W523">
        <v>7.8</v>
      </c>
      <c r="X523">
        <f t="shared" si="24"/>
        <v>339.11957828730732</v>
      </c>
      <c r="Y523">
        <f t="shared" si="25"/>
        <v>704.91144988584097</v>
      </c>
      <c r="Z523">
        <f t="shared" si="26"/>
        <v>1070.7033214843748</v>
      </c>
    </row>
    <row r="524" spans="23:26" x14ac:dyDescent="0.3">
      <c r="W524">
        <v>7.8150000000000004</v>
      </c>
      <c r="X524">
        <f t="shared" si="24"/>
        <v>339.96797181314741</v>
      </c>
      <c r="Y524">
        <f t="shared" si="25"/>
        <v>706.67496443546997</v>
      </c>
      <c r="Z524">
        <f t="shared" si="26"/>
        <v>1073.3819570577925</v>
      </c>
    </row>
    <row r="525" spans="23:26" x14ac:dyDescent="0.3">
      <c r="W525">
        <v>7.83</v>
      </c>
      <c r="X525">
        <f t="shared" si="24"/>
        <v>340.81648596686983</v>
      </c>
      <c r="Y525">
        <f t="shared" si="25"/>
        <v>708.43872972843815</v>
      </c>
      <c r="Z525">
        <f t="shared" si="26"/>
        <v>1076.0609734900065</v>
      </c>
    </row>
    <row r="526" spans="23:26" x14ac:dyDescent="0.3">
      <c r="W526">
        <v>7.8449999999999998</v>
      </c>
      <c r="X526">
        <f t="shared" si="24"/>
        <v>341.66511982365523</v>
      </c>
      <c r="Y526">
        <f t="shared" si="25"/>
        <v>710.20274384236814</v>
      </c>
      <c r="Z526">
        <f t="shared" si="26"/>
        <v>1078.740367861081</v>
      </c>
    </row>
    <row r="527" spans="23:26" x14ac:dyDescent="0.3">
      <c r="W527">
        <v>7.86</v>
      </c>
      <c r="X527">
        <f t="shared" si="24"/>
        <v>342.51387246577434</v>
      </c>
      <c r="Y527">
        <f t="shared" si="25"/>
        <v>711.96700486962072</v>
      </c>
      <c r="Z527">
        <f t="shared" si="26"/>
        <v>1081.4201372734672</v>
      </c>
    </row>
    <row r="528" spans="23:26" x14ac:dyDescent="0.3">
      <c r="W528">
        <v>7.875</v>
      </c>
      <c r="X528">
        <f t="shared" si="24"/>
        <v>343.36274298253397</v>
      </c>
      <c r="Y528">
        <f t="shared" si="25"/>
        <v>713.73151091718194</v>
      </c>
      <c r="Z528">
        <f t="shared" si="26"/>
        <v>1084.1002788518299</v>
      </c>
    </row>
    <row r="529" spans="23:26" x14ac:dyDescent="0.3">
      <c r="W529">
        <v>7.89</v>
      </c>
      <c r="X529">
        <f t="shared" si="24"/>
        <v>344.21173047022302</v>
      </c>
      <c r="Y529">
        <f t="shared" si="25"/>
        <v>715.49626010655129</v>
      </c>
      <c r="Z529">
        <f t="shared" si="26"/>
        <v>1086.7807897428797</v>
      </c>
    </row>
    <row r="530" spans="23:26" x14ac:dyDescent="0.3">
      <c r="W530">
        <v>7.9050000000000002</v>
      </c>
      <c r="X530">
        <f t="shared" si="24"/>
        <v>345.06083403205878</v>
      </c>
      <c r="Y530">
        <f t="shared" si="25"/>
        <v>717.26125057363015</v>
      </c>
      <c r="Z530">
        <f t="shared" si="26"/>
        <v>1089.4616671152014</v>
      </c>
    </row>
    <row r="531" spans="23:26" x14ac:dyDescent="0.3">
      <c r="W531">
        <v>7.92</v>
      </c>
      <c r="X531">
        <f t="shared" si="24"/>
        <v>345.91005277813383</v>
      </c>
      <c r="Y531">
        <f t="shared" si="25"/>
        <v>719.02648046861077</v>
      </c>
      <c r="Z531">
        <f t="shared" si="26"/>
        <v>1092.1429081590877</v>
      </c>
    </row>
    <row r="532" spans="23:26" x14ac:dyDescent="0.3">
      <c r="W532">
        <v>7.9349999999999996</v>
      </c>
      <c r="X532">
        <f t="shared" si="24"/>
        <v>346.75938582536367</v>
      </c>
      <c r="Y532">
        <f t="shared" si="25"/>
        <v>720.79194795586841</v>
      </c>
      <c r="Z532">
        <f t="shared" si="26"/>
        <v>1094.8245100863733</v>
      </c>
    </row>
    <row r="533" spans="23:26" x14ac:dyDescent="0.3">
      <c r="W533">
        <v>7.95</v>
      </c>
      <c r="X533">
        <f t="shared" si="24"/>
        <v>347.60883229743399</v>
      </c>
      <c r="Y533">
        <f t="shared" si="25"/>
        <v>722.55765121385082</v>
      </c>
      <c r="Z533">
        <f t="shared" si="26"/>
        <v>1097.5064701302676</v>
      </c>
    </row>
    <row r="534" spans="23:26" x14ac:dyDescent="0.3">
      <c r="W534">
        <v>7.9649999999999999</v>
      </c>
      <c r="X534">
        <f t="shared" si="24"/>
        <v>348.45839132474896</v>
      </c>
      <c r="Y534">
        <f t="shared" si="25"/>
        <v>724.32358843497104</v>
      </c>
      <c r="Z534">
        <f t="shared" si="26"/>
        <v>1100.1887855451932</v>
      </c>
    </row>
    <row r="535" spans="23:26" x14ac:dyDescent="0.3">
      <c r="W535">
        <v>7.98</v>
      </c>
      <c r="X535">
        <f t="shared" si="24"/>
        <v>349.30806204437965</v>
      </c>
      <c r="Y535">
        <f t="shared" si="25"/>
        <v>726.0897578255009</v>
      </c>
      <c r="Z535">
        <f t="shared" si="26"/>
        <v>1102.8714536066223</v>
      </c>
    </row>
    <row r="536" spans="23:26" x14ac:dyDescent="0.3">
      <c r="W536">
        <v>7.9950000000000001</v>
      </c>
      <c r="X536">
        <f t="shared" si="24"/>
        <v>350.157843600013</v>
      </c>
      <c r="Y536">
        <f t="shared" si="25"/>
        <v>727.85615760546364</v>
      </c>
      <c r="Z536">
        <f t="shared" si="26"/>
        <v>1105.5544716109143</v>
      </c>
    </row>
    <row r="537" spans="23:26" x14ac:dyDescent="0.3">
      <c r="W537">
        <v>8.01</v>
      </c>
      <c r="X537">
        <f t="shared" si="24"/>
        <v>351.00773514190109</v>
      </c>
      <c r="Y537">
        <f t="shared" si="25"/>
        <v>729.62278600852949</v>
      </c>
      <c r="Z537">
        <f t="shared" si="26"/>
        <v>1108.2378368751579</v>
      </c>
    </row>
    <row r="538" spans="23:26" x14ac:dyDescent="0.3">
      <c r="W538">
        <v>8.0250000000000004</v>
      </c>
      <c r="X538">
        <f t="shared" si="24"/>
        <v>351.85773582681082</v>
      </c>
      <c r="Y538">
        <f t="shared" si="25"/>
        <v>731.38964128191049</v>
      </c>
      <c r="Z538">
        <f t="shared" si="26"/>
        <v>1110.9215467370102</v>
      </c>
    </row>
    <row r="539" spans="23:26" x14ac:dyDescent="0.3">
      <c r="W539">
        <v>8.0399999999999991</v>
      </c>
      <c r="X539">
        <f t="shared" si="24"/>
        <v>352.70784481797369</v>
      </c>
      <c r="Y539">
        <f t="shared" si="25"/>
        <v>733.15672168625656</v>
      </c>
      <c r="Z539">
        <f t="shared" si="26"/>
        <v>1113.6055985545395</v>
      </c>
    </row>
    <row r="540" spans="23:26" x14ac:dyDescent="0.3">
      <c r="W540">
        <v>8.0549999999999997</v>
      </c>
      <c r="X540">
        <f t="shared" si="24"/>
        <v>353.55806128503679</v>
      </c>
      <c r="Y540">
        <f t="shared" si="25"/>
        <v>734.92402549555322</v>
      </c>
      <c r="Z540">
        <f t="shared" si="26"/>
        <v>1116.2899897060697</v>
      </c>
    </row>
    <row r="541" spans="23:26" x14ac:dyDescent="0.3">
      <c r="W541">
        <v>8.07</v>
      </c>
      <c r="X541">
        <f t="shared" si="24"/>
        <v>354.40838440401296</v>
      </c>
      <c r="Y541">
        <f t="shared" si="25"/>
        <v>736.69155099701857</v>
      </c>
      <c r="Z541">
        <f t="shared" si="26"/>
        <v>1118.9747175900241</v>
      </c>
    </row>
    <row r="542" spans="23:26" x14ac:dyDescent="0.3">
      <c r="W542">
        <v>8.0850000000000009</v>
      </c>
      <c r="X542">
        <f t="shared" si="24"/>
        <v>355.2588133572325</v>
      </c>
      <c r="Y542">
        <f t="shared" si="25"/>
        <v>738.45929649100174</v>
      </c>
      <c r="Z542">
        <f t="shared" si="26"/>
        <v>1121.6597796247711</v>
      </c>
    </row>
    <row r="543" spans="23:26" x14ac:dyDescent="0.3">
      <c r="W543">
        <v>8.1</v>
      </c>
      <c r="X543">
        <f t="shared" si="24"/>
        <v>356.10934733329452</v>
      </c>
      <c r="Y543">
        <f t="shared" si="25"/>
        <v>740.22726029088324</v>
      </c>
      <c r="Z543">
        <f t="shared" si="26"/>
        <v>1124.3451732484721</v>
      </c>
    </row>
    <row r="544" spans="23:26" x14ac:dyDescent="0.3">
      <c r="W544">
        <v>8.1150000000000002</v>
      </c>
      <c r="X544">
        <f t="shared" si="24"/>
        <v>356.959985527019</v>
      </c>
      <c r="Y544">
        <f t="shared" si="25"/>
        <v>741.99544072297431</v>
      </c>
      <c r="Z544">
        <f t="shared" si="26"/>
        <v>1127.0308959189297</v>
      </c>
    </row>
    <row r="545" spans="23:26" x14ac:dyDescent="0.3">
      <c r="W545">
        <v>8.1300000000000008</v>
      </c>
      <c r="X545">
        <f t="shared" si="24"/>
        <v>357.81072713939881</v>
      </c>
      <c r="Y545">
        <f t="shared" si="25"/>
        <v>743.76383612641757</v>
      </c>
      <c r="Z545">
        <f t="shared" si="26"/>
        <v>1129.7169451134364</v>
      </c>
    </row>
    <row r="546" spans="23:26" x14ac:dyDescent="0.3">
      <c r="W546">
        <v>8.1449999999999996</v>
      </c>
      <c r="X546">
        <f t="shared" si="24"/>
        <v>358.66157137755266</v>
      </c>
      <c r="Y546">
        <f t="shared" si="25"/>
        <v>745.53244485308892</v>
      </c>
      <c r="Z546">
        <f t="shared" si="26"/>
        <v>1132.4033183286251</v>
      </c>
    </row>
    <row r="547" spans="23:26" x14ac:dyDescent="0.3">
      <c r="W547">
        <v>8.16</v>
      </c>
      <c r="X547">
        <f t="shared" si="24"/>
        <v>359.51251745467817</v>
      </c>
      <c r="Y547">
        <f t="shared" si="25"/>
        <v>747.30126526750053</v>
      </c>
      <c r="Z547">
        <f t="shared" si="26"/>
        <v>1135.0900130803227</v>
      </c>
    </row>
    <row r="548" spans="23:26" x14ac:dyDescent="0.3">
      <c r="W548">
        <v>8.1750000000000007</v>
      </c>
      <c r="X548">
        <f t="shared" si="24"/>
        <v>360.36356459000507</v>
      </c>
      <c r="Y548">
        <f t="shared" si="25"/>
        <v>749.07029574670275</v>
      </c>
      <c r="Z548">
        <f t="shared" si="26"/>
        <v>1137.7770269034004</v>
      </c>
    </row>
    <row r="549" spans="23:26" x14ac:dyDescent="0.3">
      <c r="W549">
        <v>8.19</v>
      </c>
      <c r="X549">
        <f t="shared" si="24"/>
        <v>361.21471200874885</v>
      </c>
      <c r="Y549">
        <f t="shared" si="25"/>
        <v>750.83953468018876</v>
      </c>
      <c r="Z549">
        <f t="shared" si="26"/>
        <v>1140.4643573516287</v>
      </c>
    </row>
    <row r="550" spans="23:26" x14ac:dyDescent="0.3">
      <c r="W550">
        <v>8.2050000000000001</v>
      </c>
      <c r="X550">
        <f t="shared" si="24"/>
        <v>362.06595894206538</v>
      </c>
      <c r="Y550">
        <f t="shared" si="25"/>
        <v>752.60898046979946</v>
      </c>
      <c r="Z550">
        <f t="shared" si="26"/>
        <v>1143.1520019975337</v>
      </c>
    </row>
    <row r="551" spans="23:26" x14ac:dyDescent="0.3">
      <c r="W551">
        <v>8.2200000000000006</v>
      </c>
      <c r="X551">
        <f t="shared" si="24"/>
        <v>362.91730462700491</v>
      </c>
      <c r="Y551">
        <f t="shared" si="25"/>
        <v>754.37863152962814</v>
      </c>
      <c r="Z551">
        <f t="shared" si="26"/>
        <v>1145.8399584322513</v>
      </c>
    </row>
    <row r="552" spans="23:26" x14ac:dyDescent="0.3">
      <c r="W552">
        <v>8.2349999999999994</v>
      </c>
      <c r="X552">
        <f t="shared" si="24"/>
        <v>363.7687483064667</v>
      </c>
      <c r="Y552">
        <f t="shared" si="25"/>
        <v>756.14848628592608</v>
      </c>
      <c r="Z552">
        <f t="shared" si="26"/>
        <v>1148.5282242653855</v>
      </c>
    </row>
    <row r="553" spans="23:26" x14ac:dyDescent="0.3">
      <c r="W553">
        <v>8.25</v>
      </c>
      <c r="X553">
        <f t="shared" si="24"/>
        <v>364.62028922915511</v>
      </c>
      <c r="Y553">
        <f t="shared" si="25"/>
        <v>757.91854317701143</v>
      </c>
      <c r="Z553">
        <f t="shared" si="26"/>
        <v>1151.2167971248678</v>
      </c>
    </row>
    <row r="554" spans="23:26" x14ac:dyDescent="0.3">
      <c r="W554">
        <v>8.2650000000000006</v>
      </c>
      <c r="X554">
        <f t="shared" si="24"/>
        <v>365.47192664953388</v>
      </c>
      <c r="Y554">
        <f t="shared" si="25"/>
        <v>759.6888006531741</v>
      </c>
      <c r="Z554">
        <f t="shared" si="26"/>
        <v>1153.9056746568144</v>
      </c>
    </row>
    <row r="555" spans="23:26" x14ac:dyDescent="0.3">
      <c r="W555">
        <v>8.2799999999999994</v>
      </c>
      <c r="X555">
        <f t="shared" si="24"/>
        <v>366.32365982778288</v>
      </c>
      <c r="Y555">
        <f t="shared" si="25"/>
        <v>761.45925717658577</v>
      </c>
      <c r="Z555">
        <f t="shared" si="26"/>
        <v>1156.5948545253887</v>
      </c>
    </row>
    <row r="556" spans="23:26" x14ac:dyDescent="0.3">
      <c r="W556">
        <v>8.2949999999999999</v>
      </c>
      <c r="X556">
        <f t="shared" si="24"/>
        <v>367.17548802975386</v>
      </c>
      <c r="Y556">
        <f t="shared" si="25"/>
        <v>763.22991122120811</v>
      </c>
      <c r="Z556">
        <f t="shared" si="26"/>
        <v>1159.2843344126622</v>
      </c>
    </row>
    <row r="557" spans="23:26" x14ac:dyDescent="0.3">
      <c r="W557">
        <v>8.31</v>
      </c>
      <c r="X557">
        <f t="shared" si="24"/>
        <v>368.02741052692721</v>
      </c>
      <c r="Y557">
        <f t="shared" si="25"/>
        <v>765.00076127270245</v>
      </c>
      <c r="Z557">
        <f t="shared" si="26"/>
        <v>1161.9741120184776</v>
      </c>
    </row>
    <row r="558" spans="23:26" x14ac:dyDescent="0.3">
      <c r="W558">
        <v>8.3249999999999993</v>
      </c>
      <c r="X558">
        <f t="shared" si="24"/>
        <v>368.87942659636843</v>
      </c>
      <c r="Y558">
        <f t="shared" si="25"/>
        <v>766.77180582833989</v>
      </c>
      <c r="Z558">
        <f t="shared" si="26"/>
        <v>1164.6641850603114</v>
      </c>
    </row>
    <row r="559" spans="23:26" x14ac:dyDescent="0.3">
      <c r="W559">
        <v>8.34</v>
      </c>
      <c r="X559">
        <f t="shared" si="24"/>
        <v>369.73153552068578</v>
      </c>
      <c r="Y559">
        <f t="shared" si="25"/>
        <v>768.54304339691328</v>
      </c>
      <c r="Z559">
        <f t="shared" si="26"/>
        <v>1167.3545512731409</v>
      </c>
    </row>
    <row r="560" spans="23:26" x14ac:dyDescent="0.3">
      <c r="W560">
        <v>8.3550000000000004</v>
      </c>
      <c r="X560">
        <f t="shared" si="24"/>
        <v>370.58373658798746</v>
      </c>
      <c r="Y560">
        <f t="shared" si="25"/>
        <v>770.31447249864721</v>
      </c>
      <c r="Z560">
        <f t="shared" si="26"/>
        <v>1170.045208409307</v>
      </c>
    </row>
    <row r="561" spans="23:26" x14ac:dyDescent="0.3">
      <c r="W561">
        <v>8.3699999999999992</v>
      </c>
      <c r="X561">
        <f t="shared" si="24"/>
        <v>371.43602909183943</v>
      </c>
      <c r="Y561">
        <f t="shared" si="25"/>
        <v>772.08609166511167</v>
      </c>
      <c r="Z561">
        <f t="shared" si="26"/>
        <v>1172.736154238384</v>
      </c>
    </row>
    <row r="562" spans="23:26" x14ac:dyDescent="0.3">
      <c r="W562">
        <v>8.3849999999999998</v>
      </c>
      <c r="X562">
        <f t="shared" si="24"/>
        <v>372.28841233122398</v>
      </c>
      <c r="Y562">
        <f t="shared" si="25"/>
        <v>773.85789943913494</v>
      </c>
      <c r="Z562">
        <f t="shared" si="26"/>
        <v>1175.4273865470459</v>
      </c>
    </row>
    <row r="563" spans="23:26" x14ac:dyDescent="0.3">
      <c r="W563">
        <v>8.4</v>
      </c>
      <c r="X563">
        <f t="shared" si="24"/>
        <v>373.14088561049766</v>
      </c>
      <c r="Y563">
        <f t="shared" si="25"/>
        <v>775.62989437471674</v>
      </c>
      <c r="Z563">
        <f t="shared" si="26"/>
        <v>1178.1189031389358</v>
      </c>
    </row>
    <row r="564" spans="23:26" x14ac:dyDescent="0.3">
      <c r="W564">
        <v>8.4149999999999991</v>
      </c>
      <c r="X564">
        <f t="shared" si="24"/>
        <v>373.99344823935019</v>
      </c>
      <c r="Y564">
        <f t="shared" si="25"/>
        <v>777.40207503694262</v>
      </c>
      <c r="Z564">
        <f t="shared" si="26"/>
        <v>1180.8107018345349</v>
      </c>
    </row>
    <row r="565" spans="23:26" x14ac:dyDescent="0.3">
      <c r="W565">
        <v>8.43</v>
      </c>
      <c r="X565">
        <f t="shared" si="24"/>
        <v>374.84609953276419</v>
      </c>
      <c r="Y565">
        <f t="shared" si="25"/>
        <v>779.17444000189971</v>
      </c>
      <c r="Z565">
        <f t="shared" si="26"/>
        <v>1183.5027804710353</v>
      </c>
    </row>
    <row r="566" spans="23:26" x14ac:dyDescent="0.3">
      <c r="W566">
        <v>8.4450000000000003</v>
      </c>
      <c r="X566">
        <f t="shared" si="24"/>
        <v>375.69883881097365</v>
      </c>
      <c r="Y566">
        <f t="shared" si="25"/>
        <v>780.94698785659182</v>
      </c>
      <c r="Z566">
        <f t="shared" si="26"/>
        <v>1186.1951369022102</v>
      </c>
    </row>
    <row r="567" spans="23:26" x14ac:dyDescent="0.3">
      <c r="W567">
        <v>8.4600000000000009</v>
      </c>
      <c r="X567">
        <f t="shared" si="24"/>
        <v>376.55166539942428</v>
      </c>
      <c r="Y567">
        <f t="shared" si="25"/>
        <v>782.71971719885539</v>
      </c>
      <c r="Z567">
        <f t="shared" si="26"/>
        <v>1188.8877689982864</v>
      </c>
    </row>
    <row r="568" spans="23:26" x14ac:dyDescent="0.3">
      <c r="W568">
        <v>8.4749999999999996</v>
      </c>
      <c r="X568">
        <f t="shared" si="24"/>
        <v>377.40457862873336</v>
      </c>
      <c r="Y568">
        <f t="shared" si="25"/>
        <v>784.49262663727689</v>
      </c>
      <c r="Z568">
        <f t="shared" si="26"/>
        <v>1191.5806746458204</v>
      </c>
    </row>
    <row r="569" spans="23:26" x14ac:dyDescent="0.3">
      <c r="W569">
        <v>8.49</v>
      </c>
      <c r="X569">
        <f t="shared" si="24"/>
        <v>378.25757783465042</v>
      </c>
      <c r="Y569">
        <f t="shared" si="25"/>
        <v>786.26571479111101</v>
      </c>
      <c r="Z569">
        <f t="shared" si="26"/>
        <v>1194.2738517475716</v>
      </c>
    </row>
    <row r="570" spans="23:26" x14ac:dyDescent="0.3">
      <c r="W570">
        <v>8.5050000000000008</v>
      </c>
      <c r="X570">
        <f t="shared" si="24"/>
        <v>379.11066235801724</v>
      </c>
      <c r="Y570">
        <f t="shared" si="25"/>
        <v>788.03898029019751</v>
      </c>
      <c r="Z570">
        <f t="shared" si="26"/>
        <v>1196.9672982223778</v>
      </c>
    </row>
    <row r="571" spans="23:26" x14ac:dyDescent="0.3">
      <c r="W571">
        <v>8.52</v>
      </c>
      <c r="X571">
        <f t="shared" si="24"/>
        <v>379.9638315447292</v>
      </c>
      <c r="Y571">
        <f t="shared" si="25"/>
        <v>789.81242177488093</v>
      </c>
      <c r="Z571">
        <f t="shared" si="26"/>
        <v>1199.6610120050327</v>
      </c>
    </row>
    <row r="572" spans="23:26" x14ac:dyDescent="0.3">
      <c r="W572">
        <v>8.5350000000000001</v>
      </c>
      <c r="X572">
        <f t="shared" si="24"/>
        <v>380.81708474569689</v>
      </c>
      <c r="Y572">
        <f t="shared" si="25"/>
        <v>791.58603789593042</v>
      </c>
      <c r="Z572">
        <f t="shared" si="26"/>
        <v>1202.3549910461641</v>
      </c>
    </row>
    <row r="573" spans="23:26" x14ac:dyDescent="0.3">
      <c r="W573">
        <v>8.5500000000000007</v>
      </c>
      <c r="X573">
        <f t="shared" si="24"/>
        <v>381.67042131680682</v>
      </c>
      <c r="Y573">
        <f t="shared" si="25"/>
        <v>793.35982731445847</v>
      </c>
      <c r="Z573">
        <f t="shared" si="26"/>
        <v>1205.0492333121101</v>
      </c>
    </row>
    <row r="574" spans="23:26" x14ac:dyDescent="0.3">
      <c r="W574">
        <v>8.5649999999999995</v>
      </c>
      <c r="X574">
        <f t="shared" si="24"/>
        <v>382.52384061888404</v>
      </c>
      <c r="Y574">
        <f t="shared" si="25"/>
        <v>795.13378870184295</v>
      </c>
      <c r="Z574">
        <f t="shared" si="26"/>
        <v>1207.743736784802</v>
      </c>
    </row>
    <row r="575" spans="23:26" x14ac:dyDescent="0.3">
      <c r="W575">
        <v>8.58</v>
      </c>
      <c r="X575">
        <f t="shared" si="24"/>
        <v>383.37734201765386</v>
      </c>
      <c r="Y575">
        <f t="shared" si="25"/>
        <v>796.90792073964803</v>
      </c>
      <c r="Z575">
        <f t="shared" si="26"/>
        <v>1210.4384994616421</v>
      </c>
    </row>
    <row r="576" spans="23:26" x14ac:dyDescent="0.3">
      <c r="W576">
        <v>8.5950000000000006</v>
      </c>
      <c r="X576">
        <f t="shared" si="24"/>
        <v>384.2309248837044</v>
      </c>
      <c r="Y576">
        <f t="shared" si="25"/>
        <v>798.68222211954537</v>
      </c>
      <c r="Z576">
        <f t="shared" si="26"/>
        <v>1213.1335193553864</v>
      </c>
    </row>
    <row r="577" spans="23:26" x14ac:dyDescent="0.3">
      <c r="W577">
        <v>8.61</v>
      </c>
      <c r="X577">
        <f t="shared" si="24"/>
        <v>385.08458859244917</v>
      </c>
      <c r="Y577">
        <f t="shared" si="25"/>
        <v>800.45669154323753</v>
      </c>
      <c r="Z577">
        <f t="shared" si="26"/>
        <v>1215.8287944940259</v>
      </c>
    </row>
    <row r="578" spans="23:26" x14ac:dyDescent="0.3">
      <c r="W578">
        <v>8.625</v>
      </c>
      <c r="X578">
        <f t="shared" si="24"/>
        <v>385.93833252409058</v>
      </c>
      <c r="Y578">
        <f t="shared" si="25"/>
        <v>802.23132772238125</v>
      </c>
      <c r="Z578">
        <f t="shared" si="26"/>
        <v>1218.5243229206719</v>
      </c>
    </row>
    <row r="579" spans="23:26" x14ac:dyDescent="0.3">
      <c r="W579">
        <v>8.64</v>
      </c>
      <c r="X579">
        <f t="shared" si="24"/>
        <v>386.79215606358258</v>
      </c>
      <c r="Y579">
        <f t="shared" si="25"/>
        <v>804.00612937850974</v>
      </c>
      <c r="Z579">
        <f t="shared" si="26"/>
        <v>1221.220102693437</v>
      </c>
    </row>
    <row r="580" spans="23:26" x14ac:dyDescent="0.3">
      <c r="W580">
        <v>8.6549999999999994</v>
      </c>
      <c r="X580">
        <f t="shared" ref="X580:X643" si="27">(1242.79*$X$1-4.531)*(W580-1.949+(1.949*(EXP(-1*W580/1.949))))</f>
        <v>387.6460586005943</v>
      </c>
      <c r="Y580">
        <f t="shared" ref="Y580:Y643" si="28">(1242.79*$Y$1-4.531)*(W580-1.949+(1.949*(EXP(-1*W580/1.949))))</f>
        <v>805.78109524295826</v>
      </c>
      <c r="Z580">
        <f t="shared" ref="Z580:Z643" si="29">(1242.79*$Z$1-4.531)*(W580-1.949+(1.949*(EXP(-1*W580/1.949))))</f>
        <v>1223.9161318853223</v>
      </c>
    </row>
    <row r="581" spans="23:26" x14ac:dyDescent="0.3">
      <c r="W581">
        <v>8.67</v>
      </c>
      <c r="X581">
        <f t="shared" si="27"/>
        <v>388.50003952947452</v>
      </c>
      <c r="Y581">
        <f t="shared" si="28"/>
        <v>807.55622405678878</v>
      </c>
      <c r="Z581">
        <f t="shared" si="29"/>
        <v>1226.6124085841029</v>
      </c>
    </row>
    <row r="582" spans="23:26" x14ac:dyDescent="0.3">
      <c r="W582">
        <v>8.6850000000000005</v>
      </c>
      <c r="X582">
        <f t="shared" si="27"/>
        <v>389.35409824921527</v>
      </c>
      <c r="Y582">
        <f t="shared" si="28"/>
        <v>809.33151457071494</v>
      </c>
      <c r="Z582">
        <f t="shared" si="29"/>
        <v>1229.3089308922147</v>
      </c>
    </row>
    <row r="583" spans="23:26" x14ac:dyDescent="0.3">
      <c r="W583">
        <v>8.6999999999999993</v>
      </c>
      <c r="X583">
        <f t="shared" si="27"/>
        <v>390.20823416341602</v>
      </c>
      <c r="Y583">
        <f t="shared" si="28"/>
        <v>811.10696554502795</v>
      </c>
      <c r="Z583">
        <f t="shared" si="29"/>
        <v>1232.0056969266398</v>
      </c>
    </row>
    <row r="584" spans="23:26" x14ac:dyDescent="0.3">
      <c r="W584">
        <v>8.7149999999999999</v>
      </c>
      <c r="X584">
        <f t="shared" si="27"/>
        <v>391.0624466802492</v>
      </c>
      <c r="Y584">
        <f t="shared" si="28"/>
        <v>812.88257574952434</v>
      </c>
      <c r="Z584">
        <f t="shared" si="29"/>
        <v>1234.7027048187997</v>
      </c>
    </row>
    <row r="585" spans="23:26" x14ac:dyDescent="0.3">
      <c r="W585">
        <v>8.73</v>
      </c>
      <c r="X585">
        <f t="shared" si="27"/>
        <v>391.91673521242404</v>
      </c>
      <c r="Y585">
        <f t="shared" si="28"/>
        <v>814.65834396343166</v>
      </c>
      <c r="Z585">
        <f t="shared" si="29"/>
        <v>1237.3999527144392</v>
      </c>
    </row>
    <row r="586" spans="23:26" x14ac:dyDescent="0.3">
      <c r="W586">
        <v>8.7449999999999992</v>
      </c>
      <c r="X586">
        <f t="shared" si="27"/>
        <v>392.77109917715279</v>
      </c>
      <c r="Y586">
        <f t="shared" si="28"/>
        <v>816.43426897533675</v>
      </c>
      <c r="Z586">
        <f t="shared" si="29"/>
        <v>1240.0974387735209</v>
      </c>
    </row>
    <row r="587" spans="23:26" x14ac:dyDescent="0.3">
      <c r="W587">
        <v>8.76</v>
      </c>
      <c r="X587">
        <f t="shared" si="27"/>
        <v>393.62553799611567</v>
      </c>
      <c r="Y587">
        <f t="shared" si="28"/>
        <v>818.21034958311452</v>
      </c>
      <c r="Z587">
        <f t="shared" si="29"/>
        <v>1242.7951611701135</v>
      </c>
    </row>
    <row r="588" spans="23:26" x14ac:dyDescent="0.3">
      <c r="W588">
        <v>8.7750000000000004</v>
      </c>
      <c r="X588">
        <f t="shared" si="27"/>
        <v>394.48005109542657</v>
      </c>
      <c r="Y588">
        <f t="shared" si="28"/>
        <v>819.98658459385581</v>
      </c>
      <c r="Z588">
        <f t="shared" si="29"/>
        <v>1245.4931180922849</v>
      </c>
    </row>
    <row r="589" spans="23:26" x14ac:dyDescent="0.3">
      <c r="W589">
        <v>8.7899999999999991</v>
      </c>
      <c r="X589">
        <f t="shared" si="27"/>
        <v>395.33463790559927</v>
      </c>
      <c r="Y589">
        <f t="shared" si="28"/>
        <v>821.76297282379676</v>
      </c>
      <c r="Z589">
        <f t="shared" si="29"/>
        <v>1248.1913077419945</v>
      </c>
    </row>
    <row r="590" spans="23:26" x14ac:dyDescent="0.3">
      <c r="W590">
        <v>8.8049999999999997</v>
      </c>
      <c r="X590">
        <f t="shared" si="27"/>
        <v>396.18929786151381</v>
      </c>
      <c r="Y590">
        <f t="shared" si="28"/>
        <v>823.53951309825038</v>
      </c>
      <c r="Z590">
        <f t="shared" si="29"/>
        <v>1250.889728334987</v>
      </c>
    </row>
    <row r="591" spans="23:26" x14ac:dyDescent="0.3">
      <c r="W591">
        <v>8.82</v>
      </c>
      <c r="X591">
        <f t="shared" si="27"/>
        <v>397.04403040238259</v>
      </c>
      <c r="Y591">
        <f t="shared" si="28"/>
        <v>825.31620425153415</v>
      </c>
      <c r="Z591">
        <f t="shared" si="29"/>
        <v>1253.5883781006858</v>
      </c>
    </row>
    <row r="592" spans="23:26" x14ac:dyDescent="0.3">
      <c r="W592">
        <v>8.8350000000000009</v>
      </c>
      <c r="X592">
        <f t="shared" si="27"/>
        <v>397.89883497171752</v>
      </c>
      <c r="Y592">
        <f t="shared" si="28"/>
        <v>827.09304512690369</v>
      </c>
      <c r="Z592">
        <f t="shared" si="29"/>
        <v>1256.2872552820897</v>
      </c>
    </row>
    <row r="593" spans="23:26" x14ac:dyDescent="0.3">
      <c r="W593">
        <v>8.85</v>
      </c>
      <c r="X593">
        <f t="shared" si="27"/>
        <v>398.75371101729684</v>
      </c>
      <c r="Y593">
        <f t="shared" si="28"/>
        <v>828.870034576482</v>
      </c>
      <c r="Z593">
        <f t="shared" si="29"/>
        <v>1258.9863581356672</v>
      </c>
    </row>
    <row r="594" spans="23:26" x14ac:dyDescent="0.3">
      <c r="W594">
        <v>8.8650000000000002</v>
      </c>
      <c r="X594">
        <f t="shared" si="27"/>
        <v>399.60865799113282</v>
      </c>
      <c r="Y594">
        <f t="shared" si="28"/>
        <v>830.64717146119358</v>
      </c>
      <c r="Z594">
        <f t="shared" si="29"/>
        <v>1261.6856849312544</v>
      </c>
    </row>
    <row r="595" spans="23:26" x14ac:dyDescent="0.3">
      <c r="W595">
        <v>8.8800000000000008</v>
      </c>
      <c r="X595">
        <f t="shared" si="27"/>
        <v>400.46367534943869</v>
      </c>
      <c r="Y595">
        <f t="shared" si="28"/>
        <v>832.42445465069534</v>
      </c>
      <c r="Z595">
        <f t="shared" si="29"/>
        <v>1264.3852339519519</v>
      </c>
    </row>
    <row r="596" spans="23:26" x14ac:dyDescent="0.3">
      <c r="W596">
        <v>8.8949999999999996</v>
      </c>
      <c r="X596">
        <f t="shared" si="27"/>
        <v>401.31876255259675</v>
      </c>
      <c r="Y596">
        <f t="shared" si="28"/>
        <v>834.20188302330996</v>
      </c>
      <c r="Z596">
        <f t="shared" si="29"/>
        <v>1267.0850034940233</v>
      </c>
    </row>
    <row r="597" spans="23:26" x14ac:dyDescent="0.3">
      <c r="W597">
        <v>8.91</v>
      </c>
      <c r="X597">
        <f t="shared" si="27"/>
        <v>402.17391906512671</v>
      </c>
      <c r="Y597">
        <f t="shared" si="28"/>
        <v>835.97945546596054</v>
      </c>
      <c r="Z597">
        <f t="shared" si="29"/>
        <v>1269.7849918667944</v>
      </c>
    </row>
    <row r="598" spans="23:26" x14ac:dyDescent="0.3">
      <c r="W598">
        <v>8.9250000000000007</v>
      </c>
      <c r="X598">
        <f t="shared" si="27"/>
        <v>403.02914435565322</v>
      </c>
      <c r="Y598">
        <f t="shared" si="28"/>
        <v>837.75717087410294</v>
      </c>
      <c r="Z598">
        <f t="shared" si="29"/>
        <v>1272.4851973925527</v>
      </c>
    </row>
    <row r="599" spans="23:26" x14ac:dyDescent="0.3">
      <c r="W599">
        <v>8.94</v>
      </c>
      <c r="X599">
        <f t="shared" si="27"/>
        <v>403.88443789687506</v>
      </c>
      <c r="Y599">
        <f t="shared" si="28"/>
        <v>839.53502815166144</v>
      </c>
      <c r="Z599">
        <f t="shared" si="29"/>
        <v>1275.1856184064479</v>
      </c>
    </row>
    <row r="600" spans="23:26" x14ac:dyDescent="0.3">
      <c r="W600">
        <v>8.9550000000000001</v>
      </c>
      <c r="X600">
        <f t="shared" si="27"/>
        <v>404.73979916553373</v>
      </c>
      <c r="Y600">
        <f t="shared" si="28"/>
        <v>841.31302621096415</v>
      </c>
      <c r="Z600">
        <f t="shared" si="29"/>
        <v>1277.8862532563946</v>
      </c>
    </row>
    <row r="601" spans="23:26" x14ac:dyDescent="0.3">
      <c r="W601">
        <v>8.9700000000000006</v>
      </c>
      <c r="X601">
        <f t="shared" si="27"/>
        <v>405.59522764238238</v>
      </c>
      <c r="Y601">
        <f t="shared" si="28"/>
        <v>843.09116397267769</v>
      </c>
      <c r="Z601">
        <f t="shared" si="29"/>
        <v>1280.5871003029731</v>
      </c>
    </row>
    <row r="602" spans="23:26" x14ac:dyDescent="0.3">
      <c r="W602">
        <v>8.9849999999999994</v>
      </c>
      <c r="X602">
        <f t="shared" si="27"/>
        <v>406.45072281215482</v>
      </c>
      <c r="Y602">
        <f t="shared" si="28"/>
        <v>844.86944036574312</v>
      </c>
      <c r="Z602">
        <f t="shared" si="29"/>
        <v>1283.2881579193315</v>
      </c>
    </row>
    <row r="603" spans="23:26" x14ac:dyDescent="0.3">
      <c r="W603">
        <v>9</v>
      </c>
      <c r="X603">
        <f t="shared" si="27"/>
        <v>407.30628416353574</v>
      </c>
      <c r="Y603">
        <f t="shared" si="28"/>
        <v>846.64785432731401</v>
      </c>
      <c r="Z603">
        <f t="shared" si="29"/>
        <v>1285.9894244910924</v>
      </c>
    </row>
    <row r="604" spans="23:26" x14ac:dyDescent="0.3">
      <c r="W604">
        <v>9.0150000000000006</v>
      </c>
      <c r="X604">
        <f t="shared" si="27"/>
        <v>408.16191118912946</v>
      </c>
      <c r="Y604">
        <f t="shared" si="28"/>
        <v>848.42640480269188</v>
      </c>
      <c r="Z604">
        <f t="shared" si="29"/>
        <v>1288.6908984162542</v>
      </c>
    </row>
    <row r="605" spans="23:26" x14ac:dyDescent="0.3">
      <c r="W605">
        <v>9.0299999999999994</v>
      </c>
      <c r="X605">
        <f t="shared" si="27"/>
        <v>409.01760338543062</v>
      </c>
      <c r="Y605">
        <f t="shared" si="28"/>
        <v>850.20509074526399</v>
      </c>
      <c r="Z605">
        <f t="shared" si="29"/>
        <v>1291.3925781050975</v>
      </c>
    </row>
    <row r="606" spans="23:26" x14ac:dyDescent="0.3">
      <c r="W606">
        <v>9.0449999999999999</v>
      </c>
      <c r="X606">
        <f t="shared" si="27"/>
        <v>409.87336025279416</v>
      </c>
      <c r="Y606">
        <f t="shared" si="28"/>
        <v>851.98391111644264</v>
      </c>
      <c r="Z606">
        <f t="shared" si="29"/>
        <v>1294.0944619800912</v>
      </c>
    </row>
    <row r="607" spans="23:26" x14ac:dyDescent="0.3">
      <c r="W607">
        <v>9.06</v>
      </c>
      <c r="X607">
        <f t="shared" si="27"/>
        <v>410.72918129540534</v>
      </c>
      <c r="Y607">
        <f t="shared" si="28"/>
        <v>853.76286488560186</v>
      </c>
      <c r="Z607">
        <f t="shared" si="29"/>
        <v>1296.7965484757983</v>
      </c>
    </row>
    <row r="608" spans="23:26" x14ac:dyDescent="0.3">
      <c r="W608">
        <v>9.0749999999999993</v>
      </c>
      <c r="X608">
        <f t="shared" si="27"/>
        <v>411.5850660212509</v>
      </c>
      <c r="Y608">
        <f t="shared" si="28"/>
        <v>855.54195103001723</v>
      </c>
      <c r="Z608">
        <f t="shared" si="29"/>
        <v>1299.4988360387838</v>
      </c>
    </row>
    <row r="609" spans="23:26" x14ac:dyDescent="0.3">
      <c r="W609">
        <v>9.09</v>
      </c>
      <c r="X609">
        <f t="shared" si="27"/>
        <v>412.44101394208985</v>
      </c>
      <c r="Y609">
        <f t="shared" si="28"/>
        <v>857.32116853480602</v>
      </c>
      <c r="Z609">
        <f t="shared" si="29"/>
        <v>1302.2013231275221</v>
      </c>
    </row>
    <row r="610" spans="23:26" x14ac:dyDescent="0.3">
      <c r="W610">
        <v>9.1050000000000004</v>
      </c>
      <c r="X610">
        <f t="shared" si="27"/>
        <v>413.2970245734241</v>
      </c>
      <c r="Y610">
        <f t="shared" si="28"/>
        <v>859.10051639286542</v>
      </c>
      <c r="Z610">
        <f t="shared" si="29"/>
        <v>1304.9040082123067</v>
      </c>
    </row>
    <row r="611" spans="23:26" x14ac:dyDescent="0.3">
      <c r="W611">
        <v>9.1199999999999992</v>
      </c>
      <c r="X611">
        <f t="shared" si="27"/>
        <v>414.15309743447011</v>
      </c>
      <c r="Y611">
        <f t="shared" si="28"/>
        <v>860.87999360481399</v>
      </c>
      <c r="Z611">
        <f t="shared" si="29"/>
        <v>1307.6068897751579</v>
      </c>
    </row>
    <row r="612" spans="23:26" x14ac:dyDescent="0.3">
      <c r="W612">
        <v>9.1349999999999998</v>
      </c>
      <c r="X612">
        <f t="shared" si="27"/>
        <v>415.00923204813074</v>
      </c>
      <c r="Y612">
        <f t="shared" si="28"/>
        <v>862.65959917893292</v>
      </c>
      <c r="Z612">
        <f t="shared" si="29"/>
        <v>1310.3099663097353</v>
      </c>
    </row>
    <row r="613" spans="23:26" x14ac:dyDescent="0.3">
      <c r="W613">
        <v>9.15</v>
      </c>
      <c r="X613">
        <f t="shared" si="27"/>
        <v>415.86542794096624</v>
      </c>
      <c r="Y613">
        <f t="shared" si="28"/>
        <v>864.43933213110608</v>
      </c>
      <c r="Z613">
        <f t="shared" si="29"/>
        <v>1313.0132363212458</v>
      </c>
    </row>
    <row r="614" spans="23:26" x14ac:dyDescent="0.3">
      <c r="W614">
        <v>9.1649999999999991</v>
      </c>
      <c r="X614">
        <f t="shared" si="27"/>
        <v>416.72168464316655</v>
      </c>
      <c r="Y614">
        <f t="shared" si="28"/>
        <v>866.21919148476195</v>
      </c>
      <c r="Z614">
        <f t="shared" si="29"/>
        <v>1315.7166983263573</v>
      </c>
    </row>
    <row r="615" spans="23:26" x14ac:dyDescent="0.3">
      <c r="W615">
        <v>9.18</v>
      </c>
      <c r="X615">
        <f t="shared" si="27"/>
        <v>417.57800168852384</v>
      </c>
      <c r="Y615">
        <f t="shared" si="28"/>
        <v>867.99917627081675</v>
      </c>
      <c r="Z615">
        <f t="shared" si="29"/>
        <v>1318.4203508531098</v>
      </c>
    </row>
    <row r="616" spans="23:26" x14ac:dyDescent="0.3">
      <c r="W616">
        <v>9.1950000000000003</v>
      </c>
      <c r="X616">
        <f t="shared" si="27"/>
        <v>418.4343786144043</v>
      </c>
      <c r="Y616">
        <f t="shared" si="28"/>
        <v>869.77928552761637</v>
      </c>
      <c r="Z616">
        <f t="shared" si="29"/>
        <v>1321.1241924408284</v>
      </c>
    </row>
    <row r="617" spans="23:26" x14ac:dyDescent="0.3">
      <c r="W617">
        <v>9.2100000000000009</v>
      </c>
      <c r="X617">
        <f t="shared" si="27"/>
        <v>419.29081496172108</v>
      </c>
      <c r="Y617">
        <f t="shared" si="28"/>
        <v>871.55951830087872</v>
      </c>
      <c r="Z617">
        <f t="shared" si="29"/>
        <v>1323.8282216400364</v>
      </c>
    </row>
    <row r="618" spans="23:26" x14ac:dyDescent="0.3">
      <c r="W618">
        <v>9.2249999999999996</v>
      </c>
      <c r="X618">
        <f t="shared" si="27"/>
        <v>420.14731027490689</v>
      </c>
      <c r="Y618">
        <f t="shared" si="28"/>
        <v>873.3398736436385</v>
      </c>
      <c r="Z618">
        <f t="shared" si="29"/>
        <v>1326.5324370123701</v>
      </c>
    </row>
    <row r="619" spans="23:26" x14ac:dyDescent="0.3">
      <c r="W619">
        <v>9.24</v>
      </c>
      <c r="X619">
        <f t="shared" si="27"/>
        <v>421.00386410188747</v>
      </c>
      <c r="Y619">
        <f t="shared" si="28"/>
        <v>875.12035061619065</v>
      </c>
      <c r="Z619">
        <f t="shared" si="29"/>
        <v>1329.236837130494</v>
      </c>
    </row>
    <row r="620" spans="23:26" x14ac:dyDescent="0.3">
      <c r="W620">
        <v>9.2550000000000008</v>
      </c>
      <c r="X620">
        <f t="shared" si="27"/>
        <v>421.86047599405418</v>
      </c>
      <c r="Y620">
        <f t="shared" si="28"/>
        <v>876.90094828603424</v>
      </c>
      <c r="Z620">
        <f t="shared" si="29"/>
        <v>1331.9414205780142</v>
      </c>
    </row>
    <row r="621" spans="23:26" x14ac:dyDescent="0.3">
      <c r="W621">
        <v>9.27</v>
      </c>
      <c r="X621">
        <f t="shared" si="27"/>
        <v>422.71714550623784</v>
      </c>
      <c r="Y621">
        <f t="shared" si="28"/>
        <v>878.68166572781729</v>
      </c>
      <c r="Z621">
        <f t="shared" si="29"/>
        <v>1334.6461859493968</v>
      </c>
    </row>
    <row r="622" spans="23:26" x14ac:dyDescent="0.3">
      <c r="W622">
        <v>9.2850000000000001</v>
      </c>
      <c r="X622">
        <f t="shared" si="27"/>
        <v>423.57387219668226</v>
      </c>
      <c r="Y622">
        <f t="shared" si="28"/>
        <v>880.46250202328315</v>
      </c>
      <c r="Z622">
        <f t="shared" si="29"/>
        <v>1337.351131849884</v>
      </c>
    </row>
    <row r="623" spans="23:26" x14ac:dyDescent="0.3">
      <c r="W623">
        <v>9.3000000000000007</v>
      </c>
      <c r="X623">
        <f t="shared" si="27"/>
        <v>424.4306556270181</v>
      </c>
      <c r="Y623">
        <f t="shared" si="28"/>
        <v>882.24345626121431</v>
      </c>
      <c r="Z623">
        <f t="shared" si="29"/>
        <v>1340.0562568954106</v>
      </c>
    </row>
    <row r="624" spans="23:26" x14ac:dyDescent="0.3">
      <c r="W624">
        <v>9.3149999999999995</v>
      </c>
      <c r="X624">
        <f t="shared" si="27"/>
        <v>425.28749536223665</v>
      </c>
      <c r="Y624">
        <f t="shared" si="28"/>
        <v>884.02452753737919</v>
      </c>
      <c r="Z624">
        <f t="shared" si="29"/>
        <v>1342.7615597125218</v>
      </c>
    </row>
    <row r="625" spans="23:26" x14ac:dyDescent="0.3">
      <c r="W625">
        <v>9.33</v>
      </c>
      <c r="X625">
        <f t="shared" si="27"/>
        <v>426.14439097066474</v>
      </c>
      <c r="Y625">
        <f t="shared" si="28"/>
        <v>885.80571495447998</v>
      </c>
      <c r="Z625">
        <f t="shared" si="29"/>
        <v>1345.4670389382952</v>
      </c>
    </row>
    <row r="626" spans="23:26" x14ac:dyDescent="0.3">
      <c r="W626">
        <v>9.3450000000000006</v>
      </c>
      <c r="X626">
        <f t="shared" si="27"/>
        <v>427.00134202393832</v>
      </c>
      <c r="Y626">
        <f t="shared" si="28"/>
        <v>887.58701762209682</v>
      </c>
      <c r="Z626">
        <f t="shared" si="29"/>
        <v>1348.1726932202553</v>
      </c>
    </row>
    <row r="627" spans="23:26" x14ac:dyDescent="0.3">
      <c r="W627">
        <v>9.36</v>
      </c>
      <c r="X627">
        <f t="shared" si="27"/>
        <v>427.85834809697747</v>
      </c>
      <c r="Y627">
        <f t="shared" si="28"/>
        <v>889.36843465663674</v>
      </c>
      <c r="Z627">
        <f t="shared" si="29"/>
        <v>1350.8785212162959</v>
      </c>
    </row>
    <row r="628" spans="23:26" x14ac:dyDescent="0.3">
      <c r="W628">
        <v>9.375</v>
      </c>
      <c r="X628">
        <f t="shared" si="27"/>
        <v>428.71540876796161</v>
      </c>
      <c r="Y628">
        <f t="shared" si="28"/>
        <v>891.14996518128169</v>
      </c>
      <c r="Z628">
        <f t="shared" si="29"/>
        <v>1353.5845215946017</v>
      </c>
    </row>
    <row r="629" spans="23:26" x14ac:dyDescent="0.3">
      <c r="W629">
        <v>9.39</v>
      </c>
      <c r="X629">
        <f t="shared" si="27"/>
        <v>429.57252361830376</v>
      </c>
      <c r="Y629">
        <f t="shared" si="28"/>
        <v>892.93160832593514</v>
      </c>
      <c r="Z629">
        <f t="shared" si="29"/>
        <v>1356.2906930335666</v>
      </c>
    </row>
    <row r="630" spans="23:26" x14ac:dyDescent="0.3">
      <c r="W630">
        <v>9.4049999999999994</v>
      </c>
      <c r="X630">
        <f t="shared" si="27"/>
        <v>430.42969223262628</v>
      </c>
      <c r="Y630">
        <f t="shared" si="28"/>
        <v>894.71336322717184</v>
      </c>
      <c r="Z630">
        <f t="shared" si="29"/>
        <v>1358.9970342217175</v>
      </c>
    </row>
    <row r="631" spans="23:26" x14ac:dyDescent="0.3">
      <c r="W631">
        <v>9.42</v>
      </c>
      <c r="X631">
        <f t="shared" si="27"/>
        <v>431.28691419873621</v>
      </c>
      <c r="Y631">
        <f t="shared" si="28"/>
        <v>896.49522902818615</v>
      </c>
      <c r="Z631">
        <f t="shared" si="29"/>
        <v>1361.7035438576361</v>
      </c>
    </row>
    <row r="632" spans="23:26" x14ac:dyDescent="0.3">
      <c r="W632">
        <v>9.4350000000000005</v>
      </c>
      <c r="X632">
        <f t="shared" si="27"/>
        <v>432.14418910760054</v>
      </c>
      <c r="Y632">
        <f t="shared" si="28"/>
        <v>898.27720487874092</v>
      </c>
      <c r="Z632">
        <f t="shared" si="29"/>
        <v>1364.4102206498812</v>
      </c>
    </row>
    <row r="633" spans="23:26" x14ac:dyDescent="0.3">
      <c r="W633">
        <v>9.4499999999999993</v>
      </c>
      <c r="X633">
        <f t="shared" si="27"/>
        <v>433.00151655332223</v>
      </c>
      <c r="Y633">
        <f t="shared" si="28"/>
        <v>900.0592899351177</v>
      </c>
      <c r="Z633">
        <f t="shared" si="29"/>
        <v>1367.1170633169131</v>
      </c>
    </row>
    <row r="634" spans="23:26" x14ac:dyDescent="0.3">
      <c r="W634">
        <v>9.4649999999999999</v>
      </c>
      <c r="X634">
        <f t="shared" si="27"/>
        <v>433.85889613311639</v>
      </c>
      <c r="Y634">
        <f t="shared" si="28"/>
        <v>901.84148336006695</v>
      </c>
      <c r="Z634">
        <f t="shared" si="29"/>
        <v>1369.8240705870176</v>
      </c>
    </row>
    <row r="635" spans="23:26" x14ac:dyDescent="0.3">
      <c r="W635">
        <v>9.48</v>
      </c>
      <c r="X635">
        <f t="shared" si="27"/>
        <v>434.71632744728589</v>
      </c>
      <c r="Y635">
        <f t="shared" si="28"/>
        <v>903.62378432275773</v>
      </c>
      <c r="Z635">
        <f t="shared" si="29"/>
        <v>1372.5312411982295</v>
      </c>
    </row>
    <row r="636" spans="23:26" x14ac:dyDescent="0.3">
      <c r="W636">
        <v>9.4949999999999992</v>
      </c>
      <c r="X636">
        <f t="shared" si="27"/>
        <v>435.57381009919806</v>
      </c>
      <c r="Y636">
        <f t="shared" si="28"/>
        <v>905.40619199872867</v>
      </c>
      <c r="Z636">
        <f t="shared" si="29"/>
        <v>1375.2385738982593</v>
      </c>
    </row>
    <row r="637" spans="23:26" x14ac:dyDescent="0.3">
      <c r="W637">
        <v>9.51</v>
      </c>
      <c r="X637">
        <f t="shared" si="27"/>
        <v>436.43134369526115</v>
      </c>
      <c r="Y637">
        <f t="shared" si="28"/>
        <v>907.18870556983995</v>
      </c>
      <c r="Z637">
        <f t="shared" si="29"/>
        <v>1377.946067444419</v>
      </c>
    </row>
    <row r="638" spans="23:26" x14ac:dyDescent="0.3">
      <c r="W638">
        <v>9.5250000000000004</v>
      </c>
      <c r="X638">
        <f t="shared" si="27"/>
        <v>437.28892784490091</v>
      </c>
      <c r="Y638">
        <f t="shared" si="28"/>
        <v>908.97132422422374</v>
      </c>
      <c r="Z638">
        <f t="shared" si="29"/>
        <v>1380.6537206035466</v>
      </c>
    </row>
    <row r="639" spans="23:26" x14ac:dyDescent="0.3">
      <c r="W639">
        <v>9.5399999999999991</v>
      </c>
      <c r="X639">
        <f t="shared" si="27"/>
        <v>438.14656216053743</v>
      </c>
      <c r="Y639">
        <f t="shared" si="28"/>
        <v>910.7540471562362</v>
      </c>
      <c r="Z639">
        <f t="shared" si="29"/>
        <v>1383.3615321519349</v>
      </c>
    </row>
    <row r="640" spans="23:26" x14ac:dyDescent="0.3">
      <c r="W640">
        <v>9.5549999999999997</v>
      </c>
      <c r="X640">
        <f t="shared" si="27"/>
        <v>439.0042462575625</v>
      </c>
      <c r="Y640">
        <f t="shared" si="28"/>
        <v>912.53687356641103</v>
      </c>
      <c r="Z640">
        <f t="shared" si="29"/>
        <v>1386.0695008752596</v>
      </c>
    </row>
    <row r="641" spans="23:26" x14ac:dyDescent="0.3">
      <c r="W641">
        <v>9.57</v>
      </c>
      <c r="X641">
        <f t="shared" si="27"/>
        <v>439.86197975431634</v>
      </c>
      <c r="Y641">
        <f t="shared" si="28"/>
        <v>914.31980266141045</v>
      </c>
      <c r="Z641">
        <f t="shared" si="29"/>
        <v>1388.7776255685046</v>
      </c>
    </row>
    <row r="642" spans="23:26" x14ac:dyDescent="0.3">
      <c r="W642">
        <v>9.5850000000000009</v>
      </c>
      <c r="X642">
        <f t="shared" si="27"/>
        <v>440.71976227206534</v>
      </c>
      <c r="Y642">
        <f t="shared" si="28"/>
        <v>916.10283365397947</v>
      </c>
      <c r="Z642">
        <f t="shared" si="29"/>
        <v>1391.4859050358937</v>
      </c>
    </row>
    <row r="643" spans="23:26" x14ac:dyDescent="0.3">
      <c r="W643">
        <v>9.6</v>
      </c>
      <c r="X643">
        <f t="shared" si="27"/>
        <v>441.57759343497958</v>
      </c>
      <c r="Y643">
        <f t="shared" si="28"/>
        <v>917.88596576289831</v>
      </c>
      <c r="Z643">
        <f t="shared" si="29"/>
        <v>1394.1943380908172</v>
      </c>
    </row>
    <row r="644" spans="23:26" x14ac:dyDescent="0.3">
      <c r="W644">
        <v>9.6150000000000002</v>
      </c>
      <c r="X644">
        <f t="shared" ref="X644:X707" si="30">(1242.79*$X$1-4.531)*(W644-1.949+(1.949*(EXP(-1*W644/1.949))))</f>
        <v>442.43547287011052</v>
      </c>
      <c r="Y644">
        <f t="shared" ref="Y644:Y707" si="31">(1242.79*$Y$1-4.531)*(W644-1.949+(1.949*(EXP(-1*W644/1.949))))</f>
        <v>919.66919821293709</v>
      </c>
      <c r="Z644">
        <f t="shared" ref="Z644:Z707" si="32">(1242.79*$Z$1-4.531)*(W644-1.949+(1.949*(EXP(-1*W644/1.949))))</f>
        <v>1396.9029235557639</v>
      </c>
    </row>
    <row r="645" spans="23:26" x14ac:dyDescent="0.3">
      <c r="W645">
        <v>9.6300000000000008</v>
      </c>
      <c r="X645">
        <f t="shared" si="30"/>
        <v>443.29340020736879</v>
      </c>
      <c r="Y645">
        <f t="shared" si="31"/>
        <v>921.45253023480893</v>
      </c>
      <c r="Z645">
        <f t="shared" si="32"/>
        <v>1399.6116602622492</v>
      </c>
    </row>
    <row r="646" spans="23:26" x14ac:dyDescent="0.3">
      <c r="W646">
        <v>9.6449999999999996</v>
      </c>
      <c r="X646">
        <f t="shared" si="30"/>
        <v>444.15137507950249</v>
      </c>
      <c r="Y646">
        <f t="shared" si="31"/>
        <v>923.23596106512503</v>
      </c>
      <c r="Z646">
        <f t="shared" si="32"/>
        <v>1402.3205470507478</v>
      </c>
    </row>
    <row r="647" spans="23:26" x14ac:dyDescent="0.3">
      <c r="W647">
        <v>9.66</v>
      </c>
      <c r="X647">
        <f t="shared" si="30"/>
        <v>445.00939712207537</v>
      </c>
      <c r="Y647">
        <f t="shared" si="31"/>
        <v>925.01948994634961</v>
      </c>
      <c r="Z647">
        <f t="shared" si="32"/>
        <v>1405.0295827706238</v>
      </c>
    </row>
    <row r="648" spans="23:26" x14ac:dyDescent="0.3">
      <c r="W648">
        <v>9.6750000000000007</v>
      </c>
      <c r="X648">
        <f t="shared" si="30"/>
        <v>445.86746597344518</v>
      </c>
      <c r="Y648">
        <f t="shared" si="31"/>
        <v>926.80311612675405</v>
      </c>
      <c r="Z648">
        <f t="shared" si="32"/>
        <v>1407.7387662800629</v>
      </c>
    </row>
    <row r="649" spans="23:26" x14ac:dyDescent="0.3">
      <c r="W649">
        <v>9.69</v>
      </c>
      <c r="X649">
        <f t="shared" si="30"/>
        <v>446.72558127474207</v>
      </c>
      <c r="Y649">
        <f t="shared" si="31"/>
        <v>928.58683886037318</v>
      </c>
      <c r="Z649">
        <f t="shared" si="32"/>
        <v>1410.4480964460045</v>
      </c>
    </row>
    <row r="650" spans="23:26" x14ac:dyDescent="0.3">
      <c r="W650">
        <v>9.7050000000000001</v>
      </c>
      <c r="X650">
        <f t="shared" si="30"/>
        <v>447.58374266984799</v>
      </c>
      <c r="Y650">
        <f t="shared" si="31"/>
        <v>930.37065740696164</v>
      </c>
      <c r="Z650">
        <f t="shared" si="32"/>
        <v>1413.1575721440754</v>
      </c>
    </row>
    <row r="651" spans="23:26" x14ac:dyDescent="0.3">
      <c r="W651">
        <v>9.7200000000000006</v>
      </c>
      <c r="X651">
        <f t="shared" si="30"/>
        <v>448.44194980537469</v>
      </c>
      <c r="Y651">
        <f t="shared" si="31"/>
        <v>932.15457103194854</v>
      </c>
      <c r="Z651">
        <f t="shared" si="32"/>
        <v>1415.8671922585224</v>
      </c>
    </row>
    <row r="652" spans="23:26" x14ac:dyDescent="0.3">
      <c r="W652">
        <v>9.7349999999999994</v>
      </c>
      <c r="X652">
        <f t="shared" si="30"/>
        <v>449.30020233064351</v>
      </c>
      <c r="Y652">
        <f t="shared" si="31"/>
        <v>933.93857900639478</v>
      </c>
      <c r="Z652">
        <f t="shared" si="32"/>
        <v>1418.576955682146</v>
      </c>
    </row>
    <row r="653" spans="23:26" x14ac:dyDescent="0.3">
      <c r="W653">
        <v>9.75</v>
      </c>
      <c r="X653">
        <f t="shared" si="30"/>
        <v>450.15849989766423</v>
      </c>
      <c r="Y653">
        <f t="shared" si="31"/>
        <v>935.72268060695023</v>
      </c>
      <c r="Z653">
        <f t="shared" si="32"/>
        <v>1421.2868613162364</v>
      </c>
    </row>
    <row r="654" spans="23:26" x14ac:dyDescent="0.3">
      <c r="W654">
        <v>9.7650000000000006</v>
      </c>
      <c r="X654">
        <f t="shared" si="30"/>
        <v>451.01684216111477</v>
      </c>
      <c r="Y654">
        <f t="shared" si="31"/>
        <v>937.50687511581043</v>
      </c>
      <c r="Z654">
        <f t="shared" si="32"/>
        <v>1423.9969080705062</v>
      </c>
    </row>
    <row r="655" spans="23:26" x14ac:dyDescent="0.3">
      <c r="W655">
        <v>9.7799999999999994</v>
      </c>
      <c r="X655">
        <f t="shared" si="30"/>
        <v>451.87522877832009</v>
      </c>
      <c r="Y655">
        <f t="shared" si="31"/>
        <v>939.29116182067355</v>
      </c>
      <c r="Z655">
        <f t="shared" si="32"/>
        <v>1426.7070948630269</v>
      </c>
    </row>
    <row r="656" spans="23:26" x14ac:dyDescent="0.3">
      <c r="W656">
        <v>9.7949999999999999</v>
      </c>
      <c r="X656">
        <f t="shared" si="30"/>
        <v>452.73365940923287</v>
      </c>
      <c r="Y656">
        <f t="shared" si="31"/>
        <v>941.07554001469941</v>
      </c>
      <c r="Z656">
        <f t="shared" si="32"/>
        <v>1429.417420620166</v>
      </c>
    </row>
    <row r="657" spans="23:26" x14ac:dyDescent="0.3">
      <c r="W657">
        <v>9.81</v>
      </c>
      <c r="X657">
        <f t="shared" si="30"/>
        <v>453.59213371641249</v>
      </c>
      <c r="Y657">
        <f t="shared" si="31"/>
        <v>942.86000899646683</v>
      </c>
      <c r="Z657">
        <f t="shared" si="32"/>
        <v>1432.1278842765214</v>
      </c>
    </row>
    <row r="658" spans="23:26" x14ac:dyDescent="0.3">
      <c r="W658">
        <v>9.8249999999999993</v>
      </c>
      <c r="X658">
        <f t="shared" si="30"/>
        <v>454.45065136500551</v>
      </c>
      <c r="Y658">
        <f t="shared" si="31"/>
        <v>944.64456806993201</v>
      </c>
      <c r="Z658">
        <f t="shared" si="32"/>
        <v>1434.8384847748584</v>
      </c>
    </row>
    <row r="659" spans="23:26" x14ac:dyDescent="0.3">
      <c r="W659">
        <v>9.84</v>
      </c>
      <c r="X659">
        <f t="shared" si="30"/>
        <v>455.30921202272577</v>
      </c>
      <c r="Y659">
        <f t="shared" si="31"/>
        <v>946.42921654438783</v>
      </c>
      <c r="Z659">
        <f t="shared" si="32"/>
        <v>1437.54922106605</v>
      </c>
    </row>
    <row r="660" spans="23:26" x14ac:dyDescent="0.3">
      <c r="W660">
        <v>9.8550000000000004</v>
      </c>
      <c r="X660">
        <f t="shared" si="30"/>
        <v>456.16781535983455</v>
      </c>
      <c r="Y660">
        <f t="shared" si="31"/>
        <v>948.21395373442226</v>
      </c>
      <c r="Z660">
        <f t="shared" si="32"/>
        <v>1440.26009210901</v>
      </c>
    </row>
    <row r="661" spans="23:26" x14ac:dyDescent="0.3">
      <c r="W661">
        <v>9.8699999999999992</v>
      </c>
      <c r="X661">
        <f t="shared" si="30"/>
        <v>457.02646104912111</v>
      </c>
      <c r="Y661">
        <f t="shared" si="31"/>
        <v>949.99877895987834</v>
      </c>
      <c r="Z661">
        <f t="shared" si="32"/>
        <v>1442.9710968706356</v>
      </c>
    </row>
    <row r="662" spans="23:26" x14ac:dyDescent="0.3">
      <c r="W662">
        <v>9.8849999999999998</v>
      </c>
      <c r="X662">
        <f t="shared" si="30"/>
        <v>457.88514876588351</v>
      </c>
      <c r="Y662">
        <f t="shared" si="31"/>
        <v>951.78369154581378</v>
      </c>
      <c r="Z662">
        <f t="shared" si="32"/>
        <v>1445.682234325744</v>
      </c>
    </row>
    <row r="663" spans="23:26" x14ac:dyDescent="0.3">
      <c r="W663">
        <v>9.9</v>
      </c>
      <c r="X663">
        <f t="shared" si="30"/>
        <v>458.74387818790905</v>
      </c>
      <c r="Y663">
        <f t="shared" si="31"/>
        <v>953.56869082246078</v>
      </c>
      <c r="Z663">
        <f t="shared" si="32"/>
        <v>1448.3935034570125</v>
      </c>
    </row>
    <row r="664" spans="23:26" x14ac:dyDescent="0.3">
      <c r="W664">
        <v>9.9149999999999991</v>
      </c>
      <c r="X664">
        <f t="shared" si="30"/>
        <v>459.6026489954553</v>
      </c>
      <c r="Y664">
        <f t="shared" si="31"/>
        <v>955.35377612518596</v>
      </c>
      <c r="Z664">
        <f t="shared" si="32"/>
        <v>1451.1049032549167</v>
      </c>
    </row>
    <row r="665" spans="23:26" x14ac:dyDescent="0.3">
      <c r="W665">
        <v>9.93</v>
      </c>
      <c r="X665">
        <f t="shared" si="30"/>
        <v>460.46146087123151</v>
      </c>
      <c r="Y665">
        <f t="shared" si="31"/>
        <v>957.13894679445264</v>
      </c>
      <c r="Z665">
        <f t="shared" si="32"/>
        <v>1453.8164327176739</v>
      </c>
    </row>
    <row r="666" spans="23:26" x14ac:dyDescent="0.3">
      <c r="W666">
        <v>9.9450000000000003</v>
      </c>
      <c r="X666">
        <f t="shared" si="30"/>
        <v>461.3203135003792</v>
      </c>
      <c r="Y666">
        <f t="shared" si="31"/>
        <v>958.92420217577967</v>
      </c>
      <c r="Z666">
        <f t="shared" si="32"/>
        <v>1456.5280908511802</v>
      </c>
    </row>
    <row r="667" spans="23:26" x14ac:dyDescent="0.3">
      <c r="W667">
        <v>9.9600000000000009</v>
      </c>
      <c r="X667">
        <f t="shared" si="30"/>
        <v>462.17920657045391</v>
      </c>
      <c r="Y667">
        <f t="shared" si="31"/>
        <v>960.70954161970394</v>
      </c>
      <c r="Z667">
        <f t="shared" si="32"/>
        <v>1459.2398766689539</v>
      </c>
    </row>
    <row r="668" spans="23:26" x14ac:dyDescent="0.3">
      <c r="W668">
        <v>9.9749999999999996</v>
      </c>
      <c r="X668">
        <f t="shared" si="30"/>
        <v>463.03813977140658</v>
      </c>
      <c r="Y668">
        <f t="shared" si="31"/>
        <v>962.49496448174125</v>
      </c>
      <c r="Z668">
        <f t="shared" si="32"/>
        <v>1461.9517891920759</v>
      </c>
    </row>
    <row r="669" spans="23:26" x14ac:dyDescent="0.3">
      <c r="W669">
        <v>9.99</v>
      </c>
      <c r="X669">
        <f t="shared" si="30"/>
        <v>463.89711279556531</v>
      </c>
      <c r="Y669">
        <f t="shared" si="31"/>
        <v>964.28047012234913</v>
      </c>
      <c r="Z669">
        <f t="shared" si="32"/>
        <v>1464.6638274491331</v>
      </c>
    </row>
    <row r="670" spans="23:26" x14ac:dyDescent="0.3">
      <c r="W670">
        <v>10.005000000000001</v>
      </c>
      <c r="X670">
        <f t="shared" si="30"/>
        <v>464.75612533761699</v>
      </c>
      <c r="Y670">
        <f t="shared" si="31"/>
        <v>966.06605790688798</v>
      </c>
      <c r="Z670">
        <f t="shared" si="32"/>
        <v>1467.3759904761591</v>
      </c>
    </row>
    <row r="671" spans="23:26" x14ac:dyDescent="0.3">
      <c r="W671">
        <v>10.02</v>
      </c>
      <c r="X671">
        <f t="shared" si="30"/>
        <v>465.61517709458911</v>
      </c>
      <c r="Y671">
        <f t="shared" si="31"/>
        <v>967.85172720558342</v>
      </c>
      <c r="Z671">
        <f t="shared" si="32"/>
        <v>1470.0882773165777</v>
      </c>
    </row>
    <row r="672" spans="23:26" x14ac:dyDescent="0.3">
      <c r="W672">
        <v>10.035</v>
      </c>
      <c r="X672">
        <f t="shared" si="30"/>
        <v>466.47426776583211</v>
      </c>
      <c r="Y672">
        <f t="shared" si="31"/>
        <v>969.6374773934898</v>
      </c>
      <c r="Z672">
        <f t="shared" si="32"/>
        <v>1472.8006870211477</v>
      </c>
    </row>
    <row r="673" spans="23:26" x14ac:dyDescent="0.3">
      <c r="W673">
        <v>10.050000000000001</v>
      </c>
      <c r="X673">
        <f t="shared" si="30"/>
        <v>467.33339705300153</v>
      </c>
      <c r="Y673">
        <f t="shared" si="31"/>
        <v>971.42330785045306</v>
      </c>
      <c r="Z673">
        <f t="shared" si="32"/>
        <v>1475.5132186479045</v>
      </c>
    </row>
    <row r="674" spans="23:26" x14ac:dyDescent="0.3">
      <c r="W674">
        <v>10.065</v>
      </c>
      <c r="X674">
        <f t="shared" si="30"/>
        <v>468.19256466003986</v>
      </c>
      <c r="Y674">
        <f t="shared" si="31"/>
        <v>973.20921796107257</v>
      </c>
      <c r="Z674">
        <f t="shared" si="32"/>
        <v>1478.2258712621053</v>
      </c>
    </row>
    <row r="675" spans="23:26" x14ac:dyDescent="0.3">
      <c r="W675">
        <v>10.08</v>
      </c>
      <c r="X675">
        <f t="shared" si="30"/>
        <v>469.05177029315996</v>
      </c>
      <c r="Y675">
        <f t="shared" si="31"/>
        <v>974.99520711466732</v>
      </c>
      <c r="Z675">
        <f t="shared" si="32"/>
        <v>1480.9386439361749</v>
      </c>
    </row>
    <row r="676" spans="23:26" x14ac:dyDescent="0.3">
      <c r="W676">
        <v>10.095000000000001</v>
      </c>
      <c r="X676">
        <f t="shared" si="30"/>
        <v>469.91101366082643</v>
      </c>
      <c r="Y676">
        <f t="shared" si="31"/>
        <v>976.7812747052368</v>
      </c>
      <c r="Z676">
        <f t="shared" si="32"/>
        <v>1483.6515357496473</v>
      </c>
    </row>
    <row r="677" spans="23:26" x14ac:dyDescent="0.3">
      <c r="W677">
        <v>10.11</v>
      </c>
      <c r="X677">
        <f t="shared" si="30"/>
        <v>470.77029447373934</v>
      </c>
      <c r="Y677">
        <f t="shared" si="31"/>
        <v>978.56742013142741</v>
      </c>
      <c r="Z677">
        <f t="shared" si="32"/>
        <v>1486.3645457891155</v>
      </c>
    </row>
    <row r="678" spans="23:26" x14ac:dyDescent="0.3">
      <c r="W678">
        <v>10.125</v>
      </c>
      <c r="X678">
        <f t="shared" si="30"/>
        <v>471.62961244481681</v>
      </c>
      <c r="Y678">
        <f t="shared" si="31"/>
        <v>980.35364279649571</v>
      </c>
      <c r="Z678">
        <f t="shared" si="32"/>
        <v>1489.0776731481747</v>
      </c>
    </row>
    <row r="679" spans="23:26" x14ac:dyDescent="0.3">
      <c r="W679">
        <v>10.14</v>
      </c>
      <c r="X679">
        <f t="shared" si="30"/>
        <v>472.48896728917782</v>
      </c>
      <c r="Y679">
        <f t="shared" si="31"/>
        <v>982.13994210827332</v>
      </c>
      <c r="Z679">
        <f t="shared" si="32"/>
        <v>1491.7909169273687</v>
      </c>
    </row>
    <row r="680" spans="23:26" x14ac:dyDescent="0.3">
      <c r="W680">
        <v>10.154999999999999</v>
      </c>
      <c r="X680">
        <f t="shared" si="30"/>
        <v>473.34835872412521</v>
      </c>
      <c r="Y680">
        <f t="shared" si="31"/>
        <v>983.9263174791314</v>
      </c>
      <c r="Z680">
        <f t="shared" si="32"/>
        <v>1494.5042762341377</v>
      </c>
    </row>
    <row r="681" spans="23:26" x14ac:dyDescent="0.3">
      <c r="W681">
        <v>10.17</v>
      </c>
      <c r="X681">
        <f t="shared" si="30"/>
        <v>474.2077864691297</v>
      </c>
      <c r="Y681">
        <f t="shared" si="31"/>
        <v>985.71276832594742</v>
      </c>
      <c r="Z681">
        <f t="shared" si="32"/>
        <v>1497.217750182765</v>
      </c>
    </row>
    <row r="682" spans="23:26" x14ac:dyDescent="0.3">
      <c r="W682">
        <v>10.185</v>
      </c>
      <c r="X682">
        <f t="shared" si="30"/>
        <v>475.06725024581232</v>
      </c>
      <c r="Y682">
        <f t="shared" si="31"/>
        <v>987.49929407006823</v>
      </c>
      <c r="Z682">
        <f t="shared" si="32"/>
        <v>1499.9313378943243</v>
      </c>
    </row>
    <row r="683" spans="23:26" x14ac:dyDescent="0.3">
      <c r="W683">
        <v>10.199999999999999</v>
      </c>
      <c r="X683">
        <f t="shared" si="30"/>
        <v>475.92674977792842</v>
      </c>
      <c r="Y683">
        <f t="shared" si="31"/>
        <v>989.28589413727775</v>
      </c>
      <c r="Z683">
        <f t="shared" si="32"/>
        <v>1502.6450384966272</v>
      </c>
    </row>
    <row r="684" spans="23:26" x14ac:dyDescent="0.3">
      <c r="W684">
        <v>10.215</v>
      </c>
      <c r="X684">
        <f t="shared" si="30"/>
        <v>476.78628479135153</v>
      </c>
      <c r="Y684">
        <f t="shared" si="31"/>
        <v>991.07256795776243</v>
      </c>
      <c r="Z684">
        <f t="shared" si="32"/>
        <v>1505.3588511241735</v>
      </c>
    </row>
    <row r="685" spans="23:26" x14ac:dyDescent="0.3">
      <c r="W685">
        <v>10.23</v>
      </c>
      <c r="X685">
        <f t="shared" si="30"/>
        <v>477.64585501405645</v>
      </c>
      <c r="Y685">
        <f t="shared" si="31"/>
        <v>992.85931496607668</v>
      </c>
      <c r="Z685">
        <f t="shared" si="32"/>
        <v>1508.0727749180969</v>
      </c>
    </row>
    <row r="686" spans="23:26" x14ac:dyDescent="0.3">
      <c r="W686">
        <v>10.244999999999999</v>
      </c>
      <c r="X686">
        <f t="shared" si="30"/>
        <v>478.50546017610367</v>
      </c>
      <c r="Y686">
        <f t="shared" si="31"/>
        <v>994.64613460111025</v>
      </c>
      <c r="Z686">
        <f t="shared" si="32"/>
        <v>1510.7868090261168</v>
      </c>
    </row>
    <row r="687" spans="23:26" x14ac:dyDescent="0.3">
      <c r="W687">
        <v>10.26</v>
      </c>
      <c r="X687">
        <f t="shared" si="30"/>
        <v>479.36510000962335</v>
      </c>
      <c r="Y687">
        <f t="shared" si="31"/>
        <v>996.43302630605501</v>
      </c>
      <c r="Z687">
        <f t="shared" si="32"/>
        <v>1513.5009526024869</v>
      </c>
    </row>
    <row r="688" spans="23:26" x14ac:dyDescent="0.3">
      <c r="W688">
        <v>10.275</v>
      </c>
      <c r="X688">
        <f t="shared" si="30"/>
        <v>480.22477424879912</v>
      </c>
      <c r="Y688">
        <f t="shared" si="31"/>
        <v>998.21998952837157</v>
      </c>
      <c r="Z688">
        <f t="shared" si="32"/>
        <v>1516.215204807944</v>
      </c>
    </row>
    <row r="689" spans="23:26" x14ac:dyDescent="0.3">
      <c r="W689">
        <v>10.29</v>
      </c>
      <c r="X689">
        <f t="shared" si="30"/>
        <v>481.08448262985257</v>
      </c>
      <c r="Y689">
        <f t="shared" si="31"/>
        <v>1000.0070237197563</v>
      </c>
      <c r="Z689">
        <f t="shared" si="32"/>
        <v>1518.9295648096602</v>
      </c>
    </row>
    <row r="690" spans="23:26" x14ac:dyDescent="0.3">
      <c r="W690">
        <v>10.305</v>
      </c>
      <c r="X690">
        <f t="shared" si="30"/>
        <v>481.94422489102794</v>
      </c>
      <c r="Y690">
        <f t="shared" si="31"/>
        <v>1001.7941283361104</v>
      </c>
      <c r="Z690">
        <f t="shared" si="32"/>
        <v>1521.6440317811928</v>
      </c>
    </row>
    <row r="691" spans="23:26" x14ac:dyDescent="0.3">
      <c r="W691">
        <v>10.32</v>
      </c>
      <c r="X691">
        <f t="shared" si="30"/>
        <v>482.80400077257593</v>
      </c>
      <c r="Y691">
        <f t="shared" si="31"/>
        <v>1003.5813028375052</v>
      </c>
      <c r="Z691">
        <f t="shared" si="32"/>
        <v>1524.3586049024345</v>
      </c>
    </row>
    <row r="692" spans="23:26" x14ac:dyDescent="0.3">
      <c r="W692">
        <v>10.335000000000001</v>
      </c>
      <c r="X692">
        <f t="shared" si="30"/>
        <v>483.66381001673864</v>
      </c>
      <c r="Y692">
        <f t="shared" si="31"/>
        <v>1005.3685466881522</v>
      </c>
      <c r="Z692">
        <f t="shared" si="32"/>
        <v>1527.0732833595657</v>
      </c>
    </row>
    <row r="693" spans="23:26" x14ac:dyDescent="0.3">
      <c r="W693">
        <v>10.35</v>
      </c>
      <c r="X693">
        <f t="shared" si="30"/>
        <v>484.52365236773443</v>
      </c>
      <c r="Y693">
        <f t="shared" si="31"/>
        <v>1007.1558593563702</v>
      </c>
      <c r="Z693">
        <f t="shared" si="32"/>
        <v>1529.7880663450062</v>
      </c>
    </row>
    <row r="694" spans="23:26" x14ac:dyDescent="0.3">
      <c r="W694">
        <v>10.365</v>
      </c>
      <c r="X694">
        <f t="shared" si="30"/>
        <v>485.38352757174283</v>
      </c>
      <c r="Y694">
        <f t="shared" si="31"/>
        <v>1008.9432403145552</v>
      </c>
      <c r="Z694">
        <f t="shared" si="32"/>
        <v>1532.5029530573677</v>
      </c>
    </row>
    <row r="695" spans="23:26" x14ac:dyDescent="0.3">
      <c r="W695">
        <v>10.38</v>
      </c>
      <c r="X695">
        <f t="shared" si="30"/>
        <v>486.24343537688912</v>
      </c>
      <c r="Y695">
        <f t="shared" si="31"/>
        <v>1010.7306890391473</v>
      </c>
      <c r="Z695">
        <f t="shared" si="32"/>
        <v>1535.2179427014055</v>
      </c>
    </row>
    <row r="696" spans="23:26" x14ac:dyDescent="0.3">
      <c r="W696">
        <v>10.395</v>
      </c>
      <c r="X696">
        <f t="shared" si="30"/>
        <v>487.10337553322955</v>
      </c>
      <c r="Y696">
        <f t="shared" si="31"/>
        <v>1012.5182050106004</v>
      </c>
      <c r="Z696">
        <f t="shared" si="32"/>
        <v>1537.9330344879711</v>
      </c>
    </row>
    <row r="697" spans="23:26" x14ac:dyDescent="0.3">
      <c r="W697">
        <v>10.41</v>
      </c>
      <c r="X697">
        <f t="shared" si="30"/>
        <v>487.96334779273701</v>
      </c>
      <c r="Y697">
        <f t="shared" si="31"/>
        <v>1014.3057877133525</v>
      </c>
      <c r="Z697">
        <f t="shared" si="32"/>
        <v>1540.648227633968</v>
      </c>
    </row>
    <row r="698" spans="23:26" x14ac:dyDescent="0.3">
      <c r="W698">
        <v>10.425000000000001</v>
      </c>
      <c r="X698">
        <f t="shared" si="30"/>
        <v>488.82335190928558</v>
      </c>
      <c r="Y698">
        <f t="shared" si="31"/>
        <v>1016.0934366357938</v>
      </c>
      <c r="Z698">
        <f t="shared" si="32"/>
        <v>1543.363521362302</v>
      </c>
    </row>
    <row r="699" spans="23:26" x14ac:dyDescent="0.3">
      <c r="W699">
        <v>10.44</v>
      </c>
      <c r="X699">
        <f t="shared" si="30"/>
        <v>489.68338763863625</v>
      </c>
      <c r="Y699">
        <f t="shared" si="31"/>
        <v>1017.8811512702364</v>
      </c>
      <c r="Z699">
        <f t="shared" si="32"/>
        <v>1546.0789149018365</v>
      </c>
    </row>
    <row r="700" spans="23:26" x14ac:dyDescent="0.3">
      <c r="W700">
        <v>10.455</v>
      </c>
      <c r="X700">
        <f t="shared" si="30"/>
        <v>490.54345473842307</v>
      </c>
      <c r="Y700">
        <f t="shared" si="31"/>
        <v>1019.6689311128858</v>
      </c>
      <c r="Z700">
        <f t="shared" si="32"/>
        <v>1548.7944074873487</v>
      </c>
    </row>
    <row r="701" spans="23:26" x14ac:dyDescent="0.3">
      <c r="W701">
        <v>10.47</v>
      </c>
      <c r="X701">
        <f t="shared" si="30"/>
        <v>491.40355296813766</v>
      </c>
      <c r="Y701">
        <f t="shared" si="31"/>
        <v>1021.456775663809</v>
      </c>
      <c r="Z701">
        <f t="shared" si="32"/>
        <v>1551.5099983594805</v>
      </c>
    </row>
    <row r="702" spans="23:26" x14ac:dyDescent="0.3">
      <c r="W702">
        <v>10.484999999999999</v>
      </c>
      <c r="X702">
        <f t="shared" si="30"/>
        <v>492.26368208911566</v>
      </c>
      <c r="Y702">
        <f t="shared" si="31"/>
        <v>1023.244684426906</v>
      </c>
      <c r="Z702">
        <f t="shared" si="32"/>
        <v>1554.2256867646965</v>
      </c>
    </row>
    <row r="703" spans="23:26" x14ac:dyDescent="0.3">
      <c r="W703">
        <v>10.5</v>
      </c>
      <c r="X703">
        <f t="shared" si="30"/>
        <v>493.12384186452277</v>
      </c>
      <c r="Y703">
        <f t="shared" si="31"/>
        <v>1025.0326569098809</v>
      </c>
      <c r="Z703">
        <f t="shared" si="32"/>
        <v>1556.941471955239</v>
      </c>
    </row>
    <row r="704" spans="23:26" x14ac:dyDescent="0.3">
      <c r="W704">
        <v>10.515000000000001</v>
      </c>
      <c r="X704">
        <f t="shared" si="30"/>
        <v>493.98403205934022</v>
      </c>
      <c r="Y704">
        <f t="shared" si="31"/>
        <v>1026.8206926242112</v>
      </c>
      <c r="Z704">
        <f t="shared" si="32"/>
        <v>1559.6573531890822</v>
      </c>
    </row>
    <row r="705" spans="23:26" x14ac:dyDescent="0.3">
      <c r="W705">
        <v>10.53</v>
      </c>
      <c r="X705">
        <f t="shared" si="30"/>
        <v>494.84425244035083</v>
      </c>
      <c r="Y705">
        <f t="shared" si="31"/>
        <v>1028.6087910851199</v>
      </c>
      <c r="Z705">
        <f t="shared" si="32"/>
        <v>1562.3733297298891</v>
      </c>
    </row>
    <row r="706" spans="23:26" x14ac:dyDescent="0.3">
      <c r="W706">
        <v>10.545</v>
      </c>
      <c r="X706">
        <f t="shared" si="30"/>
        <v>495.70450277612616</v>
      </c>
      <c r="Y706">
        <f t="shared" si="31"/>
        <v>1030.3969518115478</v>
      </c>
      <c r="Z706">
        <f t="shared" si="32"/>
        <v>1565.0894008469695</v>
      </c>
    </row>
    <row r="707" spans="23:26" x14ac:dyDescent="0.3">
      <c r="W707">
        <v>10.56</v>
      </c>
      <c r="X707">
        <f t="shared" si="30"/>
        <v>496.56478283701131</v>
      </c>
      <c r="Y707">
        <f t="shared" si="31"/>
        <v>1032.1851743261225</v>
      </c>
      <c r="Z707">
        <f t="shared" si="32"/>
        <v>1567.8055658152336</v>
      </c>
    </row>
    <row r="708" spans="23:26" x14ac:dyDescent="0.3">
      <c r="W708">
        <v>10.574999999999999</v>
      </c>
      <c r="X708">
        <f t="shared" ref="X708:X771" si="33">(1242.79*$X$1-4.531)*(W708-1.949+(1.949*(EXP(-1*W708/1.949))))</f>
        <v>497.42509239511219</v>
      </c>
      <c r="Y708">
        <f t="shared" ref="Y708:Y771" si="34">(1242.79*$Y$1-4.531)*(W708-1.949+(1.949*(EXP(-1*W708/1.949))))</f>
        <v>1033.9734581551313</v>
      </c>
      <c r="Z708">
        <f t="shared" ref="Z708:Z771" si="35">(1242.79*$Z$1-4.531)*(W708-1.949+(1.949*(EXP(-1*W708/1.949))))</f>
        <v>1570.5218239151507</v>
      </c>
    </row>
    <row r="709" spans="23:26" x14ac:dyDescent="0.3">
      <c r="W709">
        <v>10.59</v>
      </c>
      <c r="X709">
        <f t="shared" si="33"/>
        <v>498.28543122428238</v>
      </c>
      <c r="Y709">
        <f t="shared" si="34"/>
        <v>1035.7618028284951</v>
      </c>
      <c r="Z709">
        <f t="shared" si="35"/>
        <v>1573.2381744327079</v>
      </c>
    </row>
    <row r="710" spans="23:26" x14ac:dyDescent="0.3">
      <c r="W710">
        <v>10.605</v>
      </c>
      <c r="X710">
        <f t="shared" si="33"/>
        <v>499.14579910010895</v>
      </c>
      <c r="Y710">
        <f t="shared" si="34"/>
        <v>1037.5502078797372</v>
      </c>
      <c r="Z710">
        <f t="shared" si="35"/>
        <v>1575.9546166593655</v>
      </c>
    </row>
    <row r="711" spans="23:26" x14ac:dyDescent="0.3">
      <c r="W711">
        <v>10.62</v>
      </c>
      <c r="X711">
        <f t="shared" si="33"/>
        <v>500.00619579989916</v>
      </c>
      <c r="Y711">
        <f t="shared" si="34"/>
        <v>1039.3386728459573</v>
      </c>
      <c r="Z711">
        <f t="shared" si="35"/>
        <v>1578.6711498920151</v>
      </c>
    </row>
    <row r="712" spans="23:26" x14ac:dyDescent="0.3">
      <c r="W712">
        <v>10.635</v>
      </c>
      <c r="X712">
        <f t="shared" si="33"/>
        <v>500.86662110266838</v>
      </c>
      <c r="Y712">
        <f t="shared" si="34"/>
        <v>1041.1271972678048</v>
      </c>
      <c r="Z712">
        <f t="shared" si="35"/>
        <v>1581.3877734329412</v>
      </c>
    </row>
    <row r="713" spans="23:26" x14ac:dyDescent="0.3">
      <c r="W713">
        <v>10.65</v>
      </c>
      <c r="X713">
        <f t="shared" si="33"/>
        <v>501.72707478912548</v>
      </c>
      <c r="Y713">
        <f t="shared" si="34"/>
        <v>1042.9157806894502</v>
      </c>
      <c r="Z713">
        <f t="shared" si="35"/>
        <v>1584.104486589775</v>
      </c>
    </row>
    <row r="714" spans="23:26" x14ac:dyDescent="0.3">
      <c r="W714">
        <v>10.664999999999999</v>
      </c>
      <c r="X714">
        <f t="shared" si="33"/>
        <v>502.58755664166068</v>
      </c>
      <c r="Y714">
        <f t="shared" si="34"/>
        <v>1044.7044226585588</v>
      </c>
      <c r="Z714">
        <f t="shared" si="35"/>
        <v>1586.8212886754568</v>
      </c>
    </row>
    <row r="715" spans="23:26" x14ac:dyDescent="0.3">
      <c r="W715">
        <v>10.68</v>
      </c>
      <c r="X715">
        <f t="shared" si="33"/>
        <v>503.44806644433305</v>
      </c>
      <c r="Y715">
        <f t="shared" si="34"/>
        <v>1046.4931227262641</v>
      </c>
      <c r="Z715">
        <f t="shared" si="35"/>
        <v>1589.5381790081954</v>
      </c>
    </row>
    <row r="716" spans="23:26" x14ac:dyDescent="0.3">
      <c r="W716">
        <v>10.695</v>
      </c>
      <c r="X716">
        <f t="shared" si="33"/>
        <v>504.30860398285677</v>
      </c>
      <c r="Y716">
        <f t="shared" si="34"/>
        <v>1048.281880447141</v>
      </c>
      <c r="Z716">
        <f t="shared" si="35"/>
        <v>1592.2551569114255</v>
      </c>
    </row>
    <row r="717" spans="23:26" x14ac:dyDescent="0.3">
      <c r="W717">
        <v>10.71</v>
      </c>
      <c r="X717">
        <f t="shared" si="33"/>
        <v>505.1691690445889</v>
      </c>
      <c r="Y717">
        <f t="shared" si="34"/>
        <v>1050.0706953791789</v>
      </c>
      <c r="Z717">
        <f t="shared" si="35"/>
        <v>1594.9722217137689</v>
      </c>
    </row>
    <row r="718" spans="23:26" x14ac:dyDescent="0.3">
      <c r="W718">
        <v>10.725</v>
      </c>
      <c r="X718">
        <f t="shared" si="33"/>
        <v>506.0297614185169</v>
      </c>
      <c r="Y718">
        <f t="shared" si="34"/>
        <v>1051.859567083756</v>
      </c>
      <c r="Z718">
        <f t="shared" si="35"/>
        <v>1597.6893727489951</v>
      </c>
    </row>
    <row r="719" spans="23:26" x14ac:dyDescent="0.3">
      <c r="W719">
        <v>10.74</v>
      </c>
      <c r="X719">
        <f t="shared" si="33"/>
        <v>506.89038089524598</v>
      </c>
      <c r="Y719">
        <f t="shared" si="34"/>
        <v>1053.6484951256136</v>
      </c>
      <c r="Z719">
        <f t="shared" si="35"/>
        <v>1600.4066093559813</v>
      </c>
    </row>
    <row r="720" spans="23:26" x14ac:dyDescent="0.3">
      <c r="W720">
        <v>10.755000000000001</v>
      </c>
      <c r="X720">
        <f t="shared" si="33"/>
        <v>507.75102726698685</v>
      </c>
      <c r="Y720">
        <f t="shared" si="34"/>
        <v>1055.4374790728302</v>
      </c>
      <c r="Z720">
        <f t="shared" si="35"/>
        <v>1603.1239308786735</v>
      </c>
    </row>
    <row r="721" spans="23:26" x14ac:dyDescent="0.3">
      <c r="W721">
        <v>10.77</v>
      </c>
      <c r="X721">
        <f t="shared" si="33"/>
        <v>508.61170032754291</v>
      </c>
      <c r="Y721">
        <f t="shared" si="34"/>
        <v>1057.2265184967948</v>
      </c>
      <c r="Z721">
        <f t="shared" si="35"/>
        <v>1605.8413366660468</v>
      </c>
    </row>
    <row r="722" spans="23:26" x14ac:dyDescent="0.3">
      <c r="W722">
        <v>10.785</v>
      </c>
      <c r="X722">
        <f t="shared" si="33"/>
        <v>509.47239987229881</v>
      </c>
      <c r="Y722">
        <f t="shared" si="34"/>
        <v>1059.0156129721834</v>
      </c>
      <c r="Z722">
        <f t="shared" si="35"/>
        <v>1608.5588260720683</v>
      </c>
    </row>
    <row r="723" spans="23:26" x14ac:dyDescent="0.3">
      <c r="W723">
        <v>10.8</v>
      </c>
      <c r="X723">
        <f t="shared" si="33"/>
        <v>510.33312569820765</v>
      </c>
      <c r="Y723">
        <f t="shared" si="34"/>
        <v>1060.8047620769325</v>
      </c>
      <c r="Z723">
        <f t="shared" si="35"/>
        <v>1611.2763984556573</v>
      </c>
    </row>
    <row r="724" spans="23:26" x14ac:dyDescent="0.3">
      <c r="W724">
        <v>10.815</v>
      </c>
      <c r="X724">
        <f t="shared" si="33"/>
        <v>511.1938776037793</v>
      </c>
      <c r="Y724">
        <f t="shared" si="34"/>
        <v>1062.5939653922139</v>
      </c>
      <c r="Z724">
        <f t="shared" si="35"/>
        <v>1613.9940531806487</v>
      </c>
    </row>
    <row r="725" spans="23:26" x14ac:dyDescent="0.3">
      <c r="W725">
        <v>10.83</v>
      </c>
      <c r="X725">
        <f t="shared" si="33"/>
        <v>512.05465538906878</v>
      </c>
      <c r="Y725">
        <f t="shared" si="34"/>
        <v>1064.3832225024119</v>
      </c>
      <c r="Z725">
        <f t="shared" si="35"/>
        <v>1616.7117896157552</v>
      </c>
    </row>
    <row r="726" spans="23:26" x14ac:dyDescent="0.3">
      <c r="W726">
        <v>10.845000000000001</v>
      </c>
      <c r="X726">
        <f t="shared" si="33"/>
        <v>512.91545885566325</v>
      </c>
      <c r="Y726">
        <f t="shared" si="34"/>
        <v>1066.1725329950955</v>
      </c>
      <c r="Z726">
        <f t="shared" si="35"/>
        <v>1619.4296071345277</v>
      </c>
    </row>
    <row r="727" spans="23:26" x14ac:dyDescent="0.3">
      <c r="W727">
        <v>10.86</v>
      </c>
      <c r="X727">
        <f t="shared" si="33"/>
        <v>513.77628780667169</v>
      </c>
      <c r="Y727">
        <f t="shared" si="34"/>
        <v>1067.9618964609965</v>
      </c>
      <c r="Z727">
        <f t="shared" si="35"/>
        <v>1622.1475051153213</v>
      </c>
    </row>
    <row r="728" spans="23:26" x14ac:dyDescent="0.3">
      <c r="W728">
        <v>10.875</v>
      </c>
      <c r="X728">
        <f t="shared" si="33"/>
        <v>514.63714204671248</v>
      </c>
      <c r="Y728">
        <f t="shared" si="34"/>
        <v>1069.7513124939846</v>
      </c>
      <c r="Z728">
        <f t="shared" si="35"/>
        <v>1624.8654829412569</v>
      </c>
    </row>
    <row r="729" spans="23:26" x14ac:dyDescent="0.3">
      <c r="W729">
        <v>10.89</v>
      </c>
      <c r="X729">
        <f t="shared" si="33"/>
        <v>515.49802138190171</v>
      </c>
      <c r="Y729">
        <f t="shared" si="34"/>
        <v>1071.5407806910432</v>
      </c>
      <c r="Z729">
        <f t="shared" si="35"/>
        <v>1627.5835400001847</v>
      </c>
    </row>
    <row r="730" spans="23:26" x14ac:dyDescent="0.3">
      <c r="W730">
        <v>10.904999999999999</v>
      </c>
      <c r="X730">
        <f t="shared" si="33"/>
        <v>516.3589256198419</v>
      </c>
      <c r="Y730">
        <f t="shared" si="34"/>
        <v>1073.3303006522444</v>
      </c>
      <c r="Z730">
        <f t="shared" si="35"/>
        <v>1630.3016756846471</v>
      </c>
    </row>
    <row r="731" spans="23:26" x14ac:dyDescent="0.3">
      <c r="W731">
        <v>10.92</v>
      </c>
      <c r="X731">
        <f t="shared" si="33"/>
        <v>517.21985456961113</v>
      </c>
      <c r="Y731">
        <f t="shared" si="34"/>
        <v>1075.1198719807282</v>
      </c>
      <c r="Z731">
        <f t="shared" si="35"/>
        <v>1633.0198893918455</v>
      </c>
    </row>
    <row r="732" spans="23:26" x14ac:dyDescent="0.3">
      <c r="W732">
        <v>10.935</v>
      </c>
      <c r="X732">
        <f t="shared" si="33"/>
        <v>518.08080804175063</v>
      </c>
      <c r="Y732">
        <f t="shared" si="34"/>
        <v>1076.9094942826762</v>
      </c>
      <c r="Z732">
        <f t="shared" si="35"/>
        <v>1635.7381805236018</v>
      </c>
    </row>
    <row r="733" spans="23:26" x14ac:dyDescent="0.3">
      <c r="W733">
        <v>10.95</v>
      </c>
      <c r="X733">
        <f t="shared" si="33"/>
        <v>518.94178584825443</v>
      </c>
      <c r="Y733">
        <f t="shared" si="34"/>
        <v>1078.699167167289</v>
      </c>
      <c r="Z733">
        <f t="shared" si="35"/>
        <v>1638.4565484863238</v>
      </c>
    </row>
    <row r="734" spans="23:26" x14ac:dyDescent="0.3">
      <c r="W734">
        <v>10.965</v>
      </c>
      <c r="X734">
        <f t="shared" si="33"/>
        <v>519.80278780255799</v>
      </c>
      <c r="Y734">
        <f t="shared" si="34"/>
        <v>1080.4888902467642</v>
      </c>
      <c r="Z734">
        <f t="shared" si="35"/>
        <v>1641.1749926909704</v>
      </c>
    </row>
    <row r="735" spans="23:26" x14ac:dyDescent="0.3">
      <c r="W735">
        <v>10.98</v>
      </c>
      <c r="X735">
        <f t="shared" si="33"/>
        <v>520.66381371952707</v>
      </c>
      <c r="Y735">
        <f t="shared" si="34"/>
        <v>1082.2786631362719</v>
      </c>
      <c r="Z735">
        <f t="shared" si="35"/>
        <v>1643.893512553017</v>
      </c>
    </row>
    <row r="736" spans="23:26" x14ac:dyDescent="0.3">
      <c r="W736">
        <v>10.994999999999999</v>
      </c>
      <c r="X736">
        <f t="shared" si="33"/>
        <v>521.52486341544648</v>
      </c>
      <c r="Y736">
        <f t="shared" si="34"/>
        <v>1084.0684854539327</v>
      </c>
      <c r="Z736">
        <f t="shared" si="35"/>
        <v>1646.612107492419</v>
      </c>
    </row>
    <row r="737" spans="23:26" x14ac:dyDescent="0.3">
      <c r="W737">
        <v>11.01</v>
      </c>
      <c r="X737">
        <f t="shared" si="33"/>
        <v>522.38593670801015</v>
      </c>
      <c r="Y737">
        <f t="shared" si="34"/>
        <v>1085.8583568207955</v>
      </c>
      <c r="Z737">
        <f t="shared" si="35"/>
        <v>1649.3307769335809</v>
      </c>
    </row>
    <row r="738" spans="23:26" x14ac:dyDescent="0.3">
      <c r="W738">
        <v>11.025</v>
      </c>
      <c r="X738">
        <f t="shared" si="33"/>
        <v>523.24703341630914</v>
      </c>
      <c r="Y738">
        <f t="shared" si="34"/>
        <v>1087.6482768608137</v>
      </c>
      <c r="Z738">
        <f t="shared" si="35"/>
        <v>1652.0495203053183</v>
      </c>
    </row>
    <row r="739" spans="23:26" x14ac:dyDescent="0.3">
      <c r="W739">
        <v>11.04</v>
      </c>
      <c r="X739">
        <f t="shared" si="33"/>
        <v>524.1081533608218</v>
      </c>
      <c r="Y739">
        <f t="shared" si="34"/>
        <v>1089.4382452008242</v>
      </c>
      <c r="Z739">
        <f t="shared" si="35"/>
        <v>1654.7683370408267</v>
      </c>
    </row>
    <row r="740" spans="23:26" x14ac:dyDescent="0.3">
      <c r="W740">
        <v>11.055</v>
      </c>
      <c r="X740">
        <f t="shared" si="33"/>
        <v>524.96929636340269</v>
      </c>
      <c r="Y740">
        <f t="shared" si="34"/>
        <v>1091.228261470525</v>
      </c>
      <c r="Z740">
        <f t="shared" si="35"/>
        <v>1657.4872265776473</v>
      </c>
    </row>
    <row r="741" spans="23:26" x14ac:dyDescent="0.3">
      <c r="W741">
        <v>11.07</v>
      </c>
      <c r="X741">
        <f t="shared" si="33"/>
        <v>525.83046224727207</v>
      </c>
      <c r="Y741">
        <f t="shared" si="34"/>
        <v>1093.0183253024525</v>
      </c>
      <c r="Z741">
        <f t="shared" si="35"/>
        <v>1660.206188357633</v>
      </c>
    </row>
    <row r="742" spans="23:26" x14ac:dyDescent="0.3">
      <c r="W742">
        <v>11.085000000000001</v>
      </c>
      <c r="X742">
        <f t="shared" si="33"/>
        <v>526.69165083700591</v>
      </c>
      <c r="Y742">
        <f t="shared" si="34"/>
        <v>1094.8084363319613</v>
      </c>
      <c r="Z742">
        <f t="shared" si="35"/>
        <v>1662.9252218269164</v>
      </c>
    </row>
    <row r="743" spans="23:26" x14ac:dyDescent="0.3">
      <c r="W743">
        <v>11.1</v>
      </c>
      <c r="X743">
        <f t="shared" si="33"/>
        <v>527.55286195852466</v>
      </c>
      <c r="Y743">
        <f t="shared" si="34"/>
        <v>1096.5985941972001</v>
      </c>
      <c r="Z743">
        <f t="shared" si="35"/>
        <v>1665.6443264358759</v>
      </c>
    </row>
    <row r="744" spans="23:26" x14ac:dyDescent="0.3">
      <c r="W744">
        <v>11.115</v>
      </c>
      <c r="X744">
        <f t="shared" si="33"/>
        <v>528.41409543908355</v>
      </c>
      <c r="Y744">
        <f t="shared" si="34"/>
        <v>1098.3887985390936</v>
      </c>
      <c r="Z744">
        <f t="shared" si="35"/>
        <v>1668.3635016391038</v>
      </c>
    </row>
    <row r="745" spans="23:26" x14ac:dyDescent="0.3">
      <c r="W745">
        <v>11.13</v>
      </c>
      <c r="X745">
        <f t="shared" si="33"/>
        <v>529.27535110726228</v>
      </c>
      <c r="Y745">
        <f t="shared" si="34"/>
        <v>1100.1790490013182</v>
      </c>
      <c r="Z745">
        <f t="shared" si="35"/>
        <v>1671.0827468953742</v>
      </c>
    </row>
    <row r="746" spans="23:26" x14ac:dyDescent="0.3">
      <c r="W746">
        <v>11.145</v>
      </c>
      <c r="X746">
        <f t="shared" si="33"/>
        <v>530.13662879295464</v>
      </c>
      <c r="Y746">
        <f t="shared" si="34"/>
        <v>1101.9693452302824</v>
      </c>
      <c r="Z746">
        <f t="shared" si="35"/>
        <v>1673.8020616676104</v>
      </c>
    </row>
    <row r="747" spans="23:26" x14ac:dyDescent="0.3">
      <c r="W747">
        <v>11.16</v>
      </c>
      <c r="X747">
        <f t="shared" si="33"/>
        <v>530.99792832735875</v>
      </c>
      <c r="Y747">
        <f t="shared" si="34"/>
        <v>1103.7596868751061</v>
      </c>
      <c r="Z747">
        <f t="shared" si="35"/>
        <v>1676.5214454228535</v>
      </c>
    </row>
    <row r="748" spans="23:26" x14ac:dyDescent="0.3">
      <c r="W748">
        <v>11.175000000000001</v>
      </c>
      <c r="X748">
        <f t="shared" si="33"/>
        <v>531.85924954296672</v>
      </c>
      <c r="Y748">
        <f t="shared" si="34"/>
        <v>1105.5500735875987</v>
      </c>
      <c r="Z748">
        <f t="shared" si="35"/>
        <v>1679.2408976322308</v>
      </c>
    </row>
    <row r="749" spans="23:26" x14ac:dyDescent="0.3">
      <c r="W749">
        <v>11.19</v>
      </c>
      <c r="X749">
        <f t="shared" si="33"/>
        <v>532.72059227355487</v>
      </c>
      <c r="Y749">
        <f t="shared" si="34"/>
        <v>1107.3405050222389</v>
      </c>
      <c r="Z749">
        <f t="shared" si="35"/>
        <v>1681.9604177709227</v>
      </c>
    </row>
    <row r="750" spans="23:26" x14ac:dyDescent="0.3">
      <c r="W750">
        <v>11.205</v>
      </c>
      <c r="X750">
        <f t="shared" si="33"/>
        <v>533.58195635417417</v>
      </c>
      <c r="Y750">
        <f t="shared" si="34"/>
        <v>1109.1309808361552</v>
      </c>
      <c r="Z750">
        <f t="shared" si="35"/>
        <v>1684.6800053181362</v>
      </c>
    </row>
    <row r="751" spans="23:26" x14ac:dyDescent="0.3">
      <c r="W751">
        <v>11.22</v>
      </c>
      <c r="X751">
        <f t="shared" si="33"/>
        <v>534.44334162114001</v>
      </c>
      <c r="Y751">
        <f t="shared" si="34"/>
        <v>1110.9215006891043</v>
      </c>
      <c r="Z751">
        <f t="shared" si="35"/>
        <v>1687.3996597570688</v>
      </c>
    </row>
    <row r="752" spans="23:26" x14ac:dyDescent="0.3">
      <c r="W752">
        <v>11.234999999999999</v>
      </c>
      <c r="X752">
        <f t="shared" si="33"/>
        <v>535.30474791202255</v>
      </c>
      <c r="Y752">
        <f t="shared" si="34"/>
        <v>1112.7120642434513</v>
      </c>
      <c r="Z752">
        <f t="shared" si="35"/>
        <v>1690.1193805748803</v>
      </c>
    </row>
    <row r="753" spans="23:26" x14ac:dyDescent="0.3">
      <c r="W753">
        <v>11.25</v>
      </c>
      <c r="X753">
        <f t="shared" si="33"/>
        <v>536.1661750656375</v>
      </c>
      <c r="Y753">
        <f t="shared" si="34"/>
        <v>1114.5026711641503</v>
      </c>
      <c r="Z753">
        <f t="shared" si="35"/>
        <v>1692.8391672626633</v>
      </c>
    </row>
    <row r="754" spans="23:26" x14ac:dyDescent="0.3">
      <c r="W754">
        <v>11.265000000000001</v>
      </c>
      <c r="X754">
        <f t="shared" si="33"/>
        <v>537.02762292203647</v>
      </c>
      <c r="Y754">
        <f t="shared" si="34"/>
        <v>1116.2933211187242</v>
      </c>
      <c r="Z754">
        <f t="shared" si="35"/>
        <v>1695.5590193154119</v>
      </c>
    </row>
    <row r="755" spans="23:26" x14ac:dyDescent="0.3">
      <c r="W755">
        <v>11.28</v>
      </c>
      <c r="X755">
        <f t="shared" si="33"/>
        <v>537.88909132249682</v>
      </c>
      <c r="Y755">
        <f t="shared" si="34"/>
        <v>1118.0840137772436</v>
      </c>
      <c r="Z755">
        <f t="shared" si="35"/>
        <v>1698.2789362319907</v>
      </c>
    </row>
    <row r="756" spans="23:26" x14ac:dyDescent="0.3">
      <c r="W756">
        <v>11.295</v>
      </c>
      <c r="X756">
        <f t="shared" si="33"/>
        <v>538.75058010951341</v>
      </c>
      <c r="Y756">
        <f t="shared" si="34"/>
        <v>1119.8747488123108</v>
      </c>
      <c r="Z756">
        <f t="shared" si="35"/>
        <v>1700.9989175151081</v>
      </c>
    </row>
    <row r="757" spans="23:26" x14ac:dyDescent="0.3">
      <c r="W757">
        <v>11.31</v>
      </c>
      <c r="X757">
        <f t="shared" si="33"/>
        <v>539.61208912678808</v>
      </c>
      <c r="Y757">
        <f t="shared" si="34"/>
        <v>1121.6655258990361</v>
      </c>
      <c r="Z757">
        <f t="shared" si="35"/>
        <v>1703.7189626712841</v>
      </c>
    </row>
    <row r="758" spans="23:26" x14ac:dyDescent="0.3">
      <c r="W758">
        <v>11.324999999999999</v>
      </c>
      <c r="X758">
        <f t="shared" si="33"/>
        <v>540.47361821922129</v>
      </c>
      <c r="Y758">
        <f t="shared" si="34"/>
        <v>1123.4563447150213</v>
      </c>
      <c r="Z758">
        <f t="shared" si="35"/>
        <v>1706.4390712108213</v>
      </c>
    </row>
    <row r="759" spans="23:26" x14ac:dyDescent="0.3">
      <c r="W759">
        <v>11.34</v>
      </c>
      <c r="X759">
        <f t="shared" si="33"/>
        <v>541.33516723290256</v>
      </c>
      <c r="Y759">
        <f t="shared" si="34"/>
        <v>1125.2472049403407</v>
      </c>
      <c r="Z759">
        <f t="shared" si="35"/>
        <v>1709.1592426477787</v>
      </c>
    </row>
    <row r="760" spans="23:26" x14ac:dyDescent="0.3">
      <c r="W760">
        <v>11.355</v>
      </c>
      <c r="X760">
        <f t="shared" si="33"/>
        <v>542.19673601510158</v>
      </c>
      <c r="Y760">
        <f t="shared" si="34"/>
        <v>1127.0381062575207</v>
      </c>
      <c r="Z760">
        <f t="shared" si="35"/>
        <v>1711.8794764999398</v>
      </c>
    </row>
    <row r="761" spans="23:26" x14ac:dyDescent="0.3">
      <c r="W761">
        <v>11.37</v>
      </c>
      <c r="X761">
        <f t="shared" si="33"/>
        <v>543.05832441425832</v>
      </c>
      <c r="Y761">
        <f t="shared" si="34"/>
        <v>1128.8290483515211</v>
      </c>
      <c r="Z761">
        <f t="shared" si="35"/>
        <v>1714.5997722887839</v>
      </c>
    </row>
    <row r="762" spans="23:26" x14ac:dyDescent="0.3">
      <c r="W762">
        <v>11.385</v>
      </c>
      <c r="X762">
        <f t="shared" si="33"/>
        <v>543.91993227997557</v>
      </c>
      <c r="Y762">
        <f t="shared" si="34"/>
        <v>1130.6200309097183</v>
      </c>
      <c r="Z762">
        <f t="shared" si="35"/>
        <v>1717.3201295394613</v>
      </c>
    </row>
    <row r="763" spans="23:26" x14ac:dyDescent="0.3">
      <c r="W763">
        <v>11.4</v>
      </c>
      <c r="X763">
        <f t="shared" si="33"/>
        <v>544.78155946300865</v>
      </c>
      <c r="Y763">
        <f t="shared" si="34"/>
        <v>1132.411053621885</v>
      </c>
      <c r="Z763">
        <f t="shared" si="35"/>
        <v>1720.0405477807612</v>
      </c>
    </row>
    <row r="764" spans="23:26" x14ac:dyDescent="0.3">
      <c r="W764">
        <v>11.414999999999999</v>
      </c>
      <c r="X764">
        <f t="shared" si="33"/>
        <v>545.64320581525715</v>
      </c>
      <c r="Y764">
        <f t="shared" si="34"/>
        <v>1134.2021161801715</v>
      </c>
      <c r="Z764">
        <f t="shared" si="35"/>
        <v>1722.7610265450858</v>
      </c>
    </row>
    <row r="765" spans="23:26" x14ac:dyDescent="0.3">
      <c r="W765">
        <v>11.43</v>
      </c>
      <c r="X765">
        <f t="shared" si="33"/>
        <v>546.50487118975627</v>
      </c>
      <c r="Y765">
        <f t="shared" si="34"/>
        <v>1135.9932182790897</v>
      </c>
      <c r="Z765">
        <f t="shared" si="35"/>
        <v>1725.4815653684229</v>
      </c>
    </row>
    <row r="766" spans="23:26" x14ac:dyDescent="0.3">
      <c r="W766">
        <v>11.445</v>
      </c>
      <c r="X766">
        <f t="shared" si="33"/>
        <v>547.36655544066787</v>
      </c>
      <c r="Y766">
        <f t="shared" si="34"/>
        <v>1137.7843596154926</v>
      </c>
      <c r="Z766">
        <f t="shared" si="35"/>
        <v>1728.2021637903172</v>
      </c>
    </row>
    <row r="767" spans="23:26" x14ac:dyDescent="0.3">
      <c r="W767">
        <v>11.46</v>
      </c>
      <c r="X767">
        <f t="shared" si="33"/>
        <v>548.22825842327188</v>
      </c>
      <c r="Y767">
        <f t="shared" si="34"/>
        <v>1139.5755398885574</v>
      </c>
      <c r="Z767">
        <f t="shared" si="35"/>
        <v>1730.9228213538431</v>
      </c>
    </row>
    <row r="768" spans="23:26" x14ac:dyDescent="0.3">
      <c r="W768">
        <v>11.475</v>
      </c>
      <c r="X768">
        <f t="shared" si="33"/>
        <v>549.08997999395763</v>
      </c>
      <c r="Y768">
        <f t="shared" si="34"/>
        <v>1141.3667587997679</v>
      </c>
      <c r="Z768">
        <f t="shared" si="35"/>
        <v>1733.6435376055781</v>
      </c>
    </row>
    <row r="769" spans="23:26" x14ac:dyDescent="0.3">
      <c r="W769">
        <v>11.49</v>
      </c>
      <c r="X769">
        <f t="shared" si="33"/>
        <v>549.95172001021569</v>
      </c>
      <c r="Y769">
        <f t="shared" si="34"/>
        <v>1143.158016052897</v>
      </c>
      <c r="Z769">
        <f t="shared" si="35"/>
        <v>1736.364312095578</v>
      </c>
    </row>
    <row r="770" spans="23:26" x14ac:dyDescent="0.3">
      <c r="W770">
        <v>11.505000000000001</v>
      </c>
      <c r="X770">
        <f t="shared" si="33"/>
        <v>550.81347833062921</v>
      </c>
      <c r="Y770">
        <f t="shared" si="34"/>
        <v>1144.9493113539875</v>
      </c>
      <c r="Z770">
        <f t="shared" si="35"/>
        <v>1739.0851443773458</v>
      </c>
    </row>
    <row r="771" spans="23:26" x14ac:dyDescent="0.3">
      <c r="W771">
        <v>11.52</v>
      </c>
      <c r="X771">
        <f t="shared" si="33"/>
        <v>551.6752548148653</v>
      </c>
      <c r="Y771">
        <f t="shared" si="34"/>
        <v>1146.7406444113367</v>
      </c>
      <c r="Z771">
        <f t="shared" si="35"/>
        <v>1741.8060340078082</v>
      </c>
    </row>
    <row r="772" spans="23:26" x14ac:dyDescent="0.3">
      <c r="W772">
        <v>11.535</v>
      </c>
      <c r="X772">
        <f t="shared" ref="X772:X835" si="36">(1242.79*$X$1-4.531)*(W772-1.949+(1.949*(EXP(-1*W772/1.949))))</f>
        <v>552.53704932366736</v>
      </c>
      <c r="Y772">
        <f t="shared" ref="Y772:Y835" si="37">(1242.79*$Y$1-4.531)*(W772-1.949+(1.949*(EXP(-1*W772/1.949))))</f>
        <v>1148.5320149354786</v>
      </c>
      <c r="Z772">
        <f t="shared" ref="Z772:Z835" si="38">(1242.79*$Z$1-4.531)*(W772-1.949+(1.949*(EXP(-1*W772/1.949))))</f>
        <v>1744.5269805472899</v>
      </c>
    </row>
    <row r="773" spans="23:26" x14ac:dyDescent="0.3">
      <c r="W773">
        <v>11.55</v>
      </c>
      <c r="X773">
        <f t="shared" si="36"/>
        <v>553.39886171884598</v>
      </c>
      <c r="Y773">
        <f t="shared" si="37"/>
        <v>1150.3234226391655</v>
      </c>
      <c r="Z773">
        <f t="shared" si="38"/>
        <v>1747.2479835594852</v>
      </c>
    </row>
    <row r="774" spans="23:26" x14ac:dyDescent="0.3">
      <c r="W774">
        <v>11.565</v>
      </c>
      <c r="X774">
        <f t="shared" si="36"/>
        <v>554.26069186327152</v>
      </c>
      <c r="Y774">
        <f t="shared" si="37"/>
        <v>1152.1148672373527</v>
      </c>
      <c r="Z774">
        <f t="shared" si="38"/>
        <v>1749.9690426114339</v>
      </c>
    </row>
    <row r="775" spans="23:26" x14ac:dyDescent="0.3">
      <c r="W775">
        <v>11.58</v>
      </c>
      <c r="X775">
        <f t="shared" si="36"/>
        <v>555.12253962086561</v>
      </c>
      <c r="Y775">
        <f t="shared" si="37"/>
        <v>1153.9063484471808</v>
      </c>
      <c r="Z775">
        <f t="shared" si="38"/>
        <v>1752.690157273496</v>
      </c>
    </row>
    <row r="776" spans="23:26" x14ac:dyDescent="0.3">
      <c r="W776">
        <v>11.595000000000001</v>
      </c>
      <c r="X776">
        <f t="shared" si="36"/>
        <v>555.98440485659307</v>
      </c>
      <c r="Y776">
        <f t="shared" si="37"/>
        <v>1155.6978659879585</v>
      </c>
      <c r="Z776">
        <f t="shared" si="38"/>
        <v>1755.4113271193239</v>
      </c>
    </row>
    <row r="777" spans="23:26" x14ac:dyDescent="0.3">
      <c r="W777">
        <v>11.61</v>
      </c>
      <c r="X777">
        <f t="shared" si="36"/>
        <v>556.84628743645396</v>
      </c>
      <c r="Y777">
        <f t="shared" si="37"/>
        <v>1157.4894195811466</v>
      </c>
      <c r="Z777">
        <f t="shared" si="38"/>
        <v>1758.1325517258392</v>
      </c>
    </row>
    <row r="778" spans="23:26" x14ac:dyDescent="0.3">
      <c r="W778">
        <v>11.625</v>
      </c>
      <c r="X778">
        <f t="shared" si="36"/>
        <v>557.70818722747595</v>
      </c>
      <c r="Y778">
        <f t="shared" si="37"/>
        <v>1159.2810089503421</v>
      </c>
      <c r="Z778">
        <f t="shared" si="38"/>
        <v>1760.8538306732082</v>
      </c>
    </row>
    <row r="779" spans="23:26" x14ac:dyDescent="0.3">
      <c r="W779">
        <v>11.64</v>
      </c>
      <c r="X779">
        <f t="shared" si="36"/>
        <v>558.57010409770589</v>
      </c>
      <c r="Y779">
        <f t="shared" si="37"/>
        <v>1161.0726338212603</v>
      </c>
      <c r="Z779">
        <f t="shared" si="38"/>
        <v>1763.5751635448148</v>
      </c>
    </row>
    <row r="780" spans="23:26" x14ac:dyDescent="0.3">
      <c r="W780">
        <v>11.654999999999999</v>
      </c>
      <c r="X780">
        <f t="shared" si="36"/>
        <v>559.43203791620226</v>
      </c>
      <c r="Y780">
        <f t="shared" si="37"/>
        <v>1162.8642939217195</v>
      </c>
      <c r="Z780">
        <f t="shared" si="38"/>
        <v>1766.296549927237</v>
      </c>
    </row>
    <row r="781" spans="23:26" x14ac:dyDescent="0.3">
      <c r="W781">
        <v>11.67</v>
      </c>
      <c r="X781">
        <f t="shared" si="36"/>
        <v>560.29398855302782</v>
      </c>
      <c r="Y781">
        <f t="shared" si="37"/>
        <v>1164.6559889816253</v>
      </c>
      <c r="Z781">
        <f t="shared" si="38"/>
        <v>1769.0179894102232</v>
      </c>
    </row>
    <row r="782" spans="23:26" x14ac:dyDescent="0.3">
      <c r="W782">
        <v>11.685</v>
      </c>
      <c r="X782">
        <f t="shared" si="36"/>
        <v>561.15595587924099</v>
      </c>
      <c r="Y782">
        <f t="shared" si="37"/>
        <v>1166.4477187329535</v>
      </c>
      <c r="Z782">
        <f t="shared" si="38"/>
        <v>1771.739481586666</v>
      </c>
    </row>
    <row r="783" spans="23:26" x14ac:dyDescent="0.3">
      <c r="W783">
        <v>11.7</v>
      </c>
      <c r="X783">
        <f t="shared" si="36"/>
        <v>562.01793976688907</v>
      </c>
      <c r="Y783">
        <f t="shared" si="37"/>
        <v>1168.2394829097343</v>
      </c>
      <c r="Z783">
        <f t="shared" si="38"/>
        <v>1774.4610260525797</v>
      </c>
    </row>
    <row r="784" spans="23:26" x14ac:dyDescent="0.3">
      <c r="W784">
        <v>11.715</v>
      </c>
      <c r="X784">
        <f t="shared" si="36"/>
        <v>562.87994008900046</v>
      </c>
      <c r="Y784">
        <f t="shared" si="37"/>
        <v>1170.0312812480383</v>
      </c>
      <c r="Z784">
        <f t="shared" si="38"/>
        <v>1777.1826224070765</v>
      </c>
    </row>
    <row r="785" spans="23:26" x14ac:dyDescent="0.3">
      <c r="W785">
        <v>11.73</v>
      </c>
      <c r="X785">
        <f t="shared" si="36"/>
        <v>563.74195671957648</v>
      </c>
      <c r="Y785">
        <f t="shared" si="37"/>
        <v>1171.8231134859586</v>
      </c>
      <c r="Z785">
        <f t="shared" si="38"/>
        <v>1779.9042702523407</v>
      </c>
    </row>
    <row r="786" spans="23:26" x14ac:dyDescent="0.3">
      <c r="W786">
        <v>11.744999999999999</v>
      </c>
      <c r="X786">
        <f t="shared" si="36"/>
        <v>564.60398953358515</v>
      </c>
      <c r="Y786">
        <f t="shared" si="37"/>
        <v>1173.6149793635964</v>
      </c>
      <c r="Z786">
        <f t="shared" si="38"/>
        <v>1782.6259691936079</v>
      </c>
    </row>
    <row r="787" spans="23:26" x14ac:dyDescent="0.3">
      <c r="W787">
        <v>11.76</v>
      </c>
      <c r="X787">
        <f t="shared" si="36"/>
        <v>565.46603840695252</v>
      </c>
      <c r="Y787">
        <f t="shared" si="37"/>
        <v>1175.4068786230459</v>
      </c>
      <c r="Z787">
        <f t="shared" si="38"/>
        <v>1785.3477188391396</v>
      </c>
    </row>
    <row r="788" spans="23:26" x14ac:dyDescent="0.3">
      <c r="W788">
        <v>11.775</v>
      </c>
      <c r="X788">
        <f t="shared" si="36"/>
        <v>566.3281032165562</v>
      </c>
      <c r="Y788">
        <f t="shared" si="37"/>
        <v>1177.1988110083782</v>
      </c>
      <c r="Z788">
        <f t="shared" si="38"/>
        <v>1788.0695188002005</v>
      </c>
    </row>
    <row r="789" spans="23:26" x14ac:dyDescent="0.3">
      <c r="W789">
        <v>11.79</v>
      </c>
      <c r="X789">
        <f t="shared" si="36"/>
        <v>567.1901838402174</v>
      </c>
      <c r="Y789">
        <f t="shared" si="37"/>
        <v>1178.9907762656264</v>
      </c>
      <c r="Z789">
        <f t="shared" si="38"/>
        <v>1790.7913686910356</v>
      </c>
    </row>
    <row r="790" spans="23:26" x14ac:dyDescent="0.3">
      <c r="W790">
        <v>11.805</v>
      </c>
      <c r="X790">
        <f t="shared" si="36"/>
        <v>568.05228015669445</v>
      </c>
      <c r="Y790">
        <f t="shared" si="37"/>
        <v>1180.7827741427714</v>
      </c>
      <c r="Z790">
        <f t="shared" si="38"/>
        <v>1793.5132681288483</v>
      </c>
    </row>
    <row r="791" spans="23:26" x14ac:dyDescent="0.3">
      <c r="W791">
        <v>11.82</v>
      </c>
      <c r="X791">
        <f t="shared" si="36"/>
        <v>568.91439204567496</v>
      </c>
      <c r="Y791">
        <f t="shared" si="37"/>
        <v>1182.5748043897252</v>
      </c>
      <c r="Z791">
        <f t="shared" si="38"/>
        <v>1796.2352167337756</v>
      </c>
    </row>
    <row r="792" spans="23:26" x14ac:dyDescent="0.3">
      <c r="W792">
        <v>11.835000000000001</v>
      </c>
      <c r="X792">
        <f t="shared" si="36"/>
        <v>569.7765193877691</v>
      </c>
      <c r="Y792">
        <f t="shared" si="37"/>
        <v>1184.3668667583181</v>
      </c>
      <c r="Z792">
        <f t="shared" si="38"/>
        <v>1798.9572141288672</v>
      </c>
    </row>
    <row r="793" spans="23:26" x14ac:dyDescent="0.3">
      <c r="W793">
        <v>11.85</v>
      </c>
      <c r="X793">
        <f t="shared" si="36"/>
        <v>570.638662064502</v>
      </c>
      <c r="Y793">
        <f t="shared" si="37"/>
        <v>1186.1589610022822</v>
      </c>
      <c r="Z793">
        <f t="shared" si="38"/>
        <v>1801.6792599400626</v>
      </c>
    </row>
    <row r="794" spans="23:26" x14ac:dyDescent="0.3">
      <c r="W794">
        <v>11.865</v>
      </c>
      <c r="X794">
        <f t="shared" si="36"/>
        <v>571.5008199583076</v>
      </c>
      <c r="Y794">
        <f t="shared" si="37"/>
        <v>1187.951086877239</v>
      </c>
      <c r="Z794">
        <f t="shared" si="38"/>
        <v>1804.4013537961703</v>
      </c>
    </row>
    <row r="795" spans="23:26" x14ac:dyDescent="0.3">
      <c r="W795">
        <v>11.88</v>
      </c>
      <c r="X795">
        <f t="shared" si="36"/>
        <v>572.36299295252093</v>
      </c>
      <c r="Y795">
        <f t="shared" si="37"/>
        <v>1189.7432441406818</v>
      </c>
      <c r="Z795">
        <f t="shared" si="38"/>
        <v>1807.1234953288429</v>
      </c>
    </row>
    <row r="796" spans="23:26" x14ac:dyDescent="0.3">
      <c r="W796">
        <v>11.895</v>
      </c>
      <c r="X796">
        <f t="shared" si="36"/>
        <v>573.22518093137137</v>
      </c>
      <c r="Y796">
        <f t="shared" si="37"/>
        <v>1191.5354325519645</v>
      </c>
      <c r="Z796">
        <f t="shared" si="38"/>
        <v>1809.8456841725579</v>
      </c>
    </row>
    <row r="797" spans="23:26" x14ac:dyDescent="0.3">
      <c r="W797">
        <v>11.91</v>
      </c>
      <c r="X797">
        <f t="shared" si="36"/>
        <v>574.08738377997611</v>
      </c>
      <c r="Y797">
        <f t="shared" si="37"/>
        <v>1193.3276518722857</v>
      </c>
      <c r="Z797">
        <f t="shared" si="38"/>
        <v>1812.5679199645956</v>
      </c>
    </row>
    <row r="798" spans="23:26" x14ac:dyDescent="0.3">
      <c r="W798">
        <v>11.925000000000001</v>
      </c>
      <c r="X798">
        <f t="shared" si="36"/>
        <v>574.94960138433294</v>
      </c>
      <c r="Y798">
        <f t="shared" si="37"/>
        <v>1195.1199018646744</v>
      </c>
      <c r="Z798">
        <f t="shared" si="38"/>
        <v>1815.290202345016</v>
      </c>
    </row>
    <row r="799" spans="23:26" x14ac:dyDescent="0.3">
      <c r="W799">
        <v>11.94</v>
      </c>
      <c r="X799">
        <f t="shared" si="36"/>
        <v>575.81183363131379</v>
      </c>
      <c r="Y799">
        <f t="shared" si="37"/>
        <v>1196.9121822939767</v>
      </c>
      <c r="Z799">
        <f t="shared" si="38"/>
        <v>1818.0125309566397</v>
      </c>
    </row>
    <row r="800" spans="23:26" x14ac:dyDescent="0.3">
      <c r="W800">
        <v>11.955</v>
      </c>
      <c r="X800">
        <f t="shared" si="36"/>
        <v>576.67408040865769</v>
      </c>
      <c r="Y800">
        <f t="shared" si="37"/>
        <v>1198.7044929268413</v>
      </c>
      <c r="Z800">
        <f t="shared" si="38"/>
        <v>1820.7349054450251</v>
      </c>
    </row>
    <row r="801" spans="23:26" x14ac:dyDescent="0.3">
      <c r="W801">
        <v>11.97</v>
      </c>
      <c r="X801">
        <f t="shared" si="36"/>
        <v>577.53634160496472</v>
      </c>
      <c r="Y801">
        <f t="shared" si="37"/>
        <v>1200.4968335317064</v>
      </c>
      <c r="Z801">
        <f t="shared" si="38"/>
        <v>1823.4573254584482</v>
      </c>
    </row>
    <row r="802" spans="23:26" x14ac:dyDescent="0.3">
      <c r="W802">
        <v>11.984999999999999</v>
      </c>
      <c r="X802">
        <f t="shared" si="36"/>
        <v>578.39861710968853</v>
      </c>
      <c r="Y802">
        <f t="shared" si="37"/>
        <v>1202.2892038787847</v>
      </c>
      <c r="Z802">
        <f t="shared" si="38"/>
        <v>1826.1797906478812</v>
      </c>
    </row>
    <row r="803" spans="23:26" x14ac:dyDescent="0.3">
      <c r="W803">
        <v>12</v>
      </c>
      <c r="X803">
        <f t="shared" si="36"/>
        <v>579.26090681313076</v>
      </c>
      <c r="Y803">
        <f t="shared" si="37"/>
        <v>1204.0816037400521</v>
      </c>
      <c r="Z803">
        <f t="shared" si="38"/>
        <v>1828.9023006669731</v>
      </c>
    </row>
    <row r="804" spans="23:26" x14ac:dyDescent="0.3">
      <c r="W804">
        <v>12.015000000000001</v>
      </c>
      <c r="X804">
        <f t="shared" si="36"/>
        <v>580.1232106064341</v>
      </c>
      <c r="Y804">
        <f t="shared" si="37"/>
        <v>1205.8740328892311</v>
      </c>
      <c r="Z804">
        <f t="shared" si="38"/>
        <v>1831.624855172028</v>
      </c>
    </row>
    <row r="805" spans="23:26" x14ac:dyDescent="0.3">
      <c r="W805">
        <v>12.03</v>
      </c>
      <c r="X805">
        <f t="shared" si="36"/>
        <v>580.98552838157502</v>
      </c>
      <c r="Y805">
        <f t="shared" si="37"/>
        <v>1207.6664911017792</v>
      </c>
      <c r="Z805">
        <f t="shared" si="38"/>
        <v>1834.3474538219834</v>
      </c>
    </row>
    <row r="806" spans="23:26" x14ac:dyDescent="0.3">
      <c r="W806">
        <v>12.045</v>
      </c>
      <c r="X806">
        <f t="shared" si="36"/>
        <v>581.84786003135946</v>
      </c>
      <c r="Y806">
        <f t="shared" si="37"/>
        <v>1209.4589781548768</v>
      </c>
      <c r="Z806">
        <f t="shared" si="38"/>
        <v>1837.0700962783944</v>
      </c>
    </row>
    <row r="807" spans="23:26" x14ac:dyDescent="0.3">
      <c r="W807">
        <v>12.06</v>
      </c>
      <c r="X807">
        <f t="shared" si="36"/>
        <v>582.71020544941405</v>
      </c>
      <c r="Y807">
        <f t="shared" si="37"/>
        <v>1211.2514938274114</v>
      </c>
      <c r="Z807">
        <f t="shared" si="38"/>
        <v>1839.7927822054087</v>
      </c>
    </row>
    <row r="808" spans="23:26" x14ac:dyDescent="0.3">
      <c r="W808">
        <v>12.074999999999999</v>
      </c>
      <c r="X808">
        <f t="shared" si="36"/>
        <v>583.57256453018147</v>
      </c>
      <c r="Y808">
        <f t="shared" si="37"/>
        <v>1213.0440378999654</v>
      </c>
      <c r="Z808">
        <f t="shared" si="38"/>
        <v>1842.5155112697496</v>
      </c>
    </row>
    <row r="809" spans="23:26" x14ac:dyDescent="0.3">
      <c r="W809">
        <v>12.09</v>
      </c>
      <c r="X809">
        <f t="shared" si="36"/>
        <v>584.43493716891362</v>
      </c>
      <c r="Y809">
        <f t="shared" si="37"/>
        <v>1214.8366101548047</v>
      </c>
      <c r="Z809">
        <f t="shared" si="38"/>
        <v>1845.2382831406958</v>
      </c>
    </row>
    <row r="810" spans="23:26" x14ac:dyDescent="0.3">
      <c r="W810">
        <v>12.105</v>
      </c>
      <c r="X810">
        <f t="shared" si="36"/>
        <v>585.29732326166561</v>
      </c>
      <c r="Y810">
        <f t="shared" si="37"/>
        <v>1216.6292103758635</v>
      </c>
      <c r="Z810">
        <f t="shared" si="38"/>
        <v>1847.9610974900615</v>
      </c>
    </row>
    <row r="811" spans="23:26" x14ac:dyDescent="0.3">
      <c r="W811">
        <v>12.12</v>
      </c>
      <c r="X811">
        <f t="shared" si="36"/>
        <v>586.15972270528914</v>
      </c>
      <c r="Y811">
        <f t="shared" si="37"/>
        <v>1218.4218383487325</v>
      </c>
      <c r="Z811">
        <f t="shared" si="38"/>
        <v>1850.6839539921762</v>
      </c>
    </row>
    <row r="812" spans="23:26" x14ac:dyDescent="0.3">
      <c r="W812">
        <v>12.135</v>
      </c>
      <c r="X812">
        <f t="shared" si="36"/>
        <v>587.02213539742706</v>
      </c>
      <c r="Y812">
        <f t="shared" si="37"/>
        <v>1220.2144938606471</v>
      </c>
      <c r="Z812">
        <f t="shared" si="38"/>
        <v>1853.4068523238673</v>
      </c>
    </row>
    <row r="813" spans="23:26" x14ac:dyDescent="0.3">
      <c r="W813">
        <v>12.15</v>
      </c>
      <c r="X813">
        <f t="shared" si="36"/>
        <v>587.88456123650656</v>
      </c>
      <c r="Y813">
        <f t="shared" si="37"/>
        <v>1222.0071767004727</v>
      </c>
      <c r="Z813">
        <f t="shared" si="38"/>
        <v>1856.1297921644391</v>
      </c>
    </row>
    <row r="814" spans="23:26" x14ac:dyDescent="0.3">
      <c r="W814">
        <v>12.164999999999999</v>
      </c>
      <c r="X814">
        <f t="shared" si="36"/>
        <v>588.74700012173389</v>
      </c>
      <c r="Y814">
        <f t="shared" si="37"/>
        <v>1223.7998866586943</v>
      </c>
      <c r="Z814">
        <f t="shared" si="38"/>
        <v>1858.8527731956547</v>
      </c>
    </row>
    <row r="815" spans="23:26" x14ac:dyDescent="0.3">
      <c r="W815">
        <v>12.18</v>
      </c>
      <c r="X815">
        <f t="shared" si="36"/>
        <v>589.60945195308807</v>
      </c>
      <c r="Y815">
        <f t="shared" si="37"/>
        <v>1225.5926235274028</v>
      </c>
      <c r="Z815">
        <f t="shared" si="38"/>
        <v>1861.5757951017174</v>
      </c>
    </row>
    <row r="816" spans="23:26" x14ac:dyDescent="0.3">
      <c r="W816">
        <v>12.195</v>
      </c>
      <c r="X816">
        <f t="shared" si="36"/>
        <v>590.4719166313148</v>
      </c>
      <c r="Y816">
        <f t="shared" si="37"/>
        <v>1227.3853871002837</v>
      </c>
      <c r="Z816">
        <f t="shared" si="38"/>
        <v>1864.2988575692523</v>
      </c>
    </row>
    <row r="817" spans="23:26" x14ac:dyDescent="0.3">
      <c r="W817">
        <v>12.21</v>
      </c>
      <c r="X817">
        <f t="shared" si="36"/>
        <v>591.33439405792069</v>
      </c>
      <c r="Y817">
        <f t="shared" si="37"/>
        <v>1229.1781771726028</v>
      </c>
      <c r="Z817">
        <f t="shared" si="38"/>
        <v>1867.0219602872849</v>
      </c>
    </row>
    <row r="818" spans="23:26" x14ac:dyDescent="0.3">
      <c r="W818">
        <v>12.225</v>
      </c>
      <c r="X818">
        <f t="shared" si="36"/>
        <v>592.19688413516769</v>
      </c>
      <c r="Y818">
        <f t="shared" si="37"/>
        <v>1230.9709935411972</v>
      </c>
      <c r="Z818">
        <f t="shared" si="38"/>
        <v>1869.7451029472268</v>
      </c>
    </row>
    <row r="819" spans="23:26" x14ac:dyDescent="0.3">
      <c r="W819">
        <v>12.24</v>
      </c>
      <c r="X819">
        <f t="shared" si="36"/>
        <v>593.05938676606684</v>
      </c>
      <c r="Y819">
        <f t="shared" si="37"/>
        <v>1232.7638360044607</v>
      </c>
      <c r="Z819">
        <f t="shared" si="38"/>
        <v>1872.4682852428546</v>
      </c>
    </row>
    <row r="820" spans="23:26" x14ac:dyDescent="0.3">
      <c r="W820">
        <v>12.255000000000001</v>
      </c>
      <c r="X820">
        <f t="shared" si="36"/>
        <v>593.921901854373</v>
      </c>
      <c r="Y820">
        <f t="shared" si="37"/>
        <v>1234.556704362333</v>
      </c>
      <c r="Z820">
        <f t="shared" si="38"/>
        <v>1875.1915068702929</v>
      </c>
    </row>
    <row r="821" spans="23:26" x14ac:dyDescent="0.3">
      <c r="W821">
        <v>12.27</v>
      </c>
      <c r="X821">
        <f t="shared" si="36"/>
        <v>594.78442930457857</v>
      </c>
      <c r="Y821">
        <f t="shared" si="37"/>
        <v>1236.3495984162871</v>
      </c>
      <c r="Z821">
        <f t="shared" si="38"/>
        <v>1877.9147675279955</v>
      </c>
    </row>
    <row r="822" spans="23:26" x14ac:dyDescent="0.3">
      <c r="W822">
        <v>12.285</v>
      </c>
      <c r="X822">
        <f t="shared" si="36"/>
        <v>595.64696902190872</v>
      </c>
      <c r="Y822">
        <f t="shared" si="37"/>
        <v>1238.1425179693192</v>
      </c>
      <c r="Z822">
        <f t="shared" si="38"/>
        <v>1880.6380669167297</v>
      </c>
    </row>
    <row r="823" spans="23:26" x14ac:dyDescent="0.3">
      <c r="W823">
        <v>12.3</v>
      </c>
      <c r="X823">
        <f t="shared" si="36"/>
        <v>596.50952091231466</v>
      </c>
      <c r="Y823">
        <f t="shared" si="37"/>
        <v>1239.9354628259346</v>
      </c>
      <c r="Z823">
        <f t="shared" si="38"/>
        <v>1883.3614047395545</v>
      </c>
    </row>
    <row r="824" spans="23:26" x14ac:dyDescent="0.3">
      <c r="W824">
        <v>12.315</v>
      </c>
      <c r="X824">
        <f t="shared" si="36"/>
        <v>597.37208488246893</v>
      </c>
      <c r="Y824">
        <f t="shared" si="37"/>
        <v>1241.7284327921379</v>
      </c>
      <c r="Z824">
        <f t="shared" si="38"/>
        <v>1886.0847807018072</v>
      </c>
    </row>
    <row r="825" spans="23:26" x14ac:dyDescent="0.3">
      <c r="W825">
        <v>12.33</v>
      </c>
      <c r="X825">
        <f t="shared" si="36"/>
        <v>598.23466083975973</v>
      </c>
      <c r="Y825">
        <f t="shared" si="37"/>
        <v>1243.5214276754218</v>
      </c>
      <c r="Z825">
        <f t="shared" si="38"/>
        <v>1888.8081945110839</v>
      </c>
    </row>
    <row r="826" spans="23:26" x14ac:dyDescent="0.3">
      <c r="W826">
        <v>12.345000000000001</v>
      </c>
      <c r="X826">
        <f t="shared" si="36"/>
        <v>599.09724869228489</v>
      </c>
      <c r="Y826">
        <f t="shared" si="37"/>
        <v>1245.3144472847534</v>
      </c>
      <c r="Z826">
        <f t="shared" si="38"/>
        <v>1891.5316458772222</v>
      </c>
    </row>
    <row r="827" spans="23:26" x14ac:dyDescent="0.3">
      <c r="W827">
        <v>12.36</v>
      </c>
      <c r="X827">
        <f t="shared" si="36"/>
        <v>599.959848348847</v>
      </c>
      <c r="Y827">
        <f t="shared" si="37"/>
        <v>1247.1074914305655</v>
      </c>
      <c r="Z827">
        <f t="shared" si="38"/>
        <v>1894.255134512284</v>
      </c>
    </row>
    <row r="828" spans="23:26" x14ac:dyDescent="0.3">
      <c r="W828">
        <v>12.375</v>
      </c>
      <c r="X828">
        <f t="shared" si="36"/>
        <v>600.82245971894827</v>
      </c>
      <c r="Y828">
        <f t="shared" si="37"/>
        <v>1248.9005599247439</v>
      </c>
      <c r="Z828">
        <f t="shared" si="38"/>
        <v>1896.9786601305398</v>
      </c>
    </row>
    <row r="829" spans="23:26" x14ac:dyDescent="0.3">
      <c r="W829">
        <v>12.39</v>
      </c>
      <c r="X829">
        <f t="shared" si="36"/>
        <v>601.68508271278392</v>
      </c>
      <c r="Y829">
        <f t="shared" si="37"/>
        <v>1250.6936525806166</v>
      </c>
      <c r="Z829">
        <f t="shared" si="38"/>
        <v>1899.7022224484492</v>
      </c>
    </row>
    <row r="830" spans="23:26" x14ac:dyDescent="0.3">
      <c r="W830">
        <v>12.404999999999999</v>
      </c>
      <c r="X830">
        <f t="shared" si="36"/>
        <v>602.54771724123839</v>
      </c>
      <c r="Y830">
        <f t="shared" si="37"/>
        <v>1252.4867692129426</v>
      </c>
      <c r="Z830">
        <f t="shared" si="38"/>
        <v>1902.425821184647</v>
      </c>
    </row>
    <row r="831" spans="23:26" x14ac:dyDescent="0.3">
      <c r="W831">
        <v>12.42</v>
      </c>
      <c r="X831">
        <f t="shared" si="36"/>
        <v>603.41036321587887</v>
      </c>
      <c r="Y831">
        <f t="shared" si="37"/>
        <v>1254.2799096379017</v>
      </c>
      <c r="Z831">
        <f t="shared" si="38"/>
        <v>1905.1494560599247</v>
      </c>
    </row>
    <row r="832" spans="23:26" x14ac:dyDescent="0.3">
      <c r="W832">
        <v>12.435</v>
      </c>
      <c r="X832">
        <f t="shared" si="36"/>
        <v>604.27302054895085</v>
      </c>
      <c r="Y832">
        <f t="shared" si="37"/>
        <v>1256.0730736730825</v>
      </c>
      <c r="Z832">
        <f t="shared" si="38"/>
        <v>1907.8731267972139</v>
      </c>
    </row>
    <row r="833" spans="23:26" x14ac:dyDescent="0.3">
      <c r="W833">
        <v>12.45</v>
      </c>
      <c r="X833">
        <f t="shared" si="36"/>
        <v>605.13568915337237</v>
      </c>
      <c r="Y833">
        <f t="shared" si="37"/>
        <v>1257.8662611374716</v>
      </c>
      <c r="Z833">
        <f t="shared" si="38"/>
        <v>1910.5968331215709</v>
      </c>
    </row>
    <row r="834" spans="23:26" x14ac:dyDescent="0.3">
      <c r="W834">
        <v>12.465</v>
      </c>
      <c r="X834">
        <f t="shared" si="36"/>
        <v>605.99836894272926</v>
      </c>
      <c r="Y834">
        <f t="shared" si="37"/>
        <v>1259.6594718514446</v>
      </c>
      <c r="Z834">
        <f t="shared" si="38"/>
        <v>1913.3205747601598</v>
      </c>
    </row>
    <row r="835" spans="23:26" x14ac:dyDescent="0.3">
      <c r="W835">
        <v>12.48</v>
      </c>
      <c r="X835">
        <f t="shared" si="36"/>
        <v>606.86105983127004</v>
      </c>
      <c r="Y835">
        <f t="shared" si="37"/>
        <v>1261.4527056367535</v>
      </c>
      <c r="Z835">
        <f t="shared" si="38"/>
        <v>1916.0443514422373</v>
      </c>
    </row>
    <row r="836" spans="23:26" x14ac:dyDescent="0.3">
      <c r="W836">
        <v>12.494999999999999</v>
      </c>
      <c r="X836">
        <f t="shared" ref="X836:X899" si="39">(1242.79*$X$1-4.531)*(W836-1.949+(1.949*(EXP(-1*W836/1.949))))</f>
        <v>607.72376173389989</v>
      </c>
      <c r="Y836">
        <f t="shared" ref="Y836:Y899" si="40">(1242.79*$Y$1-4.531)*(W836-1.949+(1.949*(EXP(-1*W836/1.949))))</f>
        <v>1263.2459623165164</v>
      </c>
      <c r="Z836">
        <f t="shared" ref="Z836:Z899" si="41">(1242.79*$Z$1-4.531)*(W836-1.949+(1.949*(EXP(-1*W836/1.949))))</f>
        <v>1918.7681628991331</v>
      </c>
    </row>
    <row r="837" spans="23:26" x14ac:dyDescent="0.3">
      <c r="W837">
        <v>12.51</v>
      </c>
      <c r="X837">
        <f t="shared" si="39"/>
        <v>608.58647456617746</v>
      </c>
      <c r="Y837">
        <f t="shared" si="40"/>
        <v>1265.0392417152091</v>
      </c>
      <c r="Z837">
        <f t="shared" si="41"/>
        <v>1921.4920088642407</v>
      </c>
    </row>
    <row r="838" spans="23:26" x14ac:dyDescent="0.3">
      <c r="W838">
        <v>12.525</v>
      </c>
      <c r="X838">
        <f t="shared" si="39"/>
        <v>609.44919824430815</v>
      </c>
      <c r="Y838">
        <f t="shared" si="40"/>
        <v>1266.8325436586513</v>
      </c>
      <c r="Z838">
        <f t="shared" si="41"/>
        <v>1924.2158890729943</v>
      </c>
    </row>
    <row r="839" spans="23:26" x14ac:dyDescent="0.3">
      <c r="W839">
        <v>12.54</v>
      </c>
      <c r="X839">
        <f t="shared" si="39"/>
        <v>610.31193268513971</v>
      </c>
      <c r="Y839">
        <f t="shared" si="40"/>
        <v>1268.6258679739985</v>
      </c>
      <c r="Z839">
        <f t="shared" si="41"/>
        <v>1926.9398032628576</v>
      </c>
    </row>
    <row r="840" spans="23:26" x14ac:dyDescent="0.3">
      <c r="W840">
        <v>12.555</v>
      </c>
      <c r="X840">
        <f t="shared" si="39"/>
        <v>611.17467780615777</v>
      </c>
      <c r="Y840">
        <f t="shared" si="40"/>
        <v>1270.4192144897329</v>
      </c>
      <c r="Z840">
        <f t="shared" si="41"/>
        <v>1929.6637511733079</v>
      </c>
    </row>
    <row r="841" spans="23:26" x14ac:dyDescent="0.3">
      <c r="W841">
        <v>12.57</v>
      </c>
      <c r="X841">
        <f t="shared" si="39"/>
        <v>612.03743352548031</v>
      </c>
      <c r="Y841">
        <f t="shared" si="40"/>
        <v>1272.2125830356495</v>
      </c>
      <c r="Z841">
        <f t="shared" si="41"/>
        <v>1932.3877325458188</v>
      </c>
    </row>
    <row r="842" spans="23:26" x14ac:dyDescent="0.3">
      <c r="W842">
        <v>12.585000000000001</v>
      </c>
      <c r="X842">
        <f t="shared" si="39"/>
        <v>612.90019976185329</v>
      </c>
      <c r="Y842">
        <f t="shared" si="40"/>
        <v>1274.0059734428496</v>
      </c>
      <c r="Z842">
        <f t="shared" si="41"/>
        <v>1935.111747123846</v>
      </c>
    </row>
    <row r="843" spans="23:26" x14ac:dyDescent="0.3">
      <c r="W843">
        <v>12.6</v>
      </c>
      <c r="X843">
        <f t="shared" si="39"/>
        <v>613.76297643464522</v>
      </c>
      <c r="Y843">
        <f t="shared" si="40"/>
        <v>1275.7993855437287</v>
      </c>
      <c r="Z843">
        <f t="shared" si="41"/>
        <v>1937.8357946528122</v>
      </c>
    </row>
    <row r="844" spans="23:26" x14ac:dyDescent="0.3">
      <c r="W844">
        <v>12.615</v>
      </c>
      <c r="X844">
        <f t="shared" si="39"/>
        <v>614.62576346384333</v>
      </c>
      <c r="Y844">
        <f t="shared" si="40"/>
        <v>1277.5928191719679</v>
      </c>
      <c r="Z844">
        <f t="shared" si="41"/>
        <v>1940.5598748800924</v>
      </c>
    </row>
    <row r="845" spans="23:26" x14ac:dyDescent="0.3">
      <c r="W845">
        <v>12.63</v>
      </c>
      <c r="X845">
        <f t="shared" si="39"/>
        <v>615.48856077004791</v>
      </c>
      <c r="Y845">
        <f t="shared" si="40"/>
        <v>1279.3862741625228</v>
      </c>
      <c r="Z845">
        <f t="shared" si="41"/>
        <v>1943.2839875549978</v>
      </c>
    </row>
    <row r="846" spans="23:26" x14ac:dyDescent="0.3">
      <c r="W846">
        <v>12.645</v>
      </c>
      <c r="X846">
        <f t="shared" si="39"/>
        <v>616.35136827446809</v>
      </c>
      <c r="Y846">
        <f t="shared" si="40"/>
        <v>1281.1797503516148</v>
      </c>
      <c r="Z846">
        <f t="shared" si="41"/>
        <v>1946.0081324287617</v>
      </c>
    </row>
    <row r="847" spans="23:26" x14ac:dyDescent="0.3">
      <c r="W847">
        <v>12.66</v>
      </c>
      <c r="X847">
        <f t="shared" si="39"/>
        <v>617.21418589891709</v>
      </c>
      <c r="Y847">
        <f t="shared" si="40"/>
        <v>1282.9732475767207</v>
      </c>
      <c r="Z847">
        <f t="shared" si="41"/>
        <v>1948.7323092545244</v>
      </c>
    </row>
    <row r="848" spans="23:26" x14ac:dyDescent="0.3">
      <c r="W848">
        <v>12.675000000000001</v>
      </c>
      <c r="X848">
        <f t="shared" si="39"/>
        <v>618.07701356580753</v>
      </c>
      <c r="Y848">
        <f t="shared" si="40"/>
        <v>1284.7667656765636</v>
      </c>
      <c r="Z848">
        <f t="shared" si="41"/>
        <v>1951.4565177873199</v>
      </c>
    </row>
    <row r="849" spans="23:26" x14ac:dyDescent="0.3">
      <c r="W849">
        <v>12.69</v>
      </c>
      <c r="X849">
        <f t="shared" si="39"/>
        <v>618.9398511981467</v>
      </c>
      <c r="Y849">
        <f t="shared" si="40"/>
        <v>1286.5603044911022</v>
      </c>
      <c r="Z849">
        <f t="shared" si="41"/>
        <v>1954.180757784058</v>
      </c>
    </row>
    <row r="850" spans="23:26" x14ac:dyDescent="0.3">
      <c r="W850">
        <v>12.705</v>
      </c>
      <c r="X850">
        <f t="shared" si="39"/>
        <v>619.80269871953271</v>
      </c>
      <c r="Y850">
        <f t="shared" si="40"/>
        <v>1288.3538638615239</v>
      </c>
      <c r="Z850">
        <f t="shared" si="41"/>
        <v>1956.905029003515</v>
      </c>
    </row>
    <row r="851" spans="23:26" x14ac:dyDescent="0.3">
      <c r="W851">
        <v>12.72</v>
      </c>
      <c r="X851">
        <f t="shared" si="39"/>
        <v>620.66555605414885</v>
      </c>
      <c r="Y851">
        <f t="shared" si="40"/>
        <v>1290.1474436302317</v>
      </c>
      <c r="Z851">
        <f t="shared" si="41"/>
        <v>1959.6293312063149</v>
      </c>
    </row>
    <row r="852" spans="23:26" x14ac:dyDescent="0.3">
      <c r="W852">
        <v>12.734999999999999</v>
      </c>
      <c r="X852">
        <f t="shared" si="39"/>
        <v>621.52842312675978</v>
      </c>
      <c r="Y852">
        <f t="shared" si="40"/>
        <v>1291.941043640838</v>
      </c>
      <c r="Z852">
        <f t="shared" si="41"/>
        <v>1962.3536641549165</v>
      </c>
    </row>
    <row r="853" spans="23:26" x14ac:dyDescent="0.3">
      <c r="W853">
        <v>12.75</v>
      </c>
      <c r="X853">
        <f t="shared" si="39"/>
        <v>622.39129986270734</v>
      </c>
      <c r="Y853">
        <f t="shared" si="40"/>
        <v>1293.7346637381545</v>
      </c>
      <c r="Z853">
        <f t="shared" si="41"/>
        <v>1965.0780276136015</v>
      </c>
    </row>
    <row r="854" spans="23:26" x14ac:dyDescent="0.3">
      <c r="W854">
        <v>12.765000000000001</v>
      </c>
      <c r="X854">
        <f t="shared" si="39"/>
        <v>623.25418618790525</v>
      </c>
      <c r="Y854">
        <f t="shared" si="40"/>
        <v>1295.5283037681813</v>
      </c>
      <c r="Z854">
        <f t="shared" si="41"/>
        <v>1967.8024213484575</v>
      </c>
    </row>
    <row r="855" spans="23:26" x14ac:dyDescent="0.3">
      <c r="W855">
        <v>12.78</v>
      </c>
      <c r="X855">
        <f t="shared" si="39"/>
        <v>624.11708202883574</v>
      </c>
      <c r="Y855">
        <f t="shared" si="40"/>
        <v>1297.3219635781006</v>
      </c>
      <c r="Z855">
        <f t="shared" si="41"/>
        <v>1970.5268451273657</v>
      </c>
    </row>
    <row r="856" spans="23:26" x14ac:dyDescent="0.3">
      <c r="W856">
        <v>12.795</v>
      </c>
      <c r="X856">
        <f t="shared" si="39"/>
        <v>624.97998731254415</v>
      </c>
      <c r="Y856">
        <f t="shared" si="40"/>
        <v>1299.1156430162655</v>
      </c>
      <c r="Z856">
        <f t="shared" si="41"/>
        <v>1973.2512987199868</v>
      </c>
    </row>
    <row r="857" spans="23:26" x14ac:dyDescent="0.3">
      <c r="W857">
        <v>12.81</v>
      </c>
      <c r="X857">
        <f t="shared" si="39"/>
        <v>625.84290196663562</v>
      </c>
      <c r="Y857">
        <f t="shared" si="40"/>
        <v>1300.9093419321919</v>
      </c>
      <c r="Z857">
        <f t="shared" si="41"/>
        <v>1975.9757818977482</v>
      </c>
    </row>
    <row r="858" spans="23:26" x14ac:dyDescent="0.3">
      <c r="W858">
        <v>12.824999999999999</v>
      </c>
      <c r="X858">
        <f t="shared" si="39"/>
        <v>626.70582591926984</v>
      </c>
      <c r="Y858">
        <f t="shared" si="40"/>
        <v>1302.7030601765489</v>
      </c>
      <c r="Z858">
        <f t="shared" si="41"/>
        <v>1978.700294433828</v>
      </c>
    </row>
    <row r="859" spans="23:26" x14ac:dyDescent="0.3">
      <c r="W859">
        <v>12.84</v>
      </c>
      <c r="X859">
        <f t="shared" si="39"/>
        <v>627.56875909915777</v>
      </c>
      <c r="Y859">
        <f t="shared" si="40"/>
        <v>1304.4967976011515</v>
      </c>
      <c r="Z859">
        <f t="shared" si="41"/>
        <v>1981.4248361031453</v>
      </c>
    </row>
    <row r="860" spans="23:26" x14ac:dyDescent="0.3">
      <c r="W860">
        <v>12.855</v>
      </c>
      <c r="X860">
        <f t="shared" si="39"/>
        <v>628.43170143555653</v>
      </c>
      <c r="Y860">
        <f t="shared" si="40"/>
        <v>1306.29055405895</v>
      </c>
      <c r="Z860">
        <f t="shared" si="41"/>
        <v>1984.1494066823434</v>
      </c>
    </row>
    <row r="861" spans="23:26" x14ac:dyDescent="0.3">
      <c r="W861">
        <v>12.87</v>
      </c>
      <c r="X861">
        <f t="shared" si="39"/>
        <v>629.29465285826586</v>
      </c>
      <c r="Y861">
        <f t="shared" si="40"/>
        <v>1308.0843294040224</v>
      </c>
      <c r="Z861">
        <f t="shared" si="41"/>
        <v>1986.8740059497786</v>
      </c>
    </row>
    <row r="862" spans="23:26" x14ac:dyDescent="0.3">
      <c r="W862">
        <v>12.885</v>
      </c>
      <c r="X862">
        <f t="shared" si="39"/>
        <v>630.15761329762358</v>
      </c>
      <c r="Y862">
        <f t="shared" si="40"/>
        <v>1309.878123491565</v>
      </c>
      <c r="Z862">
        <f t="shared" si="41"/>
        <v>1989.5986336855067</v>
      </c>
    </row>
    <row r="863" spans="23:26" x14ac:dyDescent="0.3">
      <c r="W863">
        <v>12.9</v>
      </c>
      <c r="X863">
        <f t="shared" si="39"/>
        <v>631.02058268450185</v>
      </c>
      <c r="Y863">
        <f t="shared" si="40"/>
        <v>1311.6719361778855</v>
      </c>
      <c r="Z863">
        <f t="shared" si="41"/>
        <v>1992.3232896712693</v>
      </c>
    </row>
    <row r="864" spans="23:26" x14ac:dyDescent="0.3">
      <c r="W864">
        <v>12.914999999999999</v>
      </c>
      <c r="X864">
        <f t="shared" si="39"/>
        <v>631.88356095030213</v>
      </c>
      <c r="Y864">
        <f t="shared" si="40"/>
        <v>1313.4657673203915</v>
      </c>
      <c r="Z864">
        <f t="shared" si="41"/>
        <v>1995.0479736904811</v>
      </c>
    </row>
    <row r="865" spans="23:26" x14ac:dyDescent="0.3">
      <c r="W865">
        <v>12.93</v>
      </c>
      <c r="X865">
        <f t="shared" si="39"/>
        <v>632.74654802695261</v>
      </c>
      <c r="Y865">
        <f t="shared" si="40"/>
        <v>1315.2596167775853</v>
      </c>
      <c r="Z865">
        <f t="shared" si="41"/>
        <v>1997.7726855282178</v>
      </c>
    </row>
    <row r="866" spans="23:26" x14ac:dyDescent="0.3">
      <c r="W866">
        <v>12.945</v>
      </c>
      <c r="X866">
        <f t="shared" si="39"/>
        <v>633.60954384690308</v>
      </c>
      <c r="Y866">
        <f t="shared" si="40"/>
        <v>1317.0534844090532</v>
      </c>
      <c r="Z866">
        <f t="shared" si="41"/>
        <v>2000.4974249712034</v>
      </c>
    </row>
    <row r="867" spans="23:26" x14ac:dyDescent="0.3">
      <c r="W867">
        <v>12.96</v>
      </c>
      <c r="X867">
        <f t="shared" si="39"/>
        <v>634.47254834312082</v>
      </c>
      <c r="Y867">
        <f t="shared" si="40"/>
        <v>1318.847370075458</v>
      </c>
      <c r="Z867">
        <f t="shared" si="41"/>
        <v>2003.2221918077953</v>
      </c>
    </row>
    <row r="868" spans="23:26" x14ac:dyDescent="0.3">
      <c r="W868">
        <v>12.975</v>
      </c>
      <c r="X868">
        <f t="shared" si="39"/>
        <v>635.33556144908755</v>
      </c>
      <c r="Y868">
        <f t="shared" si="40"/>
        <v>1320.6412736385314</v>
      </c>
      <c r="Z868">
        <f t="shared" si="41"/>
        <v>2005.9469858279751</v>
      </c>
    </row>
    <row r="869" spans="23:26" x14ac:dyDescent="0.3">
      <c r="W869">
        <v>12.99</v>
      </c>
      <c r="X869">
        <f t="shared" si="39"/>
        <v>636.19858309879487</v>
      </c>
      <c r="Y869">
        <f t="shared" si="40"/>
        <v>1322.4351949610646</v>
      </c>
      <c r="Z869">
        <f t="shared" si="41"/>
        <v>2008.6718068233342</v>
      </c>
    </row>
    <row r="870" spans="23:26" x14ac:dyDescent="0.3">
      <c r="W870">
        <v>13.005000000000001</v>
      </c>
      <c r="X870">
        <f t="shared" si="39"/>
        <v>637.06161322674029</v>
      </c>
      <c r="Y870">
        <f t="shared" si="40"/>
        <v>1324.2291339069006</v>
      </c>
      <c r="Z870">
        <f t="shared" si="41"/>
        <v>2011.3966545870612</v>
      </c>
    </row>
    <row r="871" spans="23:26" x14ac:dyDescent="0.3">
      <c r="W871">
        <v>13.02</v>
      </c>
      <c r="X871">
        <f t="shared" si="39"/>
        <v>637.92465176792348</v>
      </c>
      <c r="Y871">
        <f t="shared" si="40"/>
        <v>1326.023090340927</v>
      </c>
      <c r="Z871">
        <f t="shared" si="41"/>
        <v>2014.1215289139307</v>
      </c>
    </row>
    <row r="872" spans="23:26" x14ac:dyDescent="0.3">
      <c r="W872">
        <v>13.035</v>
      </c>
      <c r="X872">
        <f t="shared" si="39"/>
        <v>638.78769865784272</v>
      </c>
      <c r="Y872">
        <f t="shared" si="40"/>
        <v>1327.8170641290669</v>
      </c>
      <c r="Z872">
        <f t="shared" si="41"/>
        <v>2016.846429600291</v>
      </c>
    </row>
    <row r="873" spans="23:26" x14ac:dyDescent="0.3">
      <c r="W873">
        <v>13.05</v>
      </c>
      <c r="X873">
        <f t="shared" si="39"/>
        <v>639.65075383249052</v>
      </c>
      <c r="Y873">
        <f t="shared" si="40"/>
        <v>1329.6110551382708</v>
      </c>
      <c r="Z873">
        <f t="shared" si="41"/>
        <v>2019.5713564440512</v>
      </c>
    </row>
    <row r="874" spans="23:26" x14ac:dyDescent="0.3">
      <c r="W874">
        <v>13.065</v>
      </c>
      <c r="X874">
        <f t="shared" si="39"/>
        <v>640.51381722835026</v>
      </c>
      <c r="Y874">
        <f t="shared" si="40"/>
        <v>1331.4050632365099</v>
      </c>
      <c r="Z874">
        <f t="shared" si="41"/>
        <v>2022.2963092446698</v>
      </c>
    </row>
    <row r="875" spans="23:26" x14ac:dyDescent="0.3">
      <c r="W875">
        <v>13.08</v>
      </c>
      <c r="X875">
        <f t="shared" si="39"/>
        <v>641.37688878239237</v>
      </c>
      <c r="Y875">
        <f t="shared" si="40"/>
        <v>1333.1990882927678</v>
      </c>
      <c r="Z875">
        <f t="shared" si="41"/>
        <v>2025.0212878031434</v>
      </c>
    </row>
    <row r="876" spans="23:26" x14ac:dyDescent="0.3">
      <c r="W876">
        <v>13.095000000000001</v>
      </c>
      <c r="X876">
        <f t="shared" si="39"/>
        <v>642.23996843207033</v>
      </c>
      <c r="Y876">
        <f t="shared" si="40"/>
        <v>1334.9931301770321</v>
      </c>
      <c r="Z876">
        <f t="shared" si="41"/>
        <v>2027.7462919219938</v>
      </c>
    </row>
    <row r="877" spans="23:26" x14ac:dyDescent="0.3">
      <c r="W877">
        <v>13.11</v>
      </c>
      <c r="X877">
        <f t="shared" si="39"/>
        <v>643.10305611531692</v>
      </c>
      <c r="Y877">
        <f t="shared" si="40"/>
        <v>1336.7871887602867</v>
      </c>
      <c r="Z877">
        <f t="shared" si="41"/>
        <v>2030.4713214052563</v>
      </c>
    </row>
    <row r="878" spans="23:26" x14ac:dyDescent="0.3">
      <c r="W878">
        <v>13.125</v>
      </c>
      <c r="X878">
        <f t="shared" si="39"/>
        <v>643.96615177054161</v>
      </c>
      <c r="Y878">
        <f t="shared" si="40"/>
        <v>1338.5812639145058</v>
      </c>
      <c r="Z878">
        <f t="shared" si="41"/>
        <v>2033.1963760584702</v>
      </c>
    </row>
    <row r="879" spans="23:26" x14ac:dyDescent="0.3">
      <c r="W879">
        <v>13.14</v>
      </c>
      <c r="X879">
        <f t="shared" si="39"/>
        <v>644.82925533662512</v>
      </c>
      <c r="Y879">
        <f t="shared" si="40"/>
        <v>1340.3753555126445</v>
      </c>
      <c r="Z879">
        <f t="shared" si="41"/>
        <v>2035.9214556886641</v>
      </c>
    </row>
    <row r="880" spans="23:26" x14ac:dyDescent="0.3">
      <c r="W880">
        <v>13.154999999999999</v>
      </c>
      <c r="X880">
        <f t="shared" si="39"/>
        <v>645.69236675291734</v>
      </c>
      <c r="Y880">
        <f t="shared" si="40"/>
        <v>1342.1694634286318</v>
      </c>
      <c r="Z880">
        <f t="shared" si="41"/>
        <v>2038.6465601043465</v>
      </c>
    </row>
    <row r="881" spans="23:26" x14ac:dyDescent="0.3">
      <c r="W881">
        <v>13.17</v>
      </c>
      <c r="X881">
        <f t="shared" si="39"/>
        <v>646.5554859592329</v>
      </c>
      <c r="Y881">
        <f t="shared" si="40"/>
        <v>1343.9635875373635</v>
      </c>
      <c r="Z881">
        <f t="shared" si="41"/>
        <v>2041.3716891154943</v>
      </c>
    </row>
    <row r="882" spans="23:26" x14ac:dyDescent="0.3">
      <c r="W882">
        <v>13.185</v>
      </c>
      <c r="X882">
        <f t="shared" si="39"/>
        <v>647.4186128958479</v>
      </c>
      <c r="Y882">
        <f t="shared" si="40"/>
        <v>1345.7577277146945</v>
      </c>
      <c r="Z882">
        <f t="shared" si="41"/>
        <v>2044.0968425335413</v>
      </c>
    </row>
    <row r="883" spans="23:26" x14ac:dyDescent="0.3">
      <c r="W883">
        <v>13.2</v>
      </c>
      <c r="X883">
        <f t="shared" si="39"/>
        <v>648.28174750349626</v>
      </c>
      <c r="Y883">
        <f t="shared" si="40"/>
        <v>1347.5518838374312</v>
      </c>
      <c r="Z883">
        <f t="shared" si="41"/>
        <v>2046.8220201713664</v>
      </c>
    </row>
    <row r="884" spans="23:26" x14ac:dyDescent="0.3">
      <c r="W884">
        <v>13.215</v>
      </c>
      <c r="X884">
        <f t="shared" si="39"/>
        <v>649.14488972336665</v>
      </c>
      <c r="Y884">
        <f t="shared" si="40"/>
        <v>1349.3460557833255</v>
      </c>
      <c r="Z884">
        <f t="shared" si="41"/>
        <v>2049.5472218432842</v>
      </c>
    </row>
    <row r="885" spans="23:26" x14ac:dyDescent="0.3">
      <c r="W885">
        <v>13.23</v>
      </c>
      <c r="X885">
        <f t="shared" si="39"/>
        <v>650.00803949709803</v>
      </c>
      <c r="Y885">
        <f t="shared" si="40"/>
        <v>1351.1402434310646</v>
      </c>
      <c r="Z885">
        <f t="shared" si="41"/>
        <v>2052.2724473650314</v>
      </c>
    </row>
    <row r="886" spans="23:26" x14ac:dyDescent="0.3">
      <c r="W886">
        <v>13.244999999999999</v>
      </c>
      <c r="X886">
        <f t="shared" si="39"/>
        <v>650.8711967667773</v>
      </c>
      <c r="Y886">
        <f t="shared" si="40"/>
        <v>1352.9344466602677</v>
      </c>
      <c r="Z886">
        <f t="shared" si="41"/>
        <v>2054.9976965537585</v>
      </c>
    </row>
    <row r="887" spans="23:26" x14ac:dyDescent="0.3">
      <c r="W887">
        <v>13.26</v>
      </c>
      <c r="X887">
        <f t="shared" si="39"/>
        <v>651.7343614749351</v>
      </c>
      <c r="Y887">
        <f t="shared" si="40"/>
        <v>1354.7286653514761</v>
      </c>
      <c r="Z887">
        <f t="shared" si="41"/>
        <v>2057.7229692280175</v>
      </c>
    </row>
    <row r="888" spans="23:26" x14ac:dyDescent="0.3">
      <c r="W888">
        <v>13.275</v>
      </c>
      <c r="X888">
        <f t="shared" si="39"/>
        <v>652.59753356454269</v>
      </c>
      <c r="Y888">
        <f t="shared" si="40"/>
        <v>1356.5228993861469</v>
      </c>
      <c r="Z888">
        <f t="shared" si="41"/>
        <v>2060.4482652077513</v>
      </c>
    </row>
    <row r="889" spans="23:26" x14ac:dyDescent="0.3">
      <c r="W889">
        <v>13.29</v>
      </c>
      <c r="X889">
        <f t="shared" si="39"/>
        <v>653.46071297900858</v>
      </c>
      <c r="Y889">
        <f t="shared" si="40"/>
        <v>1358.3171486466463</v>
      </c>
      <c r="Z889">
        <f t="shared" si="41"/>
        <v>2063.1735843142837</v>
      </c>
    </row>
    <row r="890" spans="23:26" x14ac:dyDescent="0.3">
      <c r="W890">
        <v>13.305</v>
      </c>
      <c r="X890">
        <f t="shared" si="39"/>
        <v>654.32389966217545</v>
      </c>
      <c r="Y890">
        <f t="shared" si="40"/>
        <v>1360.1114130162421</v>
      </c>
      <c r="Z890">
        <f t="shared" si="41"/>
        <v>2065.8989263703088</v>
      </c>
    </row>
    <row r="891" spans="23:26" x14ac:dyDescent="0.3">
      <c r="W891">
        <v>13.32</v>
      </c>
      <c r="X891">
        <f t="shared" si="39"/>
        <v>655.18709355831606</v>
      </c>
      <c r="Y891">
        <f t="shared" si="40"/>
        <v>1361.9056923790972</v>
      </c>
      <c r="Z891">
        <f t="shared" si="41"/>
        <v>2068.6242911998784</v>
      </c>
    </row>
    <row r="892" spans="23:26" x14ac:dyDescent="0.3">
      <c r="W892">
        <v>13.335000000000001</v>
      </c>
      <c r="X892">
        <f t="shared" si="39"/>
        <v>656.05029461213053</v>
      </c>
      <c r="Y892">
        <f t="shared" si="40"/>
        <v>1363.6999866202625</v>
      </c>
      <c r="Z892">
        <f t="shared" si="41"/>
        <v>2071.3496786283949</v>
      </c>
    </row>
    <row r="893" spans="23:26" x14ac:dyDescent="0.3">
      <c r="W893">
        <v>13.35</v>
      </c>
      <c r="X893">
        <f t="shared" si="39"/>
        <v>656.913502768743</v>
      </c>
      <c r="Y893">
        <f t="shared" si="40"/>
        <v>1365.4942956256702</v>
      </c>
      <c r="Z893">
        <f t="shared" si="41"/>
        <v>2074.0750884825975</v>
      </c>
    </row>
    <row r="894" spans="23:26" x14ac:dyDescent="0.3">
      <c r="W894">
        <v>13.365</v>
      </c>
      <c r="X894">
        <f t="shared" si="39"/>
        <v>657.77671797369851</v>
      </c>
      <c r="Y894">
        <f t="shared" si="40"/>
        <v>1367.2886192821275</v>
      </c>
      <c r="Z894">
        <f t="shared" si="41"/>
        <v>2076.8005205905565</v>
      </c>
    </row>
    <row r="895" spans="23:26" x14ac:dyDescent="0.3">
      <c r="W895">
        <v>13.38</v>
      </c>
      <c r="X895">
        <f t="shared" si="39"/>
        <v>658.63994017295931</v>
      </c>
      <c r="Y895">
        <f t="shared" si="40"/>
        <v>1369.0829574773086</v>
      </c>
      <c r="Z895">
        <f t="shared" si="41"/>
        <v>2079.5259747816581</v>
      </c>
    </row>
    <row r="896" spans="23:26" x14ac:dyDescent="0.3">
      <c r="W896">
        <v>13.395</v>
      </c>
      <c r="X896">
        <f t="shared" si="39"/>
        <v>659.50316931290206</v>
      </c>
      <c r="Y896">
        <f t="shared" si="40"/>
        <v>1370.8773100997491</v>
      </c>
      <c r="Z896">
        <f t="shared" si="41"/>
        <v>2082.2514508865961</v>
      </c>
    </row>
    <row r="897" spans="23:26" x14ac:dyDescent="0.3">
      <c r="W897">
        <v>13.41</v>
      </c>
      <c r="X897">
        <f t="shared" si="39"/>
        <v>660.36640534031471</v>
      </c>
      <c r="Y897">
        <f t="shared" si="40"/>
        <v>1372.6716770388398</v>
      </c>
      <c r="Z897">
        <f t="shared" si="41"/>
        <v>2084.9769487373646</v>
      </c>
    </row>
    <row r="898" spans="23:26" x14ac:dyDescent="0.3">
      <c r="W898">
        <v>13.425000000000001</v>
      </c>
      <c r="X898">
        <f t="shared" si="39"/>
        <v>661.22964820239281</v>
      </c>
      <c r="Y898">
        <f t="shared" si="40"/>
        <v>1374.4660581848186</v>
      </c>
      <c r="Z898">
        <f t="shared" si="41"/>
        <v>2087.7024681672447</v>
      </c>
    </row>
    <row r="899" spans="23:26" x14ac:dyDescent="0.3">
      <c r="W899">
        <v>13.44</v>
      </c>
      <c r="X899">
        <f t="shared" si="39"/>
        <v>662.09289784673695</v>
      </c>
      <c r="Y899">
        <f t="shared" si="40"/>
        <v>1376.2604534287657</v>
      </c>
      <c r="Z899">
        <f t="shared" si="41"/>
        <v>2090.4280090107945</v>
      </c>
    </row>
    <row r="900" spans="23:26" x14ac:dyDescent="0.3">
      <c r="W900">
        <v>13.455</v>
      </c>
      <c r="X900">
        <f t="shared" ref="X900:X963" si="42">(1242.79*$X$1-4.531)*(W900-1.949+(1.949*(EXP(-1*W900/1.949))))</f>
        <v>662.95615422134949</v>
      </c>
      <c r="Y900">
        <f t="shared" ref="Y900:Y963" si="43">(1242.79*$Y$1-4.531)*(W900-1.949+(1.949*(EXP(-1*W900/1.949))))</f>
        <v>1378.054862662596</v>
      </c>
      <c r="Z900">
        <f t="shared" ref="Z900:Z963" si="44">(1242.79*$Z$1-4.531)*(W900-1.949+(1.949*(EXP(-1*W900/1.949))))</f>
        <v>2093.1535711038423</v>
      </c>
    </row>
    <row r="901" spans="23:26" x14ac:dyDescent="0.3">
      <c r="W901">
        <v>13.47</v>
      </c>
      <c r="X901">
        <f t="shared" si="42"/>
        <v>663.81941727463129</v>
      </c>
      <c r="Y901">
        <f t="shared" si="43"/>
        <v>1379.8492857790525</v>
      </c>
      <c r="Z901">
        <f t="shared" si="44"/>
        <v>2095.8791542834738</v>
      </c>
    </row>
    <row r="902" spans="23:26" x14ac:dyDescent="0.3">
      <c r="W902">
        <v>13.484999999999999</v>
      </c>
      <c r="X902">
        <f t="shared" si="42"/>
        <v>664.68268695537915</v>
      </c>
      <c r="Y902">
        <f t="shared" si="43"/>
        <v>1381.6437226717019</v>
      </c>
      <c r="Z902">
        <f t="shared" si="44"/>
        <v>2098.6047583880245</v>
      </c>
    </row>
    <row r="903" spans="23:26" x14ac:dyDescent="0.3">
      <c r="W903">
        <v>13.5</v>
      </c>
      <c r="X903">
        <f t="shared" si="42"/>
        <v>665.54596321278188</v>
      </c>
      <c r="Y903">
        <f t="shared" si="43"/>
        <v>1383.4381732349254</v>
      </c>
      <c r="Z903">
        <f t="shared" si="44"/>
        <v>2101.3303832570691</v>
      </c>
    </row>
    <row r="904" spans="23:26" x14ac:dyDescent="0.3">
      <c r="W904">
        <v>13.515000000000001</v>
      </c>
      <c r="X904">
        <f t="shared" si="42"/>
        <v>666.40924599641835</v>
      </c>
      <c r="Y904">
        <f t="shared" si="43"/>
        <v>1385.232637363915</v>
      </c>
      <c r="Z904">
        <f t="shared" si="44"/>
        <v>2104.0560287314115</v>
      </c>
    </row>
    <row r="905" spans="23:26" x14ac:dyDescent="0.3">
      <c r="W905">
        <v>13.53</v>
      </c>
      <c r="X905">
        <f t="shared" si="42"/>
        <v>667.2725352562536</v>
      </c>
      <c r="Y905">
        <f t="shared" si="43"/>
        <v>1387.0271149546656</v>
      </c>
      <c r="Z905">
        <f t="shared" si="44"/>
        <v>2106.7816946530775</v>
      </c>
    </row>
    <row r="906" spans="23:26" x14ac:dyDescent="0.3">
      <c r="W906">
        <v>13.545</v>
      </c>
      <c r="X906">
        <f t="shared" si="42"/>
        <v>668.13583094263674</v>
      </c>
      <c r="Y906">
        <f t="shared" si="43"/>
        <v>1388.8216059039701</v>
      </c>
      <c r="Z906">
        <f t="shared" si="44"/>
        <v>2109.5073808653033</v>
      </c>
    </row>
    <row r="907" spans="23:26" x14ac:dyDescent="0.3">
      <c r="W907">
        <v>13.56</v>
      </c>
      <c r="X907">
        <f t="shared" si="42"/>
        <v>668.99913300629703</v>
      </c>
      <c r="Y907">
        <f t="shared" si="43"/>
        <v>1390.6161101094119</v>
      </c>
      <c r="Z907">
        <f t="shared" si="44"/>
        <v>2112.2330872125267</v>
      </c>
    </row>
    <row r="908" spans="23:26" x14ac:dyDescent="0.3">
      <c r="W908">
        <v>13.574999999999999</v>
      </c>
      <c r="X908">
        <f t="shared" si="42"/>
        <v>669.86244139834173</v>
      </c>
      <c r="Y908">
        <f t="shared" si="43"/>
        <v>1392.41062746936</v>
      </c>
      <c r="Z908">
        <f t="shared" si="44"/>
        <v>2114.9588135403783</v>
      </c>
    </row>
    <row r="909" spans="23:26" x14ac:dyDescent="0.3">
      <c r="W909">
        <v>13.59</v>
      </c>
      <c r="X909">
        <f t="shared" si="42"/>
        <v>670.72575607025317</v>
      </c>
      <c r="Y909">
        <f t="shared" si="43"/>
        <v>1394.205157882963</v>
      </c>
      <c r="Z909">
        <f t="shared" si="44"/>
        <v>2117.6845596956728</v>
      </c>
    </row>
    <row r="910" spans="23:26" x14ac:dyDescent="0.3">
      <c r="W910">
        <v>13.605</v>
      </c>
      <c r="X910">
        <f t="shared" si="42"/>
        <v>671.5890769738852</v>
      </c>
      <c r="Y910">
        <f t="shared" si="43"/>
        <v>1395.9997012501419</v>
      </c>
      <c r="Z910">
        <f t="shared" si="44"/>
        <v>2120.4103255263985</v>
      </c>
    </row>
    <row r="911" spans="23:26" x14ac:dyDescent="0.3">
      <c r="W911">
        <v>13.62</v>
      </c>
      <c r="X911">
        <f t="shared" si="42"/>
        <v>672.45240406146081</v>
      </c>
      <c r="Y911">
        <f t="shared" si="43"/>
        <v>1397.7942574715848</v>
      </c>
      <c r="Z911">
        <f t="shared" si="44"/>
        <v>2123.1361108817091</v>
      </c>
    </row>
    <row r="912" spans="23:26" x14ac:dyDescent="0.3">
      <c r="W912">
        <v>13.635</v>
      </c>
      <c r="X912">
        <f t="shared" si="42"/>
        <v>673.31573728556987</v>
      </c>
      <c r="Y912">
        <f t="shared" si="43"/>
        <v>1399.588826448743</v>
      </c>
      <c r="Z912">
        <f t="shared" si="44"/>
        <v>2125.8619156119162</v>
      </c>
    </row>
    <row r="913" spans="23:26" x14ac:dyDescent="0.3">
      <c r="W913">
        <v>13.65</v>
      </c>
      <c r="X913">
        <f t="shared" si="42"/>
        <v>674.17907659916511</v>
      </c>
      <c r="Y913">
        <f t="shared" si="43"/>
        <v>1401.3834080838212</v>
      </c>
      <c r="Z913">
        <f t="shared" si="44"/>
        <v>2128.5877395684774</v>
      </c>
    </row>
    <row r="914" spans="23:26" x14ac:dyDescent="0.3">
      <c r="W914">
        <v>13.664999999999999</v>
      </c>
      <c r="X914">
        <f t="shared" si="42"/>
        <v>675.04242195556014</v>
      </c>
      <c r="Y914">
        <f t="shared" si="43"/>
        <v>1403.1780022797748</v>
      </c>
      <c r="Z914">
        <f t="shared" si="44"/>
        <v>2131.3135826039897</v>
      </c>
    </row>
    <row r="915" spans="23:26" x14ac:dyDescent="0.3">
      <c r="W915">
        <v>13.68</v>
      </c>
      <c r="X915">
        <f t="shared" si="42"/>
        <v>675.90577330842666</v>
      </c>
      <c r="Y915">
        <f t="shared" si="43"/>
        <v>1404.9726089403034</v>
      </c>
      <c r="Z915">
        <f t="shared" si="44"/>
        <v>2134.0394445721804</v>
      </c>
    </row>
    <row r="916" spans="23:26" x14ac:dyDescent="0.3">
      <c r="W916">
        <v>13.695</v>
      </c>
      <c r="X916">
        <f t="shared" si="42"/>
        <v>676.76913061179152</v>
      </c>
      <c r="Y916">
        <f t="shared" si="43"/>
        <v>1406.7672279698447</v>
      </c>
      <c r="Z916">
        <f t="shared" si="44"/>
        <v>2136.7653253278982</v>
      </c>
    </row>
    <row r="917" spans="23:26" x14ac:dyDescent="0.3">
      <c r="W917">
        <v>13.71</v>
      </c>
      <c r="X917">
        <f t="shared" si="42"/>
        <v>677.63249382003369</v>
      </c>
      <c r="Y917">
        <f t="shared" si="43"/>
        <v>1408.5618592735686</v>
      </c>
      <c r="Z917">
        <f t="shared" si="44"/>
        <v>2139.4912247271041</v>
      </c>
    </row>
    <row r="918" spans="23:26" x14ac:dyDescent="0.3">
      <c r="W918">
        <v>13.725</v>
      </c>
      <c r="X918">
        <f t="shared" si="42"/>
        <v>678.49586288788225</v>
      </c>
      <c r="Y918">
        <f t="shared" si="43"/>
        <v>1410.3565027573729</v>
      </c>
      <c r="Z918">
        <f t="shared" si="44"/>
        <v>2142.2171426268637</v>
      </c>
    </row>
    <row r="919" spans="23:26" x14ac:dyDescent="0.3">
      <c r="W919">
        <v>13.74</v>
      </c>
      <c r="X919">
        <f t="shared" si="42"/>
        <v>679.35923777041342</v>
      </c>
      <c r="Y919">
        <f t="shared" si="43"/>
        <v>1412.1511583278761</v>
      </c>
      <c r="Z919">
        <f t="shared" si="44"/>
        <v>2144.9430788853392</v>
      </c>
    </row>
    <row r="920" spans="23:26" x14ac:dyDescent="0.3">
      <c r="W920">
        <v>13.755000000000001</v>
      </c>
      <c r="X920">
        <f t="shared" si="42"/>
        <v>680.22261842304761</v>
      </c>
      <c r="Y920">
        <f t="shared" si="43"/>
        <v>1413.9458258924135</v>
      </c>
      <c r="Z920">
        <f t="shared" si="44"/>
        <v>2147.6690333617794</v>
      </c>
    </row>
    <row r="921" spans="23:26" x14ac:dyDescent="0.3">
      <c r="W921">
        <v>13.77</v>
      </c>
      <c r="X921">
        <f t="shared" si="42"/>
        <v>681.08600480154701</v>
      </c>
      <c r="Y921">
        <f t="shared" si="43"/>
        <v>1415.7405053590294</v>
      </c>
      <c r="Z921">
        <f t="shared" si="44"/>
        <v>2150.3950059165118</v>
      </c>
    </row>
    <row r="922" spans="23:26" x14ac:dyDescent="0.3">
      <c r="W922">
        <v>13.785</v>
      </c>
      <c r="X922">
        <f t="shared" si="42"/>
        <v>681.94939686201303</v>
      </c>
      <c r="Y922">
        <f t="shared" si="43"/>
        <v>1417.5351966364744</v>
      </c>
      <c r="Z922">
        <f t="shared" si="44"/>
        <v>2153.1209964109357</v>
      </c>
    </row>
    <row r="923" spans="23:26" x14ac:dyDescent="0.3">
      <c r="W923">
        <v>13.8</v>
      </c>
      <c r="X923">
        <f t="shared" si="42"/>
        <v>682.81279456088396</v>
      </c>
      <c r="Y923">
        <f t="shared" si="43"/>
        <v>1419.3298996341985</v>
      </c>
      <c r="Z923">
        <f t="shared" si="44"/>
        <v>2155.8470047075134</v>
      </c>
    </row>
    <row r="924" spans="23:26" x14ac:dyDescent="0.3">
      <c r="W924">
        <v>13.815</v>
      </c>
      <c r="X924">
        <f t="shared" si="42"/>
        <v>683.67619785493139</v>
      </c>
      <c r="Y924">
        <f t="shared" si="43"/>
        <v>1421.1246142623452</v>
      </c>
      <c r="Z924">
        <f t="shared" si="44"/>
        <v>2158.5730306697592</v>
      </c>
    </row>
    <row r="925" spans="23:26" x14ac:dyDescent="0.3">
      <c r="W925">
        <v>13.83</v>
      </c>
      <c r="X925">
        <f t="shared" si="42"/>
        <v>684.53960670125878</v>
      </c>
      <c r="Y925">
        <f t="shared" si="43"/>
        <v>1422.9193404317477</v>
      </c>
      <c r="Z925">
        <f t="shared" si="44"/>
        <v>2161.2990741622366</v>
      </c>
    </row>
    <row r="926" spans="23:26" x14ac:dyDescent="0.3">
      <c r="W926">
        <v>13.845000000000001</v>
      </c>
      <c r="X926">
        <f t="shared" si="42"/>
        <v>685.40302105729859</v>
      </c>
      <c r="Y926">
        <f t="shared" si="43"/>
        <v>1424.7140780539223</v>
      </c>
      <c r="Z926">
        <f t="shared" si="44"/>
        <v>2164.0251350505459</v>
      </c>
    </row>
    <row r="927" spans="23:26" x14ac:dyDescent="0.3">
      <c r="W927">
        <v>13.86</v>
      </c>
      <c r="X927">
        <f t="shared" si="42"/>
        <v>686.26644088080911</v>
      </c>
      <c r="Y927">
        <f t="shared" si="43"/>
        <v>1426.5088270410638</v>
      </c>
      <c r="Z927">
        <f t="shared" si="44"/>
        <v>2166.7512132013189</v>
      </c>
    </row>
    <row r="928" spans="23:26" x14ac:dyDescent="0.3">
      <c r="W928">
        <v>13.875</v>
      </c>
      <c r="X928">
        <f t="shared" si="42"/>
        <v>687.12986612987322</v>
      </c>
      <c r="Y928">
        <f t="shared" si="43"/>
        <v>1428.3035873060408</v>
      </c>
      <c r="Z928">
        <f t="shared" si="44"/>
        <v>2169.4773084822086</v>
      </c>
    </row>
    <row r="929" spans="23:26" x14ac:dyDescent="0.3">
      <c r="W929">
        <v>13.89</v>
      </c>
      <c r="X929">
        <f t="shared" si="42"/>
        <v>687.99329676289449</v>
      </c>
      <c r="Y929">
        <f t="shared" si="43"/>
        <v>1430.0983587623889</v>
      </c>
      <c r="Z929">
        <f t="shared" si="44"/>
        <v>2172.2034207618831</v>
      </c>
    </row>
    <row r="930" spans="23:26" x14ac:dyDescent="0.3">
      <c r="W930">
        <v>13.904999999999999</v>
      </c>
      <c r="X930">
        <f t="shared" si="42"/>
        <v>688.8567327385955</v>
      </c>
      <c r="Y930">
        <f t="shared" si="43"/>
        <v>1431.893141324307</v>
      </c>
      <c r="Z930">
        <f t="shared" si="44"/>
        <v>2174.9295499100181</v>
      </c>
    </row>
    <row r="931" spans="23:26" x14ac:dyDescent="0.3">
      <c r="W931">
        <v>13.92</v>
      </c>
      <c r="X931">
        <f t="shared" si="42"/>
        <v>689.72017401601579</v>
      </c>
      <c r="Y931">
        <f t="shared" si="43"/>
        <v>1433.6879349066519</v>
      </c>
      <c r="Z931">
        <f t="shared" si="44"/>
        <v>2177.655695797288</v>
      </c>
    </row>
    <row r="932" spans="23:26" x14ac:dyDescent="0.3">
      <c r="W932">
        <v>13.935</v>
      </c>
      <c r="X932">
        <f t="shared" si="42"/>
        <v>690.58362055450846</v>
      </c>
      <c r="Y932">
        <f t="shared" si="43"/>
        <v>1435.4827394249335</v>
      </c>
      <c r="Z932">
        <f t="shared" si="44"/>
        <v>2180.3818582953586</v>
      </c>
    </row>
    <row r="933" spans="23:26" x14ac:dyDescent="0.3">
      <c r="W933">
        <v>13.95</v>
      </c>
      <c r="X933">
        <f t="shared" si="42"/>
        <v>691.44707231373832</v>
      </c>
      <c r="Y933">
        <f t="shared" si="43"/>
        <v>1437.2775547953086</v>
      </c>
      <c r="Z933">
        <f t="shared" si="44"/>
        <v>2183.1080372768788</v>
      </c>
    </row>
    <row r="934" spans="23:26" x14ac:dyDescent="0.3">
      <c r="W934">
        <v>13.965</v>
      </c>
      <c r="X934">
        <f t="shared" si="42"/>
        <v>692.31052925367953</v>
      </c>
      <c r="Y934">
        <f t="shared" si="43"/>
        <v>1439.0723809345775</v>
      </c>
      <c r="Z934">
        <f t="shared" si="44"/>
        <v>2185.8342326154757</v>
      </c>
    </row>
    <row r="935" spans="23:26" x14ac:dyDescent="0.3">
      <c r="W935">
        <v>13.98</v>
      </c>
      <c r="X935">
        <f t="shared" si="42"/>
        <v>693.17399133461299</v>
      </c>
      <c r="Y935">
        <f t="shared" si="43"/>
        <v>1440.8672177601784</v>
      </c>
      <c r="Z935">
        <f t="shared" si="44"/>
        <v>2188.5604441857436</v>
      </c>
    </row>
    <row r="936" spans="23:26" x14ac:dyDescent="0.3">
      <c r="W936">
        <v>13.994999999999999</v>
      </c>
      <c r="X936">
        <f t="shared" si="42"/>
        <v>694.03745851712415</v>
      </c>
      <c r="Y936">
        <f t="shared" si="43"/>
        <v>1442.6620651901817</v>
      </c>
      <c r="Z936">
        <f t="shared" si="44"/>
        <v>2191.2866718632395</v>
      </c>
    </row>
    <row r="937" spans="23:26" x14ac:dyDescent="0.3">
      <c r="W937">
        <v>14.01</v>
      </c>
      <c r="X937">
        <f t="shared" si="42"/>
        <v>694.90093076210087</v>
      </c>
      <c r="Y937">
        <f t="shared" si="43"/>
        <v>1444.456923143287</v>
      </c>
      <c r="Z937">
        <f t="shared" si="44"/>
        <v>2194.0129155244731</v>
      </c>
    </row>
    <row r="938" spans="23:26" x14ac:dyDescent="0.3">
      <c r="W938">
        <v>14.025</v>
      </c>
      <c r="X938">
        <f t="shared" si="42"/>
        <v>695.76440803073058</v>
      </c>
      <c r="Y938">
        <f t="shared" si="43"/>
        <v>1446.2517915388166</v>
      </c>
      <c r="Z938">
        <f t="shared" si="44"/>
        <v>2196.7391750469028</v>
      </c>
    </row>
    <row r="939" spans="23:26" x14ac:dyDescent="0.3">
      <c r="W939">
        <v>14.04</v>
      </c>
      <c r="X939">
        <f t="shared" si="42"/>
        <v>696.62789028449822</v>
      </c>
      <c r="Y939">
        <f t="shared" si="43"/>
        <v>1448.0466702967112</v>
      </c>
      <c r="Z939">
        <f t="shared" si="44"/>
        <v>2199.4654503089241</v>
      </c>
    </row>
    <row r="940" spans="23:26" x14ac:dyDescent="0.3">
      <c r="W940">
        <v>14.055</v>
      </c>
      <c r="X940">
        <f t="shared" si="42"/>
        <v>697.49137748518444</v>
      </c>
      <c r="Y940">
        <f t="shared" si="43"/>
        <v>1449.8415593375257</v>
      </c>
      <c r="Z940">
        <f t="shared" si="44"/>
        <v>2202.1917411898671</v>
      </c>
    </row>
    <row r="941" spans="23:26" x14ac:dyDescent="0.3">
      <c r="W941">
        <v>14.07</v>
      </c>
      <c r="X941">
        <f t="shared" si="42"/>
        <v>698.35486959486229</v>
      </c>
      <c r="Y941">
        <f t="shared" si="43"/>
        <v>1451.636458582424</v>
      </c>
      <c r="Z941">
        <f t="shared" si="44"/>
        <v>2204.9180475699854</v>
      </c>
    </row>
    <row r="942" spans="23:26" x14ac:dyDescent="0.3">
      <c r="W942">
        <v>14.085000000000001</v>
      </c>
      <c r="X942">
        <f t="shared" si="42"/>
        <v>699.21836657589631</v>
      </c>
      <c r="Y942">
        <f t="shared" si="43"/>
        <v>1453.431367953174</v>
      </c>
      <c r="Z942">
        <f t="shared" si="44"/>
        <v>2207.6443693304518</v>
      </c>
    </row>
    <row r="943" spans="23:26" x14ac:dyDescent="0.3">
      <c r="W943">
        <v>14.1</v>
      </c>
      <c r="X943">
        <f t="shared" si="42"/>
        <v>700.08186839093878</v>
      </c>
      <c r="Y943">
        <f t="shared" si="43"/>
        <v>1455.2262873721436</v>
      </c>
      <c r="Z943">
        <f t="shared" si="44"/>
        <v>2210.3707063533484</v>
      </c>
    </row>
    <row r="944" spans="23:26" x14ac:dyDescent="0.3">
      <c r="W944">
        <v>14.115</v>
      </c>
      <c r="X944">
        <f t="shared" si="42"/>
        <v>700.94537500292915</v>
      </c>
      <c r="Y944">
        <f t="shared" si="43"/>
        <v>1457.0212167622963</v>
      </c>
      <c r="Z944">
        <f t="shared" si="44"/>
        <v>2213.0970585216637</v>
      </c>
    </row>
    <row r="945" spans="23:26" x14ac:dyDescent="0.3">
      <c r="W945">
        <v>14.13</v>
      </c>
      <c r="X945">
        <f t="shared" si="42"/>
        <v>701.80888637509042</v>
      </c>
      <c r="Y945">
        <f t="shared" si="43"/>
        <v>1458.816156047186</v>
      </c>
      <c r="Z945">
        <f t="shared" si="44"/>
        <v>2215.8234257192817</v>
      </c>
    </row>
    <row r="946" spans="23:26" x14ac:dyDescent="0.3">
      <c r="W946">
        <v>14.145</v>
      </c>
      <c r="X946">
        <f t="shared" si="42"/>
        <v>702.67240247092752</v>
      </c>
      <c r="Y946">
        <f t="shared" si="43"/>
        <v>1460.611105150952</v>
      </c>
      <c r="Z946">
        <f t="shared" si="44"/>
        <v>2218.5498078309765</v>
      </c>
    </row>
    <row r="947" spans="23:26" x14ac:dyDescent="0.3">
      <c r="W947">
        <v>14.16</v>
      </c>
      <c r="X947">
        <f t="shared" si="42"/>
        <v>703.53592325422574</v>
      </c>
      <c r="Y947">
        <f t="shared" si="43"/>
        <v>1462.4060639983165</v>
      </c>
      <c r="Z947">
        <f t="shared" si="44"/>
        <v>2221.2762047424076</v>
      </c>
    </row>
    <row r="948" spans="23:26" x14ac:dyDescent="0.3">
      <c r="W948">
        <v>14.175000000000001</v>
      </c>
      <c r="X948">
        <f t="shared" si="42"/>
        <v>704.39944868904752</v>
      </c>
      <c r="Y948">
        <f t="shared" si="43"/>
        <v>1464.2010325145777</v>
      </c>
      <c r="Z948">
        <f t="shared" si="44"/>
        <v>2224.002616340108</v>
      </c>
    </row>
    <row r="949" spans="23:26" x14ac:dyDescent="0.3">
      <c r="W949">
        <v>14.19</v>
      </c>
      <c r="X949">
        <f t="shared" si="42"/>
        <v>705.26297873973067</v>
      </c>
      <c r="Y949">
        <f t="shared" si="43"/>
        <v>1465.9960106256067</v>
      </c>
      <c r="Z949">
        <f t="shared" si="44"/>
        <v>2226.7290425114829</v>
      </c>
    </row>
    <row r="950" spans="23:26" x14ac:dyDescent="0.3">
      <c r="W950">
        <v>14.205</v>
      </c>
      <c r="X950">
        <f t="shared" si="42"/>
        <v>706.12651337088721</v>
      </c>
      <c r="Y950">
        <f t="shared" si="43"/>
        <v>1467.790998257844</v>
      </c>
      <c r="Z950">
        <f t="shared" si="44"/>
        <v>2229.4554831448008</v>
      </c>
    </row>
    <row r="951" spans="23:26" x14ac:dyDescent="0.3">
      <c r="W951">
        <v>14.22</v>
      </c>
      <c r="X951">
        <f t="shared" si="42"/>
        <v>706.99005254739973</v>
      </c>
      <c r="Y951">
        <f t="shared" si="43"/>
        <v>1469.5859953382924</v>
      </c>
      <c r="Z951">
        <f t="shared" si="44"/>
        <v>2232.1819381291853</v>
      </c>
    </row>
    <row r="952" spans="23:26" x14ac:dyDescent="0.3">
      <c r="W952">
        <v>14.234999999999999</v>
      </c>
      <c r="X952">
        <f t="shared" si="42"/>
        <v>707.85359623442014</v>
      </c>
      <c r="Y952">
        <f t="shared" si="43"/>
        <v>1471.3810017945152</v>
      </c>
      <c r="Z952">
        <f t="shared" si="44"/>
        <v>2234.9084073546105</v>
      </c>
    </row>
    <row r="953" spans="23:26" x14ac:dyDescent="0.3">
      <c r="W953">
        <v>14.25</v>
      </c>
      <c r="X953">
        <f t="shared" si="42"/>
        <v>708.71714439736775</v>
      </c>
      <c r="Y953">
        <f t="shared" si="43"/>
        <v>1473.1760175546315</v>
      </c>
      <c r="Z953">
        <f t="shared" si="44"/>
        <v>2237.6348907118954</v>
      </c>
    </row>
    <row r="954" spans="23:26" x14ac:dyDescent="0.3">
      <c r="W954">
        <v>14.265000000000001</v>
      </c>
      <c r="X954">
        <f t="shared" si="42"/>
        <v>709.58069700192709</v>
      </c>
      <c r="Y954">
        <f t="shared" si="43"/>
        <v>1474.9710425473108</v>
      </c>
      <c r="Z954">
        <f t="shared" si="44"/>
        <v>2240.3613880926946</v>
      </c>
    </row>
    <row r="955" spans="23:26" x14ac:dyDescent="0.3">
      <c r="W955">
        <v>14.28</v>
      </c>
      <c r="X955">
        <f t="shared" si="42"/>
        <v>710.44425401404521</v>
      </c>
      <c r="Y955">
        <f t="shared" si="43"/>
        <v>1476.7660767017694</v>
      </c>
      <c r="Z955">
        <f t="shared" si="44"/>
        <v>2243.0878993894935</v>
      </c>
    </row>
    <row r="956" spans="23:26" x14ac:dyDescent="0.3">
      <c r="W956">
        <v>14.295</v>
      </c>
      <c r="X956">
        <f t="shared" si="42"/>
        <v>711.30781539993097</v>
      </c>
      <c r="Y956">
        <f t="shared" si="43"/>
        <v>1478.5611199477669</v>
      </c>
      <c r="Z956">
        <f t="shared" si="44"/>
        <v>2245.8144244956029</v>
      </c>
    </row>
    <row r="957" spans="23:26" x14ac:dyDescent="0.3">
      <c r="W957">
        <v>14.31</v>
      </c>
      <c r="X957">
        <f t="shared" si="42"/>
        <v>712.17138112605187</v>
      </c>
      <c r="Y957">
        <f t="shared" si="43"/>
        <v>1480.356172215601</v>
      </c>
      <c r="Z957">
        <f t="shared" si="44"/>
        <v>2248.5409633051504</v>
      </c>
    </row>
    <row r="958" spans="23:26" x14ac:dyDescent="0.3">
      <c r="W958">
        <v>14.324999999999999</v>
      </c>
      <c r="X958">
        <f t="shared" si="42"/>
        <v>713.03495115913245</v>
      </c>
      <c r="Y958">
        <f t="shared" si="43"/>
        <v>1482.1512334361039</v>
      </c>
      <c r="Z958">
        <f t="shared" si="44"/>
        <v>2251.2675157130752</v>
      </c>
    </row>
    <row r="959" spans="23:26" x14ac:dyDescent="0.3">
      <c r="W959">
        <v>14.34</v>
      </c>
      <c r="X959">
        <f t="shared" si="42"/>
        <v>713.89852546615259</v>
      </c>
      <c r="Y959">
        <f t="shared" si="43"/>
        <v>1483.9463035406379</v>
      </c>
      <c r="Z959">
        <f t="shared" si="44"/>
        <v>2253.9940816151234</v>
      </c>
    </row>
    <row r="960" spans="23:26" x14ac:dyDescent="0.3">
      <c r="W960">
        <v>14.355</v>
      </c>
      <c r="X960">
        <f t="shared" si="42"/>
        <v>714.76210401434525</v>
      </c>
      <c r="Y960">
        <f t="shared" si="43"/>
        <v>1485.7413824610919</v>
      </c>
      <c r="Z960">
        <f t="shared" si="44"/>
        <v>2256.7206609078385</v>
      </c>
    </row>
    <row r="961" spans="23:26" x14ac:dyDescent="0.3">
      <c r="W961">
        <v>14.37</v>
      </c>
      <c r="X961">
        <f t="shared" si="42"/>
        <v>715.62568677119441</v>
      </c>
      <c r="Y961">
        <f t="shared" si="43"/>
        <v>1487.5364701298763</v>
      </c>
      <c r="Z961">
        <f t="shared" si="44"/>
        <v>2259.4472534885585</v>
      </c>
    </row>
    <row r="962" spans="23:26" x14ac:dyDescent="0.3">
      <c r="W962">
        <v>14.385</v>
      </c>
      <c r="X962">
        <f t="shared" si="42"/>
        <v>716.48927370443357</v>
      </c>
      <c r="Y962">
        <f t="shared" si="43"/>
        <v>1489.3315664799206</v>
      </c>
      <c r="Z962">
        <f t="shared" si="44"/>
        <v>2262.1738592554079</v>
      </c>
    </row>
    <row r="963" spans="23:26" x14ac:dyDescent="0.3">
      <c r="W963">
        <v>14.4</v>
      </c>
      <c r="X963">
        <f t="shared" si="42"/>
        <v>717.35286478204364</v>
      </c>
      <c r="Y963">
        <f t="shared" si="43"/>
        <v>1491.1266714446679</v>
      </c>
      <c r="Z963">
        <f t="shared" si="44"/>
        <v>2264.9004781072922</v>
      </c>
    </row>
    <row r="964" spans="23:26" x14ac:dyDescent="0.3">
      <c r="W964">
        <v>14.414999999999999</v>
      </c>
      <c r="X964">
        <f t="shared" ref="X964:X1005" si="45">(1242.79*$X$1-4.531)*(W964-1.949+(1.949*(EXP(-1*W964/1.949))))</f>
        <v>718.21645997225073</v>
      </c>
      <c r="Y964">
        <f t="shared" ref="Y964:Y1005" si="46">(1242.79*$Y$1-4.531)*(W964-1.949+(1.949*(EXP(-1*W964/1.949))))</f>
        <v>1492.9217849580718</v>
      </c>
      <c r="Z964">
        <f t="shared" ref="Z964:Z1005" si="47">(1242.79*$Z$1-4.531)*(W964-1.949+(1.949*(EXP(-1*W964/1.949))))</f>
        <v>2267.6271099438927</v>
      </c>
    </row>
    <row r="965" spans="23:26" x14ac:dyDescent="0.3">
      <c r="W965">
        <v>14.43</v>
      </c>
      <c r="X965">
        <f t="shared" si="45"/>
        <v>719.08005924352494</v>
      </c>
      <c r="Y965">
        <f t="shared" si="46"/>
        <v>1494.7169069545921</v>
      </c>
      <c r="Z965">
        <f t="shared" si="47"/>
        <v>2270.3537546656594</v>
      </c>
    </row>
    <row r="966" spans="23:26" x14ac:dyDescent="0.3">
      <c r="W966">
        <v>14.445</v>
      </c>
      <c r="X966">
        <f t="shared" si="45"/>
        <v>719.94366256457783</v>
      </c>
      <c r="Y966">
        <f t="shared" si="46"/>
        <v>1496.5120373691914</v>
      </c>
      <c r="Z966">
        <f t="shared" si="47"/>
        <v>2273.0804121738051</v>
      </c>
    </row>
    <row r="967" spans="23:26" x14ac:dyDescent="0.3">
      <c r="W967">
        <v>14.46</v>
      </c>
      <c r="X967">
        <f t="shared" si="45"/>
        <v>720.80726990436096</v>
      </c>
      <c r="Y967">
        <f t="shared" si="46"/>
        <v>1498.3071761373305</v>
      </c>
      <c r="Z967">
        <f t="shared" si="47"/>
        <v>2275.8070823703001</v>
      </c>
    </row>
    <row r="968" spans="23:26" x14ac:dyDescent="0.3">
      <c r="W968">
        <v>14.475</v>
      </c>
      <c r="X968">
        <f t="shared" si="45"/>
        <v>721.67088123206349</v>
      </c>
      <c r="Y968">
        <f t="shared" si="46"/>
        <v>1500.1023231949648</v>
      </c>
      <c r="Z968">
        <f t="shared" si="47"/>
        <v>2278.5337651578661</v>
      </c>
    </row>
    <row r="969" spans="23:26" x14ac:dyDescent="0.3">
      <c r="W969">
        <v>14.49</v>
      </c>
      <c r="X969">
        <f t="shared" si="45"/>
        <v>722.53449651711173</v>
      </c>
      <c r="Y969">
        <f t="shared" si="46"/>
        <v>1501.8974784785421</v>
      </c>
      <c r="Z969">
        <f t="shared" si="47"/>
        <v>2281.2604604399726</v>
      </c>
    </row>
    <row r="970" spans="23:26" x14ac:dyDescent="0.3">
      <c r="W970">
        <v>14.505000000000001</v>
      </c>
      <c r="X970">
        <f t="shared" si="45"/>
        <v>723.39811572916551</v>
      </c>
      <c r="Y970">
        <f t="shared" si="46"/>
        <v>1503.6926419249955</v>
      </c>
      <c r="Z970">
        <f t="shared" si="47"/>
        <v>2283.9871681208256</v>
      </c>
    </row>
    <row r="971" spans="23:26" x14ac:dyDescent="0.3">
      <c r="W971">
        <v>14.52</v>
      </c>
      <c r="X971">
        <f t="shared" si="45"/>
        <v>724.26173883811759</v>
      </c>
      <c r="Y971">
        <f t="shared" si="46"/>
        <v>1505.4878134717428</v>
      </c>
      <c r="Z971">
        <f t="shared" si="47"/>
        <v>2286.7138881053684</v>
      </c>
    </row>
    <row r="972" spans="23:26" x14ac:dyDescent="0.3">
      <c r="W972">
        <v>14.535</v>
      </c>
      <c r="X972">
        <f t="shared" si="45"/>
        <v>725.12536581409188</v>
      </c>
      <c r="Y972">
        <f t="shared" si="46"/>
        <v>1507.282993056682</v>
      </c>
      <c r="Z972">
        <f t="shared" si="47"/>
        <v>2289.4406202992723</v>
      </c>
    </row>
    <row r="973" spans="23:26" x14ac:dyDescent="0.3">
      <c r="W973">
        <v>14.55</v>
      </c>
      <c r="X973">
        <f t="shared" si="45"/>
        <v>725.98899662744054</v>
      </c>
      <c r="Y973">
        <f t="shared" si="46"/>
        <v>1509.0781806181856</v>
      </c>
      <c r="Z973">
        <f t="shared" si="47"/>
        <v>2292.1673646089307</v>
      </c>
    </row>
    <row r="974" spans="23:26" x14ac:dyDescent="0.3">
      <c r="W974">
        <v>14.565</v>
      </c>
      <c r="X974">
        <f t="shared" si="45"/>
        <v>726.85263124874393</v>
      </c>
      <c r="Y974">
        <f t="shared" si="46"/>
        <v>1510.8733760951002</v>
      </c>
      <c r="Z974">
        <f t="shared" si="47"/>
        <v>2294.8941209414565</v>
      </c>
    </row>
    <row r="975" spans="23:26" x14ac:dyDescent="0.3">
      <c r="W975">
        <v>14.58</v>
      </c>
      <c r="X975">
        <f t="shared" si="45"/>
        <v>727.71626964880738</v>
      </c>
      <c r="Y975">
        <f t="shared" si="46"/>
        <v>1512.6685794267405</v>
      </c>
      <c r="Z975">
        <f t="shared" si="47"/>
        <v>2297.6208892046739</v>
      </c>
    </row>
    <row r="976" spans="23:26" x14ac:dyDescent="0.3">
      <c r="W976">
        <v>14.595000000000001</v>
      </c>
      <c r="X976">
        <f t="shared" si="45"/>
        <v>728.57991179866031</v>
      </c>
      <c r="Y976">
        <f t="shared" si="46"/>
        <v>1514.4637905528866</v>
      </c>
      <c r="Z976">
        <f t="shared" si="47"/>
        <v>2300.3476693071129</v>
      </c>
    </row>
    <row r="977" spans="23:26" x14ac:dyDescent="0.3">
      <c r="W977">
        <v>14.61</v>
      </c>
      <c r="X977">
        <f t="shared" si="45"/>
        <v>729.44355766955391</v>
      </c>
      <c r="Y977">
        <f t="shared" si="46"/>
        <v>1516.2590094137799</v>
      </c>
      <c r="Z977">
        <f t="shared" si="47"/>
        <v>2303.0744611580058</v>
      </c>
    </row>
    <row r="978" spans="23:26" x14ac:dyDescent="0.3">
      <c r="W978">
        <v>14.625</v>
      </c>
      <c r="X978">
        <f t="shared" si="45"/>
        <v>730.30720723296031</v>
      </c>
      <c r="Y978">
        <f t="shared" si="46"/>
        <v>1518.0542359501208</v>
      </c>
      <c r="Z978">
        <f t="shared" si="47"/>
        <v>2305.801264667281</v>
      </c>
    </row>
    <row r="979" spans="23:26" x14ac:dyDescent="0.3">
      <c r="W979">
        <v>14.64</v>
      </c>
      <c r="X979">
        <f t="shared" si="45"/>
        <v>731.17086046057</v>
      </c>
      <c r="Y979">
        <f t="shared" si="46"/>
        <v>1519.8494701030636</v>
      </c>
      <c r="Z979">
        <f t="shared" si="47"/>
        <v>2308.5280797455571</v>
      </c>
    </row>
    <row r="980" spans="23:26" x14ac:dyDescent="0.3">
      <c r="W980">
        <v>14.654999999999999</v>
      </c>
      <c r="X980">
        <f t="shared" si="45"/>
        <v>732.03451732429039</v>
      </c>
      <c r="Y980">
        <f t="shared" si="46"/>
        <v>1521.6447118142135</v>
      </c>
      <c r="Z980">
        <f t="shared" si="47"/>
        <v>2311.2549063041365</v>
      </c>
    </row>
    <row r="981" spans="23:26" x14ac:dyDescent="0.3">
      <c r="W981">
        <v>14.67</v>
      </c>
      <c r="X981">
        <f t="shared" si="45"/>
        <v>732.89817779624468</v>
      </c>
      <c r="Y981">
        <f t="shared" si="46"/>
        <v>1523.4399610256248</v>
      </c>
      <c r="Z981">
        <f t="shared" si="47"/>
        <v>2313.9817442550047</v>
      </c>
    </row>
    <row r="982" spans="23:26" x14ac:dyDescent="0.3">
      <c r="W982">
        <v>14.685</v>
      </c>
      <c r="X982">
        <f t="shared" si="45"/>
        <v>733.76184184876956</v>
      </c>
      <c r="Y982">
        <f t="shared" si="46"/>
        <v>1525.2352176797947</v>
      </c>
      <c r="Z982">
        <f t="shared" si="47"/>
        <v>2316.7085935108198</v>
      </c>
    </row>
    <row r="983" spans="23:26" x14ac:dyDescent="0.3">
      <c r="W983">
        <v>14.7</v>
      </c>
      <c r="X983">
        <f t="shared" si="45"/>
        <v>734.62550945441365</v>
      </c>
      <c r="Y983">
        <f t="shared" si="46"/>
        <v>1527.0304817196616</v>
      </c>
      <c r="Z983">
        <f t="shared" si="47"/>
        <v>2319.4354539849096</v>
      </c>
    </row>
    <row r="984" spans="23:26" x14ac:dyDescent="0.3">
      <c r="W984">
        <v>14.715</v>
      </c>
      <c r="X984">
        <f t="shared" si="45"/>
        <v>735.48918058593642</v>
      </c>
      <c r="Y984">
        <f t="shared" si="46"/>
        <v>1528.8257530886017</v>
      </c>
      <c r="Z984">
        <f t="shared" si="47"/>
        <v>2322.1623255912668</v>
      </c>
    </row>
    <row r="985" spans="23:26" x14ac:dyDescent="0.3">
      <c r="W985">
        <v>14.73</v>
      </c>
      <c r="X985">
        <f t="shared" si="45"/>
        <v>736.35285521630578</v>
      </c>
      <c r="Y985">
        <f t="shared" si="46"/>
        <v>1530.6210317304249</v>
      </c>
      <c r="Z985">
        <f t="shared" si="47"/>
        <v>2324.8892082445441</v>
      </c>
    </row>
    <row r="986" spans="23:26" x14ac:dyDescent="0.3">
      <c r="W986">
        <v>14.744999999999999</v>
      </c>
      <c r="X986">
        <f t="shared" si="45"/>
        <v>737.2165333186972</v>
      </c>
      <c r="Y986">
        <f t="shared" si="46"/>
        <v>1532.4163175893721</v>
      </c>
      <c r="Z986">
        <f t="shared" si="47"/>
        <v>2327.6161018600469</v>
      </c>
    </row>
    <row r="987" spans="23:26" x14ac:dyDescent="0.3">
      <c r="W987">
        <v>14.76</v>
      </c>
      <c r="X987">
        <f t="shared" si="45"/>
        <v>738.08021486649159</v>
      </c>
      <c r="Y987">
        <f t="shared" si="46"/>
        <v>1534.2116106101118</v>
      </c>
      <c r="Z987">
        <f t="shared" si="47"/>
        <v>2330.3430063537321</v>
      </c>
    </row>
    <row r="988" spans="23:26" x14ac:dyDescent="0.3">
      <c r="W988">
        <v>14.775</v>
      </c>
      <c r="X988">
        <f t="shared" si="45"/>
        <v>738.94389983327414</v>
      </c>
      <c r="Y988">
        <f t="shared" si="46"/>
        <v>1536.0069107377367</v>
      </c>
      <c r="Z988">
        <f t="shared" si="47"/>
        <v>2333.0699216421995</v>
      </c>
    </row>
    <row r="989" spans="23:26" x14ac:dyDescent="0.3">
      <c r="W989">
        <v>14.79</v>
      </c>
      <c r="X989">
        <f t="shared" si="45"/>
        <v>739.80758819283221</v>
      </c>
      <c r="Y989">
        <f t="shared" si="46"/>
        <v>1537.8022179177597</v>
      </c>
      <c r="Z989">
        <f t="shared" si="47"/>
        <v>2335.7968476426872</v>
      </c>
    </row>
    <row r="990" spans="23:26" x14ac:dyDescent="0.3">
      <c r="W990">
        <v>14.805</v>
      </c>
      <c r="X990">
        <f t="shared" si="45"/>
        <v>740.6712799191547</v>
      </c>
      <c r="Y990">
        <f t="shared" si="46"/>
        <v>1539.5975320961129</v>
      </c>
      <c r="Z990">
        <f t="shared" si="47"/>
        <v>2338.5237842730712</v>
      </c>
    </row>
    <row r="991" spans="23:26" x14ac:dyDescent="0.3">
      <c r="W991">
        <v>14.82</v>
      </c>
      <c r="X991">
        <f t="shared" si="45"/>
        <v>741.53497498642935</v>
      </c>
      <c r="Y991">
        <f t="shared" si="46"/>
        <v>1541.3928532191419</v>
      </c>
      <c r="Z991">
        <f t="shared" si="47"/>
        <v>2341.2507314518543</v>
      </c>
    </row>
    <row r="992" spans="23:26" x14ac:dyDescent="0.3">
      <c r="W992">
        <v>14.835000000000001</v>
      </c>
      <c r="X992">
        <f t="shared" si="45"/>
        <v>742.39867336904206</v>
      </c>
      <c r="Y992">
        <f t="shared" si="46"/>
        <v>1543.1881812336035</v>
      </c>
      <c r="Z992">
        <f t="shared" si="47"/>
        <v>2343.9776890981648</v>
      </c>
    </row>
    <row r="993" spans="23:26" x14ac:dyDescent="0.3">
      <c r="W993">
        <v>14.85</v>
      </c>
      <c r="X993">
        <f t="shared" si="45"/>
        <v>743.26237504157507</v>
      </c>
      <c r="Y993">
        <f t="shared" si="46"/>
        <v>1544.983516086663</v>
      </c>
      <c r="Z993">
        <f t="shared" si="47"/>
        <v>2346.704657131751</v>
      </c>
    </row>
    <row r="994" spans="23:26" x14ac:dyDescent="0.3">
      <c r="W994">
        <v>14.865</v>
      </c>
      <c r="X994">
        <f t="shared" si="45"/>
        <v>744.12607997880571</v>
      </c>
      <c r="Y994">
        <f t="shared" si="46"/>
        <v>1546.7788577258914</v>
      </c>
      <c r="Z994">
        <f t="shared" si="47"/>
        <v>2349.4316354729772</v>
      </c>
    </row>
    <row r="995" spans="23:26" x14ac:dyDescent="0.3">
      <c r="W995">
        <v>14.88</v>
      </c>
      <c r="X995">
        <f t="shared" si="45"/>
        <v>744.98978815570422</v>
      </c>
      <c r="Y995">
        <f t="shared" si="46"/>
        <v>1548.5742060992607</v>
      </c>
      <c r="Z995">
        <f t="shared" si="47"/>
        <v>2352.1586240428173</v>
      </c>
    </row>
    <row r="996" spans="23:26" x14ac:dyDescent="0.3">
      <c r="W996">
        <v>14.895</v>
      </c>
      <c r="X996">
        <f t="shared" si="45"/>
        <v>745.85349954743299</v>
      </c>
      <c r="Y996">
        <f t="shared" si="46"/>
        <v>1550.369561155142</v>
      </c>
      <c r="Z996">
        <f t="shared" si="47"/>
        <v>2354.8856227628512</v>
      </c>
    </row>
    <row r="997" spans="23:26" x14ac:dyDescent="0.3">
      <c r="W997">
        <v>14.91</v>
      </c>
      <c r="X997">
        <f t="shared" si="45"/>
        <v>746.71721412934517</v>
      </c>
      <c r="Y997">
        <f t="shared" si="46"/>
        <v>1552.164922842303</v>
      </c>
      <c r="Z997">
        <f t="shared" si="47"/>
        <v>2357.612631555261</v>
      </c>
    </row>
    <row r="998" spans="23:26" x14ac:dyDescent="0.3">
      <c r="W998">
        <v>14.925000000000001</v>
      </c>
      <c r="X998">
        <f t="shared" si="45"/>
        <v>747.58093187698205</v>
      </c>
      <c r="Y998">
        <f t="shared" si="46"/>
        <v>1553.960291109903</v>
      </c>
      <c r="Z998">
        <f t="shared" si="47"/>
        <v>2360.3396503428239</v>
      </c>
    </row>
    <row r="999" spans="23:26" x14ac:dyDescent="0.3">
      <c r="W999">
        <v>14.94</v>
      </c>
      <c r="X999">
        <f t="shared" si="45"/>
        <v>748.44465276607332</v>
      </c>
      <c r="Y999">
        <f t="shared" si="46"/>
        <v>1555.7556659074917</v>
      </c>
      <c r="Z999">
        <f t="shared" si="47"/>
        <v>2363.0666790489104</v>
      </c>
    </row>
    <row r="1000" spans="23:26" x14ac:dyDescent="0.3">
      <c r="W1000">
        <v>14.955</v>
      </c>
      <c r="X1000">
        <f t="shared" si="45"/>
        <v>749.30837677253407</v>
      </c>
      <c r="Y1000">
        <f t="shared" si="46"/>
        <v>1557.5510471850059</v>
      </c>
      <c r="Z1000">
        <f t="shared" si="47"/>
        <v>2365.7937175974776</v>
      </c>
    </row>
    <row r="1001" spans="23:26" x14ac:dyDescent="0.3">
      <c r="W1001">
        <v>14.97</v>
      </c>
      <c r="X1001">
        <f t="shared" si="45"/>
        <v>750.17210387246473</v>
      </c>
      <c r="Y1001">
        <f t="shared" si="46"/>
        <v>1559.3464348927657</v>
      </c>
      <c r="Z1001">
        <f t="shared" si="47"/>
        <v>2368.520765913067</v>
      </c>
    </row>
    <row r="1002" spans="23:26" x14ac:dyDescent="0.3">
      <c r="W1002">
        <v>14.984999999999999</v>
      </c>
      <c r="X1002">
        <f t="shared" si="45"/>
        <v>751.03583404214794</v>
      </c>
      <c r="Y1002">
        <f t="shared" si="46"/>
        <v>1561.1418289814719</v>
      </c>
      <c r="Z1002">
        <f t="shared" si="47"/>
        <v>2371.2478239207962</v>
      </c>
    </row>
    <row r="1003" spans="23:26" x14ac:dyDescent="0.3">
      <c r="W1003">
        <v>15</v>
      </c>
      <c r="X1003">
        <f t="shared" si="45"/>
        <v>751.89956725804927</v>
      </c>
      <c r="Y1003">
        <f t="shared" si="46"/>
        <v>1562.9372294022041</v>
      </c>
      <c r="Z1003">
        <f t="shared" si="47"/>
        <v>2373.9748915463592</v>
      </c>
    </row>
    <row r="1004" spans="23:26" x14ac:dyDescent="0.3">
      <c r="W1004">
        <v>-1</v>
      </c>
      <c r="X1004">
        <f t="shared" si="45"/>
        <v>17.66716658398893</v>
      </c>
      <c r="Y1004">
        <f t="shared" si="46"/>
        <v>36.723883873030999</v>
      </c>
      <c r="Z1004">
        <f t="shared" si="47"/>
        <v>55.780601162073069</v>
      </c>
    </row>
    <row r="1005" spans="23:26" x14ac:dyDescent="0.3">
      <c r="W1005">
        <v>-2</v>
      </c>
      <c r="X1005">
        <f t="shared" si="45"/>
        <v>85.80171950310114</v>
      </c>
      <c r="Y1005">
        <f t="shared" si="46"/>
        <v>178.35188048738215</v>
      </c>
      <c r="Z1005">
        <f t="shared" si="47"/>
        <v>270.90204147166315</v>
      </c>
    </row>
  </sheetData>
  <sortState xmlns:xlrd2="http://schemas.microsoft.com/office/spreadsheetml/2017/richdata2" ref="B19:B27">
    <sortCondition ref="B19:B27"/>
  </sortState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G522"/>
  <sheetViews>
    <sheetView topLeftCell="I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185.01054506945428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2.0273511963963688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48.415399999999998</v>
      </c>
      <c r="O3">
        <f>MIN(O6:O310)</f>
        <v>48.415399999999998</v>
      </c>
      <c r="P3" t="s">
        <v>3</v>
      </c>
      <c r="Q3" s="2">
        <f>SUM(R6:R310)</f>
        <v>47.97057929347617</v>
      </c>
      <c r="Z3">
        <v>0.15</v>
      </c>
      <c r="AA3" s="2">
        <f>AVERAGE(K7:K213)</f>
        <v>3.2528556363633304E-2</v>
      </c>
      <c r="AB3">
        <f>AC3/AA3</f>
        <v>32.427661509485894</v>
      </c>
      <c r="AC3">
        <v>1.0548250151521341</v>
      </c>
      <c r="AD3">
        <f>SUM(AF6:AF300)</f>
        <v>160.75321241780276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30746.056638900001</v>
      </c>
      <c r="D6">
        <v>205.33199999999999</v>
      </c>
      <c r="E6">
        <v>53.128999999999998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30749.393195100001</v>
      </c>
      <c r="N6">
        <v>197.92667999999901</v>
      </c>
      <c r="O6">
        <v>48.415399999999998</v>
      </c>
      <c r="P6" s="2">
        <f>O6-$O$3</f>
        <v>0</v>
      </c>
      <c r="Q6" s="2">
        <f t="shared" ref="Q6:Q61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30748.287566499999</v>
      </c>
      <c r="V6">
        <v>204.86099999999999</v>
      </c>
      <c r="W6">
        <v>52.166679999999999</v>
      </c>
      <c r="X6">
        <f>W6-$O$3</f>
        <v>3.7512800000000013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62.702660787289858</v>
      </c>
      <c r="AC6">
        <f t="shared" ref="AC6:AC37" si="3">IF(Z6&lt;($AB$3*$AA$3),AA6,AA6-AB6 )</f>
        <v>0</v>
      </c>
      <c r="AD6">
        <f t="shared" ref="AD6:AD37" si="4">W6+AC6</f>
        <v>52.166679999999999</v>
      </c>
      <c r="AE6">
        <f t="shared" ref="AE6:AE37" si="5">O6</f>
        <v>48.415399999999998</v>
      </c>
      <c r="AF6">
        <f>ABS(AD6-AE6)</f>
        <v>3.7512800000000013</v>
      </c>
      <c r="AG6" s="1"/>
    </row>
    <row r="7" spans="1:33" x14ac:dyDescent="0.3">
      <c r="A7">
        <f t="shared" ref="A7:A70" si="6">(C7-C6)*1000</f>
        <v>15.135099998587975</v>
      </c>
      <c r="B7">
        <f>(E7-E6)*100</f>
        <v>49.600000000000222</v>
      </c>
      <c r="C7">
        <v>30746.071774</v>
      </c>
      <c r="D7">
        <v>215.37299999999999</v>
      </c>
      <c r="E7">
        <v>53.625</v>
      </c>
      <c r="F7">
        <v>0</v>
      </c>
      <c r="G7">
        <v>0</v>
      </c>
      <c r="H7">
        <v>0</v>
      </c>
      <c r="I7">
        <v>0</v>
      </c>
      <c r="K7" s="2">
        <f>M7-M6</f>
        <v>3.1723699998110533E-2</v>
      </c>
      <c r="L7" s="2">
        <f t="shared" ref="L7:L61" si="7">M7-$M$6</f>
        <v>3.1723699998110533E-2</v>
      </c>
      <c r="M7">
        <v>30749.424918799999</v>
      </c>
      <c r="N7">
        <v>197.48734285714201</v>
      </c>
      <c r="O7">
        <v>48.448765714285699</v>
      </c>
      <c r="P7" s="2">
        <f t="shared" ref="P7:P61" si="8">O7-$O$3</f>
        <v>3.3365714285700676E-2</v>
      </c>
      <c r="Q7" s="2">
        <f t="shared" si="0"/>
        <v>4.5681763424645055E-2</v>
      </c>
      <c r="R7" s="2">
        <f t="shared" ref="R7:R61" si="9">ABS(Q7-P7)</f>
        <v>1.2316049138944379E-2</v>
      </c>
      <c r="S7" s="4"/>
      <c r="T7" s="2">
        <f t="shared" ref="T7:T70" si="10">U7-$U$6</f>
        <v>3.1779299999470823E-2</v>
      </c>
      <c r="U7">
        <v>30748.319345799999</v>
      </c>
      <c r="V7">
        <v>204.99876</v>
      </c>
      <c r="W7">
        <v>52.177159999999901</v>
      </c>
      <c r="X7">
        <f t="shared" ref="X7:X70" si="11">W7-$O$3</f>
        <v>3.761759999999903</v>
      </c>
      <c r="Z7" s="2">
        <f t="shared" ref="Z7:Z61" si="12">T7</f>
        <v>3.1779299999470823E-2</v>
      </c>
      <c r="AA7">
        <f t="shared" si="1"/>
        <v>4.6869726961343908E-2</v>
      </c>
      <c r="AB7">
        <f t="shared" si="2"/>
        <v>58.632439756913207</v>
      </c>
      <c r="AC7">
        <f t="shared" si="3"/>
        <v>4.6869726961343908E-2</v>
      </c>
      <c r="AD7">
        <f t="shared" si="4"/>
        <v>52.224029726961248</v>
      </c>
      <c r="AE7">
        <f t="shared" si="5"/>
        <v>48.448765714285699</v>
      </c>
      <c r="AF7">
        <f t="shared" ref="AF7:AF61" si="13">ABS(AD7-AE7)</f>
        <v>3.7752640126755495</v>
      </c>
      <c r="AG7" s="1"/>
    </row>
    <row r="8" spans="1:33" x14ac:dyDescent="0.3">
      <c r="A8">
        <f t="shared" si="6"/>
        <v>15.499699999054428</v>
      </c>
      <c r="B8">
        <f t="shared" ref="B8:B71" si="14">(E8-E7)*100</f>
        <v>-13.100000000000023</v>
      </c>
      <c r="C8">
        <v>30746.087273699999</v>
      </c>
      <c r="D8">
        <v>215.25</v>
      </c>
      <c r="E8">
        <v>53.494</v>
      </c>
      <c r="F8">
        <v>0</v>
      </c>
      <c r="G8">
        <v>0</v>
      </c>
      <c r="H8">
        <v>0</v>
      </c>
      <c r="I8">
        <v>0</v>
      </c>
      <c r="K8" s="2">
        <f t="shared" ref="K8:K61" si="15">M8-M7</f>
        <v>3.1450300000869902E-2</v>
      </c>
      <c r="L8" s="2">
        <f t="shared" si="7"/>
        <v>6.3173999998980435E-2</v>
      </c>
      <c r="M8">
        <v>30749.4563691</v>
      </c>
      <c r="N8">
        <v>197.04308571428501</v>
      </c>
      <c r="O8">
        <v>48.545011428571399</v>
      </c>
      <c r="P8" s="2">
        <f t="shared" si="8"/>
        <v>0.12961142857140118</v>
      </c>
      <c r="Q8" s="2">
        <f t="shared" si="0"/>
        <v>0.18022496630891788</v>
      </c>
      <c r="R8" s="2">
        <f t="shared" si="9"/>
        <v>5.0613537737516701E-2</v>
      </c>
      <c r="S8" s="4"/>
      <c r="T8" s="2">
        <f t="shared" si="10"/>
        <v>6.2347099999897182E-2</v>
      </c>
      <c r="U8">
        <v>30748.349913599999</v>
      </c>
      <c r="V8">
        <v>205.15620000000001</v>
      </c>
      <c r="W8">
        <v>52.182399999999902</v>
      </c>
      <c r="X8">
        <f t="shared" si="11"/>
        <v>3.7669999999999035</v>
      </c>
      <c r="Z8" s="2">
        <f t="shared" si="12"/>
        <v>6.2347099999897182E-2</v>
      </c>
      <c r="AA8">
        <f t="shared" si="1"/>
        <v>0.17946300664137141</v>
      </c>
      <c r="AB8">
        <f t="shared" si="2"/>
        <v>54.86773557949131</v>
      </c>
      <c r="AC8">
        <f t="shared" si="3"/>
        <v>0.17946300664137141</v>
      </c>
      <c r="AD8">
        <f t="shared" si="4"/>
        <v>52.361863006641272</v>
      </c>
      <c r="AE8">
        <f t="shared" si="5"/>
        <v>48.545011428571399</v>
      </c>
      <c r="AF8">
        <f t="shared" si="13"/>
        <v>3.8168515780698726</v>
      </c>
      <c r="AG8" s="1"/>
    </row>
    <row r="9" spans="1:33" x14ac:dyDescent="0.3">
      <c r="A9">
        <f t="shared" si="6"/>
        <v>15.730400002212264</v>
      </c>
      <c r="B9">
        <f t="shared" si="14"/>
        <v>-13.100000000000023</v>
      </c>
      <c r="C9">
        <v>30746.103004100001</v>
      </c>
      <c r="D9">
        <v>215.12700000000001</v>
      </c>
      <c r="E9">
        <v>53.363</v>
      </c>
      <c r="F9">
        <v>0</v>
      </c>
      <c r="G9">
        <v>0</v>
      </c>
      <c r="H9">
        <v>0</v>
      </c>
      <c r="I9">
        <v>0</v>
      </c>
      <c r="K9" s="2">
        <f t="shared" si="15"/>
        <v>4.6511100001225714E-2</v>
      </c>
      <c r="L9" s="2">
        <f t="shared" si="7"/>
        <v>0.10968510000020615</v>
      </c>
      <c r="M9">
        <v>30749.502880200002</v>
      </c>
      <c r="N9">
        <v>196.58898857142799</v>
      </c>
      <c r="O9">
        <v>48.698897142857099</v>
      </c>
      <c r="P9" s="2">
        <f t="shared" si="8"/>
        <v>0.28349714285710093</v>
      </c>
      <c r="Q9" s="2">
        <f t="shared" si="0"/>
        <v>0.53918255720079489</v>
      </c>
      <c r="R9" s="2">
        <f t="shared" si="9"/>
        <v>0.25568541434369396</v>
      </c>
      <c r="S9" s="4"/>
      <c r="T9" s="2">
        <f t="shared" si="10"/>
        <v>9.3659900001512142E-2</v>
      </c>
      <c r="U9">
        <v>30748.381226400001</v>
      </c>
      <c r="V9">
        <v>205.31855999999999</v>
      </c>
      <c r="W9">
        <v>52.187640000000002</v>
      </c>
      <c r="X9">
        <f t="shared" si="11"/>
        <v>3.7722400000000036</v>
      </c>
      <c r="Z9" s="2">
        <f t="shared" si="12"/>
        <v>9.3659900001512142E-2</v>
      </c>
      <c r="AA9">
        <f t="shared" si="1"/>
        <v>0.40284638578636178</v>
      </c>
      <c r="AB9">
        <f t="shared" si="2"/>
        <v>51.161711307139399</v>
      </c>
      <c r="AC9">
        <f t="shared" si="3"/>
        <v>0.40284638578636178</v>
      </c>
      <c r="AD9">
        <f t="shared" si="4"/>
        <v>52.590486385786363</v>
      </c>
      <c r="AE9">
        <f t="shared" si="5"/>
        <v>48.698897142857099</v>
      </c>
      <c r="AF9">
        <f t="shared" si="13"/>
        <v>3.891589242929264</v>
      </c>
      <c r="AG9" s="1"/>
    </row>
    <row r="10" spans="1:33" x14ac:dyDescent="0.3">
      <c r="A10">
        <f t="shared" si="6"/>
        <v>16.192699997191085</v>
      </c>
      <c r="B10">
        <f t="shared" si="14"/>
        <v>0</v>
      </c>
      <c r="C10">
        <v>30746.119196799998</v>
      </c>
      <c r="D10">
        <v>215.00399999999999</v>
      </c>
      <c r="E10">
        <v>53.363</v>
      </c>
      <c r="F10">
        <v>0</v>
      </c>
      <c r="G10">
        <v>0</v>
      </c>
      <c r="H10">
        <v>0</v>
      </c>
      <c r="I10">
        <v>0</v>
      </c>
      <c r="K10" s="2">
        <f t="shared" si="15"/>
        <v>2.0179499999358086E-2</v>
      </c>
      <c r="L10" s="2">
        <f t="shared" si="7"/>
        <v>0.12986459999956423</v>
      </c>
      <c r="M10">
        <v>30749.523059700001</v>
      </c>
      <c r="N10">
        <v>196.58406857142799</v>
      </c>
      <c r="O10">
        <v>48.858337142857103</v>
      </c>
      <c r="P10" s="2">
        <f t="shared" si="8"/>
        <v>0.4429371428571045</v>
      </c>
      <c r="Q10" s="2">
        <f t="shared" si="0"/>
        <v>0.75334745273918913</v>
      </c>
      <c r="R10" s="2">
        <f t="shared" si="9"/>
        <v>0.31041030988208462</v>
      </c>
      <c r="S10" s="4"/>
      <c r="T10" s="2">
        <f t="shared" si="10"/>
        <v>0.14088030000129947</v>
      </c>
      <c r="U10">
        <v>30748.428446800001</v>
      </c>
      <c r="V10">
        <v>205.15271999999999</v>
      </c>
      <c r="W10">
        <v>52.203959999999903</v>
      </c>
      <c r="X10">
        <f t="shared" si="11"/>
        <v>3.7885599999999044</v>
      </c>
      <c r="Z10" s="2">
        <f t="shared" si="12"/>
        <v>0.14088030000129947</v>
      </c>
      <c r="AA10">
        <f t="shared" si="1"/>
        <v>0.90419123399554302</v>
      </c>
      <c r="AB10">
        <f t="shared" si="2"/>
        <v>45.855531761879213</v>
      </c>
      <c r="AC10">
        <f t="shared" si="3"/>
        <v>0.90419123399554302</v>
      </c>
      <c r="AD10">
        <f t="shared" si="4"/>
        <v>53.108151233995443</v>
      </c>
      <c r="AE10">
        <f t="shared" si="5"/>
        <v>48.858337142857103</v>
      </c>
      <c r="AF10">
        <f t="shared" si="13"/>
        <v>4.2498140911383402</v>
      </c>
      <c r="AG10" s="1"/>
    </row>
    <row r="11" spans="1:33" x14ac:dyDescent="0.3">
      <c r="A11">
        <f t="shared" si="6"/>
        <v>15.733600001112791</v>
      </c>
      <c r="B11">
        <f t="shared" si="14"/>
        <v>-13.100000000000023</v>
      </c>
      <c r="C11">
        <v>30746.1349304</v>
      </c>
      <c r="D11">
        <v>214.881</v>
      </c>
      <c r="E11">
        <v>53.231999999999999</v>
      </c>
      <c r="F11">
        <v>0</v>
      </c>
      <c r="G11">
        <v>0</v>
      </c>
      <c r="H11">
        <v>0</v>
      </c>
      <c r="I11">
        <v>0</v>
      </c>
      <c r="K11" s="2">
        <f t="shared" si="15"/>
        <v>2.6119499998458195E-2</v>
      </c>
      <c r="L11" s="2">
        <f t="shared" si="7"/>
        <v>0.15598409999802243</v>
      </c>
      <c r="M11">
        <v>30749.549179199999</v>
      </c>
      <c r="N11">
        <v>196.569308571428</v>
      </c>
      <c r="O11">
        <v>49.075417142857098</v>
      </c>
      <c r="P11" s="2">
        <f t="shared" si="8"/>
        <v>0.66001714285710023</v>
      </c>
      <c r="Q11" s="2">
        <f t="shared" si="0"/>
        <v>1.0822588521313745</v>
      </c>
      <c r="R11" s="2">
        <f t="shared" si="9"/>
        <v>0.42224170927427429</v>
      </c>
      <c r="S11" s="4"/>
      <c r="T11" s="2">
        <f t="shared" si="10"/>
        <v>0.15718560000095749</v>
      </c>
      <c r="U11">
        <v>30748.4447521</v>
      </c>
      <c r="V11">
        <v>204.98687999999899</v>
      </c>
      <c r="W11">
        <v>52.209800000000001</v>
      </c>
      <c r="X11">
        <f t="shared" si="11"/>
        <v>3.7944000000000031</v>
      </c>
      <c r="Z11" s="2">
        <f t="shared" si="12"/>
        <v>0.15718560000095749</v>
      </c>
      <c r="AA11">
        <f t="shared" si="1"/>
        <v>1.1225082111808113</v>
      </c>
      <c r="AB11">
        <f t="shared" si="2"/>
        <v>44.10095759759556</v>
      </c>
      <c r="AC11">
        <f t="shared" si="3"/>
        <v>1.1225082111808113</v>
      </c>
      <c r="AD11">
        <f t="shared" si="4"/>
        <v>53.332308211180816</v>
      </c>
      <c r="AE11">
        <f t="shared" si="5"/>
        <v>49.075417142857098</v>
      </c>
      <c r="AF11">
        <f t="shared" si="13"/>
        <v>4.2568910683237178</v>
      </c>
      <c r="AG11" s="1"/>
    </row>
    <row r="12" spans="1:33" x14ac:dyDescent="0.3">
      <c r="A12">
        <f t="shared" si="6"/>
        <v>15.635100000508828</v>
      </c>
      <c r="B12">
        <f t="shared" si="14"/>
        <v>-13.100000000000023</v>
      </c>
      <c r="C12">
        <v>30746.1505655</v>
      </c>
      <c r="D12">
        <v>214.75800000000001</v>
      </c>
      <c r="E12">
        <v>53.100999999999999</v>
      </c>
      <c r="F12">
        <v>0</v>
      </c>
      <c r="G12">
        <v>0</v>
      </c>
      <c r="H12">
        <v>0</v>
      </c>
      <c r="I12">
        <v>0</v>
      </c>
      <c r="K12" s="2">
        <f t="shared" si="15"/>
        <v>3.1448500001715729E-2</v>
      </c>
      <c r="L12" s="2">
        <f t="shared" si="7"/>
        <v>0.18743259999973816</v>
      </c>
      <c r="M12">
        <v>30749.580627700001</v>
      </c>
      <c r="N12">
        <v>195.746348571428</v>
      </c>
      <c r="O12">
        <v>49.423497142857101</v>
      </c>
      <c r="P12" s="2">
        <f t="shared" si="8"/>
        <v>1.0080971428571033</v>
      </c>
      <c r="Q12" s="2">
        <f t="shared" si="0"/>
        <v>1.5547001947271126</v>
      </c>
      <c r="R12" s="2">
        <f t="shared" si="9"/>
        <v>0.54660305187000935</v>
      </c>
      <c r="S12" s="4"/>
      <c r="T12" s="2">
        <f t="shared" si="10"/>
        <v>0.20440349999989849</v>
      </c>
      <c r="U12">
        <v>30748.491969999999</v>
      </c>
      <c r="V12">
        <v>205.13448</v>
      </c>
      <c r="W12">
        <v>52.1888399999999</v>
      </c>
      <c r="X12">
        <f t="shared" si="11"/>
        <v>3.7734399999999013</v>
      </c>
      <c r="Z12" s="2">
        <f t="shared" si="12"/>
        <v>0.20440349999989849</v>
      </c>
      <c r="AA12">
        <f t="shared" si="1"/>
        <v>1.8831606566796852</v>
      </c>
      <c r="AB12">
        <f t="shared" si="2"/>
        <v>39.240618479210326</v>
      </c>
      <c r="AC12">
        <f t="shared" si="3"/>
        <v>1.8831606566796852</v>
      </c>
      <c r="AD12">
        <f t="shared" si="4"/>
        <v>54.072000656679585</v>
      </c>
      <c r="AE12">
        <f t="shared" si="5"/>
        <v>49.423497142857101</v>
      </c>
      <c r="AF12">
        <f t="shared" si="13"/>
        <v>4.6485035138224831</v>
      </c>
      <c r="AG12" s="1"/>
    </row>
    <row r="13" spans="1:33" x14ac:dyDescent="0.3">
      <c r="A13">
        <f t="shared" si="6"/>
        <v>15.357199998106807</v>
      </c>
      <c r="B13">
        <f t="shared" si="14"/>
        <v>-26.200000000000045</v>
      </c>
      <c r="C13">
        <v>30746.165922699998</v>
      </c>
      <c r="D13">
        <v>214.63499999999999</v>
      </c>
      <c r="E13">
        <v>52.838999999999999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3.1819899999391055E-2</v>
      </c>
      <c r="L13" s="2">
        <f t="shared" si="7"/>
        <v>0.21925249999912921</v>
      </c>
      <c r="M13">
        <v>30749.6124476</v>
      </c>
      <c r="N13">
        <v>195.377485714285</v>
      </c>
      <c r="O13">
        <v>49.827291428571399</v>
      </c>
      <c r="P13" s="2">
        <f t="shared" si="8"/>
        <v>1.4118914285714013</v>
      </c>
      <c r="Q13" s="2">
        <f t="shared" si="0"/>
        <v>2.1164650397601905</v>
      </c>
      <c r="R13" s="2">
        <f t="shared" si="9"/>
        <v>0.70457361118878925</v>
      </c>
      <c r="S13" s="4"/>
      <c r="T13" s="2">
        <f t="shared" si="10"/>
        <v>0.23695700000098441</v>
      </c>
      <c r="U13">
        <v>30748.5245235</v>
      </c>
      <c r="V13">
        <v>205.27224000000001</v>
      </c>
      <c r="W13">
        <v>52.157399999999903</v>
      </c>
      <c r="X13">
        <f t="shared" si="11"/>
        <v>3.741999999999905</v>
      </c>
      <c r="Z13" s="2">
        <f t="shared" si="12"/>
        <v>0.23695700000098441</v>
      </c>
      <c r="AA13">
        <f t="shared" si="1"/>
        <v>2.5169647004248996</v>
      </c>
      <c r="AB13">
        <f t="shared" si="2"/>
        <v>36.077684117586855</v>
      </c>
      <c r="AC13">
        <f t="shared" si="3"/>
        <v>2.5169647004248996</v>
      </c>
      <c r="AD13">
        <f t="shared" si="4"/>
        <v>54.674364700424803</v>
      </c>
      <c r="AE13">
        <f t="shared" si="5"/>
        <v>49.827291428571399</v>
      </c>
      <c r="AF13">
        <f t="shared" si="13"/>
        <v>4.8470732718534038</v>
      </c>
      <c r="AG13" s="1"/>
    </row>
    <row r="14" spans="1:33" x14ac:dyDescent="0.3">
      <c r="A14">
        <f t="shared" si="6"/>
        <v>15.874400000029709</v>
      </c>
      <c r="B14">
        <f t="shared" si="14"/>
        <v>0</v>
      </c>
      <c r="C14">
        <v>30746.181797099998</v>
      </c>
      <c r="D14">
        <v>214.75800000000001</v>
      </c>
      <c r="E14">
        <v>52.838999999999999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3.080000000045402E-2</v>
      </c>
      <c r="L14" s="2">
        <f t="shared" si="7"/>
        <v>0.25005249999958323</v>
      </c>
      <c r="M14">
        <v>30749.643247600001</v>
      </c>
      <c r="N14">
        <v>195.013542857142</v>
      </c>
      <c r="O14">
        <v>50.309685714285699</v>
      </c>
      <c r="P14" s="2">
        <f t="shared" si="8"/>
        <v>1.8942857142857008</v>
      </c>
      <c r="Q14" s="2">
        <f t="shared" si="0"/>
        <v>2.7392217167958832</v>
      </c>
      <c r="R14" s="2">
        <f t="shared" si="9"/>
        <v>0.84493600251018242</v>
      </c>
      <c r="S14" s="4"/>
      <c r="T14" s="2">
        <f t="shared" si="10"/>
        <v>0.25066159999914817</v>
      </c>
      <c r="U14">
        <v>30748.538228099998</v>
      </c>
      <c r="V14">
        <v>205.41492</v>
      </c>
      <c r="W14">
        <v>52.120719999999899</v>
      </c>
      <c r="X14">
        <f t="shared" si="11"/>
        <v>3.7053199999999009</v>
      </c>
      <c r="Z14" s="2">
        <f t="shared" si="12"/>
        <v>0.25066159999914817</v>
      </c>
      <c r="AA14">
        <f t="shared" si="1"/>
        <v>2.8100676089086885</v>
      </c>
      <c r="AB14">
        <f t="shared" si="2"/>
        <v>34.791280716652878</v>
      </c>
      <c r="AC14">
        <f t="shared" si="3"/>
        <v>2.8100676089086885</v>
      </c>
      <c r="AD14">
        <f t="shared" si="4"/>
        <v>54.930787608908588</v>
      </c>
      <c r="AE14">
        <f t="shared" si="5"/>
        <v>50.309685714285699</v>
      </c>
      <c r="AF14">
        <f t="shared" si="13"/>
        <v>4.621101894622889</v>
      </c>
      <c r="AG14" s="1"/>
    </row>
    <row r="15" spans="1:33" x14ac:dyDescent="0.3">
      <c r="A15">
        <f t="shared" si="6"/>
        <v>15.80870000179857</v>
      </c>
      <c r="B15">
        <f t="shared" si="14"/>
        <v>0</v>
      </c>
      <c r="C15">
        <v>30746.1976058</v>
      </c>
      <c r="D15">
        <v>214.75800000000001</v>
      </c>
      <c r="E15">
        <v>52.838999999999999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4.7357899999042274E-2</v>
      </c>
      <c r="L15" s="2">
        <f t="shared" si="7"/>
        <v>0.29741039999862551</v>
      </c>
      <c r="M15">
        <v>30749.6906055</v>
      </c>
      <c r="N15">
        <v>194.998782857142</v>
      </c>
      <c r="O15">
        <v>50.859125714285703</v>
      </c>
      <c r="P15" s="2">
        <f t="shared" si="8"/>
        <v>2.443725714285705</v>
      </c>
      <c r="Q15" s="2">
        <f t="shared" si="0"/>
        <v>3.8456597480016437</v>
      </c>
      <c r="R15" s="2">
        <f t="shared" si="9"/>
        <v>1.4019340337159387</v>
      </c>
      <c r="S15" s="4"/>
      <c r="T15" s="2">
        <f t="shared" si="10"/>
        <v>0.28178920000209473</v>
      </c>
      <c r="U15">
        <v>30748.569355700001</v>
      </c>
      <c r="V15">
        <v>205.55268000000001</v>
      </c>
      <c r="W15">
        <v>52.078799999999902</v>
      </c>
      <c r="X15">
        <f t="shared" si="11"/>
        <v>3.6633999999999034</v>
      </c>
      <c r="Z15" s="2">
        <f t="shared" si="12"/>
        <v>0.28178920000209473</v>
      </c>
      <c r="AA15">
        <f t="shared" si="1"/>
        <v>3.5328886133867252</v>
      </c>
      <c r="AB15">
        <f t="shared" si="2"/>
        <v>31.967524722756796</v>
      </c>
      <c r="AC15">
        <f t="shared" si="3"/>
        <v>3.5328886133867252</v>
      </c>
      <c r="AD15">
        <f t="shared" si="4"/>
        <v>55.611688613386626</v>
      </c>
      <c r="AE15">
        <f t="shared" si="5"/>
        <v>50.859125714285703</v>
      </c>
      <c r="AF15">
        <f t="shared" si="13"/>
        <v>4.7525628991009228</v>
      </c>
      <c r="AG15" s="1"/>
    </row>
    <row r="16" spans="1:33" x14ac:dyDescent="0.3">
      <c r="A16">
        <f t="shared" si="6"/>
        <v>14.942199999495642</v>
      </c>
      <c r="B16">
        <f t="shared" si="14"/>
        <v>0</v>
      </c>
      <c r="C16">
        <v>30746.212548</v>
      </c>
      <c r="D16">
        <v>214.75800000000001</v>
      </c>
      <c r="E16">
        <v>52.838999999999999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3.0953699999372475E-2</v>
      </c>
      <c r="L16" s="2">
        <f t="shared" si="7"/>
        <v>0.32836409999799798</v>
      </c>
      <c r="M16">
        <v>30749.721559199999</v>
      </c>
      <c r="N16">
        <v>194.52992571428501</v>
      </c>
      <c r="O16">
        <v>51.531011428571396</v>
      </c>
      <c r="P16" s="2">
        <f t="shared" si="8"/>
        <v>3.1156114285713983</v>
      </c>
      <c r="Q16" s="2">
        <f t="shared" si="0"/>
        <v>4.6646157844686762</v>
      </c>
      <c r="R16" s="2">
        <f t="shared" si="9"/>
        <v>1.5490043558972779</v>
      </c>
      <c r="S16" s="4"/>
      <c r="T16" s="2">
        <f t="shared" si="10"/>
        <v>0.31243739999990794</v>
      </c>
      <c r="U16">
        <v>30748.600003899999</v>
      </c>
      <c r="V16">
        <v>205.70027999999999</v>
      </c>
      <c r="W16">
        <v>52.026399999999903</v>
      </c>
      <c r="X16">
        <f t="shared" si="11"/>
        <v>3.6109999999999047</v>
      </c>
      <c r="Z16" s="2">
        <f t="shared" si="12"/>
        <v>0.31243739999990794</v>
      </c>
      <c r="AA16">
        <f t="shared" si="1"/>
        <v>4.3210380418926091</v>
      </c>
      <c r="AB16">
        <f t="shared" si="2"/>
        <v>29.318624103537399</v>
      </c>
      <c r="AC16">
        <f t="shared" si="3"/>
        <v>4.3210380418926091</v>
      </c>
      <c r="AD16">
        <f t="shared" si="4"/>
        <v>56.347438041892509</v>
      </c>
      <c r="AE16">
        <f t="shared" si="5"/>
        <v>51.531011428571396</v>
      </c>
      <c r="AF16">
        <f t="shared" si="13"/>
        <v>4.8164266133211129</v>
      </c>
      <c r="AG16" s="1"/>
    </row>
    <row r="17" spans="1:33" x14ac:dyDescent="0.3">
      <c r="A17">
        <f t="shared" si="6"/>
        <v>15.529399999650195</v>
      </c>
      <c r="B17">
        <f t="shared" si="14"/>
        <v>0</v>
      </c>
      <c r="C17">
        <v>30746.228077399999</v>
      </c>
      <c r="D17">
        <v>214.75800000000001</v>
      </c>
      <c r="E17">
        <v>52.838999999999999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3.1698700000561075E-2</v>
      </c>
      <c r="L17" s="2">
        <f t="shared" si="7"/>
        <v>0.36006279999855906</v>
      </c>
      <c r="M17">
        <v>30749.7532579</v>
      </c>
      <c r="N17">
        <v>194.07090857142799</v>
      </c>
      <c r="O17">
        <v>52.328657142857097</v>
      </c>
      <c r="P17" s="2">
        <f t="shared" si="8"/>
        <v>3.9132571428570984</v>
      </c>
      <c r="Q17" s="2">
        <f t="shared" si="0"/>
        <v>5.5803429252311938</v>
      </c>
      <c r="R17" s="2">
        <f t="shared" si="9"/>
        <v>1.6670857823740954</v>
      </c>
      <c r="S17" s="4"/>
      <c r="T17" s="2">
        <f t="shared" si="10"/>
        <v>0.35875470000246423</v>
      </c>
      <c r="U17">
        <v>30748.646321200002</v>
      </c>
      <c r="V17">
        <v>205.8528</v>
      </c>
      <c r="W17">
        <v>51.973999999999997</v>
      </c>
      <c r="X17">
        <f t="shared" si="11"/>
        <v>3.5585999999999984</v>
      </c>
      <c r="Z17" s="2">
        <f t="shared" si="12"/>
        <v>0.35875470000246423</v>
      </c>
      <c r="AA17">
        <f t="shared" si="1"/>
        <v>5.6534629737574633</v>
      </c>
      <c r="AB17">
        <f t="shared" si="2"/>
        <v>25.558270683810822</v>
      </c>
      <c r="AC17">
        <f t="shared" si="3"/>
        <v>5.6534629737574633</v>
      </c>
      <c r="AD17">
        <f t="shared" si="4"/>
        <v>57.62746297375746</v>
      </c>
      <c r="AE17">
        <f t="shared" si="5"/>
        <v>52.328657142857097</v>
      </c>
      <c r="AF17">
        <f t="shared" si="13"/>
        <v>5.2988058309003634</v>
      </c>
      <c r="AG17" s="1"/>
    </row>
    <row r="18" spans="1:33" x14ac:dyDescent="0.3">
      <c r="A18">
        <f t="shared" si="6"/>
        <v>15.576100002363091</v>
      </c>
      <c r="B18">
        <f t="shared" si="14"/>
        <v>26.200000000000045</v>
      </c>
      <c r="C18">
        <v>30746.243653500002</v>
      </c>
      <c r="D18">
        <v>214.881</v>
      </c>
      <c r="E18">
        <v>53.100999999999999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3.121850000025006E-2</v>
      </c>
      <c r="L18" s="2">
        <f t="shared" si="7"/>
        <v>0.39128129999880912</v>
      </c>
      <c r="M18">
        <v>30749.7844764</v>
      </c>
      <c r="N18">
        <v>193.611891428571</v>
      </c>
      <c r="O18">
        <v>53.246822857142803</v>
      </c>
      <c r="P18" s="2">
        <f t="shared" si="8"/>
        <v>4.8314228571428046</v>
      </c>
      <c r="Q18" s="2">
        <f t="shared" si="0"/>
        <v>6.5572442608788553</v>
      </c>
      <c r="R18" s="2">
        <f t="shared" si="9"/>
        <v>1.7258214037360506</v>
      </c>
      <c r="S18" s="4"/>
      <c r="T18" s="2">
        <f t="shared" si="10"/>
        <v>0.39024390000122366</v>
      </c>
      <c r="U18">
        <v>30748.6778104</v>
      </c>
      <c r="V18">
        <v>206.01024000000001</v>
      </c>
      <c r="W18">
        <v>51.921599999999998</v>
      </c>
      <c r="X18">
        <f t="shared" si="11"/>
        <v>3.5061999999999998</v>
      </c>
      <c r="Z18" s="2">
        <f t="shared" si="12"/>
        <v>0.39024390000122366</v>
      </c>
      <c r="AA18">
        <f t="shared" si="1"/>
        <v>6.6546714997583312</v>
      </c>
      <c r="AB18">
        <f t="shared" si="2"/>
        <v>23.165580442965513</v>
      </c>
      <c r="AC18">
        <f t="shared" si="3"/>
        <v>6.6546714997583312</v>
      </c>
      <c r="AD18">
        <f t="shared" si="4"/>
        <v>58.576271499758327</v>
      </c>
      <c r="AE18">
        <f t="shared" si="5"/>
        <v>53.246822857142803</v>
      </c>
      <c r="AF18">
        <f t="shared" si="13"/>
        <v>5.3294486426155245</v>
      </c>
      <c r="AG18" s="1"/>
    </row>
    <row r="19" spans="1:33" x14ac:dyDescent="0.3">
      <c r="A19">
        <f t="shared" si="6"/>
        <v>15.600799997628201</v>
      </c>
      <c r="B19">
        <f t="shared" si="14"/>
        <v>26.200000000000045</v>
      </c>
      <c r="C19">
        <v>30746.259254299999</v>
      </c>
      <c r="D19">
        <v>214.881</v>
      </c>
      <c r="E19">
        <v>53.363</v>
      </c>
      <c r="F19">
        <v>0</v>
      </c>
      <c r="G19">
        <v>0</v>
      </c>
      <c r="H19">
        <v>0</v>
      </c>
      <c r="I19">
        <v>0</v>
      </c>
      <c r="K19" s="2">
        <f t="shared" si="15"/>
        <v>3.1502300000283867E-2</v>
      </c>
      <c r="L19" s="2">
        <f t="shared" si="7"/>
        <v>0.42278359999909298</v>
      </c>
      <c r="M19">
        <v>30749.8159787</v>
      </c>
      <c r="N19">
        <v>193.157794285714</v>
      </c>
      <c r="O19">
        <v>54.285508571428501</v>
      </c>
      <c r="P19" s="2">
        <f t="shared" si="8"/>
        <v>5.8701085714285028</v>
      </c>
      <c r="Q19" s="2">
        <f t="shared" si="0"/>
        <v>7.617355731785814</v>
      </c>
      <c r="R19" s="2">
        <f t="shared" si="9"/>
        <v>1.7472471603573112</v>
      </c>
      <c r="S19" s="4"/>
      <c r="T19" s="2">
        <f t="shared" si="10"/>
        <v>0.42182180000236258</v>
      </c>
      <c r="U19">
        <v>30748.709388300002</v>
      </c>
      <c r="V19">
        <v>206.17259999999999</v>
      </c>
      <c r="W19">
        <v>51.869199999999999</v>
      </c>
      <c r="X19">
        <f t="shared" si="11"/>
        <v>3.4538000000000011</v>
      </c>
      <c r="Z19" s="2">
        <f t="shared" si="12"/>
        <v>0.42182180000236258</v>
      </c>
      <c r="AA19">
        <f t="shared" si="1"/>
        <v>7.7347665528435909</v>
      </c>
      <c r="AB19">
        <f t="shared" si="2"/>
        <v>20.896839132740759</v>
      </c>
      <c r="AC19">
        <f t="shared" si="3"/>
        <v>7.7347665528435909</v>
      </c>
      <c r="AD19">
        <f t="shared" si="4"/>
        <v>59.603966552843588</v>
      </c>
      <c r="AE19">
        <f t="shared" si="5"/>
        <v>54.285508571428501</v>
      </c>
      <c r="AF19">
        <f t="shared" si="13"/>
        <v>5.3184579814150865</v>
      </c>
      <c r="AG19" s="1"/>
    </row>
    <row r="20" spans="1:33" x14ac:dyDescent="0.3">
      <c r="A20">
        <f t="shared" si="6"/>
        <v>14.998200000263751</v>
      </c>
      <c r="B20">
        <f t="shared" si="14"/>
        <v>13.100000000000023</v>
      </c>
      <c r="C20">
        <v>30746.274252499999</v>
      </c>
      <c r="D20">
        <v>214.881</v>
      </c>
      <c r="E20">
        <v>53.494</v>
      </c>
      <c r="F20">
        <v>0</v>
      </c>
      <c r="G20">
        <v>0</v>
      </c>
      <c r="H20">
        <v>0</v>
      </c>
      <c r="I20">
        <v>0</v>
      </c>
      <c r="K20" s="2">
        <f t="shared" si="15"/>
        <v>3.1369600001198705E-2</v>
      </c>
      <c r="L20" s="2">
        <f t="shared" si="7"/>
        <v>0.45415320000029169</v>
      </c>
      <c r="M20">
        <v>30749.847348300002</v>
      </c>
      <c r="N20">
        <v>192.83451428571399</v>
      </c>
      <c r="O20">
        <v>55.430508571428497</v>
      </c>
      <c r="P20" s="2">
        <f t="shared" si="8"/>
        <v>7.0151085714284989</v>
      </c>
      <c r="Q20" s="2">
        <f t="shared" si="0"/>
        <v>8.7460571998953416</v>
      </c>
      <c r="R20" s="2">
        <f t="shared" si="9"/>
        <v>1.7309486284668427</v>
      </c>
      <c r="S20" s="4"/>
      <c r="T20" s="2">
        <f t="shared" si="10"/>
        <v>0.45287219999954687</v>
      </c>
      <c r="U20">
        <v>30748.740438699999</v>
      </c>
      <c r="V20">
        <v>206.33004</v>
      </c>
      <c r="W20">
        <v>51.822039999999902</v>
      </c>
      <c r="X20">
        <f t="shared" si="11"/>
        <v>3.4066399999999035</v>
      </c>
      <c r="Z20" s="2">
        <f t="shared" si="12"/>
        <v>0.45287219999954687</v>
      </c>
      <c r="AA20">
        <f t="shared" si="1"/>
        <v>8.8699080963986408</v>
      </c>
      <c r="AB20">
        <f t="shared" si="2"/>
        <v>18.791570326888341</v>
      </c>
      <c r="AC20">
        <f t="shared" si="3"/>
        <v>8.8699080963986408</v>
      </c>
      <c r="AD20">
        <f t="shared" si="4"/>
        <v>60.691948096398541</v>
      </c>
      <c r="AE20">
        <f t="shared" si="5"/>
        <v>55.430508571428497</v>
      </c>
      <c r="AF20">
        <f t="shared" si="13"/>
        <v>5.2614395249700436</v>
      </c>
      <c r="AG20" s="1"/>
    </row>
    <row r="21" spans="1:33" x14ac:dyDescent="0.3">
      <c r="A21">
        <f t="shared" si="6"/>
        <v>16.081699999631383</v>
      </c>
      <c r="B21">
        <f t="shared" si="14"/>
        <v>26.200000000000045</v>
      </c>
      <c r="C21">
        <v>30746.290334199999</v>
      </c>
      <c r="D21">
        <v>214.881</v>
      </c>
      <c r="E21">
        <v>53.756</v>
      </c>
      <c r="F21">
        <v>0</v>
      </c>
      <c r="G21">
        <v>0</v>
      </c>
      <c r="H21">
        <v>0</v>
      </c>
      <c r="I21">
        <v>0</v>
      </c>
      <c r="K21" s="2">
        <f t="shared" si="15"/>
        <v>4.6444099996733712E-2</v>
      </c>
      <c r="L21" s="2">
        <f t="shared" si="7"/>
        <v>0.5005972999970254</v>
      </c>
      <c r="M21">
        <v>30749.893792399998</v>
      </c>
      <c r="N21">
        <v>192.49517142857101</v>
      </c>
      <c r="O21">
        <v>56.671942857142803</v>
      </c>
      <c r="P21" s="2">
        <f t="shared" si="8"/>
        <v>8.2565428571428043</v>
      </c>
      <c r="Q21" s="2">
        <f t="shared" si="0"/>
        <v>10.548634549923941</v>
      </c>
      <c r="R21" s="2">
        <f t="shared" si="9"/>
        <v>2.2920916927811366</v>
      </c>
      <c r="S21" s="4"/>
      <c r="T21" s="2">
        <f t="shared" si="10"/>
        <v>0.48276130000158446</v>
      </c>
      <c r="U21">
        <v>30748.770327800001</v>
      </c>
      <c r="V21">
        <v>206.02846285714199</v>
      </c>
      <c r="W21">
        <v>51.782045714285701</v>
      </c>
      <c r="X21">
        <f t="shared" si="11"/>
        <v>3.3666457142857027</v>
      </c>
      <c r="Z21" s="2">
        <f t="shared" si="12"/>
        <v>0.48276130000158446</v>
      </c>
      <c r="AA21">
        <f t="shared" si="1"/>
        <v>10.02997845889948</v>
      </c>
      <c r="AB21">
        <f t="shared" si="2"/>
        <v>16.880810818211927</v>
      </c>
      <c r="AC21">
        <f t="shared" si="3"/>
        <v>10.02997845889948</v>
      </c>
      <c r="AD21">
        <f t="shared" si="4"/>
        <v>61.812024173185179</v>
      </c>
      <c r="AE21">
        <f t="shared" si="5"/>
        <v>56.671942857142803</v>
      </c>
      <c r="AF21">
        <f t="shared" si="13"/>
        <v>5.1400813160423766</v>
      </c>
      <c r="AG21" s="1"/>
    </row>
    <row r="22" spans="1:33" x14ac:dyDescent="0.3">
      <c r="A22">
        <f t="shared" si="6"/>
        <v>16.248600000835722</v>
      </c>
      <c r="B22">
        <f t="shared" si="14"/>
        <v>-23.400000000000176</v>
      </c>
      <c r="C22">
        <v>30746.3065828</v>
      </c>
      <c r="D22">
        <v>204.471</v>
      </c>
      <c r="E22">
        <v>53.521999999999998</v>
      </c>
      <c r="F22">
        <v>0</v>
      </c>
      <c r="G22">
        <v>0</v>
      </c>
      <c r="H22">
        <v>0</v>
      </c>
      <c r="I22">
        <v>0</v>
      </c>
      <c r="K22" s="2">
        <f t="shared" si="15"/>
        <v>2.9971700001624413E-2</v>
      </c>
      <c r="L22" s="2">
        <f t="shared" si="7"/>
        <v>0.53056899999864982</v>
      </c>
      <c r="M22">
        <v>30749.9237641</v>
      </c>
      <c r="N22">
        <v>192.155828571428</v>
      </c>
      <c r="O22">
        <v>58.018177142857098</v>
      </c>
      <c r="P22" s="2">
        <f t="shared" si="8"/>
        <v>9.6027771428571</v>
      </c>
      <c r="Q22" s="2">
        <f t="shared" si="0"/>
        <v>11.79375144480256</v>
      </c>
      <c r="R22" s="2">
        <f t="shared" si="9"/>
        <v>2.1909743019454595</v>
      </c>
      <c r="S22" s="4"/>
      <c r="T22" s="2">
        <f t="shared" si="10"/>
        <v>0.51332480000201031</v>
      </c>
      <c r="U22">
        <v>30748.800891300001</v>
      </c>
      <c r="V22">
        <v>205.71704571428501</v>
      </c>
      <c r="W22">
        <v>51.7368114285714</v>
      </c>
      <c r="X22">
        <f t="shared" si="11"/>
        <v>3.3214114285714018</v>
      </c>
      <c r="Z22" s="2">
        <f t="shared" si="12"/>
        <v>0.51332480000201031</v>
      </c>
      <c r="AA22">
        <f t="shared" si="1"/>
        <v>11.283516097058316</v>
      </c>
      <c r="AB22">
        <f t="shared" si="2"/>
        <v>15.042552029663961</v>
      </c>
      <c r="AC22">
        <f t="shared" si="3"/>
        <v>11.283516097058316</v>
      </c>
      <c r="AD22">
        <f t="shared" si="4"/>
        <v>63.020327525629718</v>
      </c>
      <c r="AE22">
        <f t="shared" si="5"/>
        <v>58.018177142857098</v>
      </c>
      <c r="AF22">
        <f t="shared" si="13"/>
        <v>5.0021503827726193</v>
      </c>
      <c r="AG22" s="1"/>
    </row>
    <row r="23" spans="1:33" x14ac:dyDescent="0.3">
      <c r="A23">
        <f t="shared" si="6"/>
        <v>15.164699998422293</v>
      </c>
      <c r="B23">
        <f t="shared" si="14"/>
        <v>26.200000000000045</v>
      </c>
      <c r="C23">
        <v>30746.321747499998</v>
      </c>
      <c r="D23">
        <v>204.71700000000001</v>
      </c>
      <c r="E23">
        <v>53.783999999999999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3.1432200001290767E-2</v>
      </c>
      <c r="L23" s="2">
        <f t="shared" si="7"/>
        <v>0.56200119999994058</v>
      </c>
      <c r="M23">
        <v>30749.955196300001</v>
      </c>
      <c r="N23">
        <v>191.82140571428499</v>
      </c>
      <c r="O23">
        <v>59.469211428571398</v>
      </c>
      <c r="P23" s="2">
        <f t="shared" si="8"/>
        <v>11.0538114285714</v>
      </c>
      <c r="Q23" s="2">
        <f t="shared" si="0"/>
        <v>13.167314746552837</v>
      </c>
      <c r="R23" s="2">
        <f t="shared" si="9"/>
        <v>2.1135033179814364</v>
      </c>
      <c r="S23" s="4"/>
      <c r="T23" s="2">
        <f t="shared" si="10"/>
        <v>0.54364930000156164</v>
      </c>
      <c r="U23">
        <v>30748.831215800001</v>
      </c>
      <c r="V23">
        <v>205.400708571428</v>
      </c>
      <c r="W23">
        <v>51.665377142857103</v>
      </c>
      <c r="X23">
        <f t="shared" si="11"/>
        <v>3.2499771428571052</v>
      </c>
      <c r="Z23" s="2">
        <f t="shared" si="12"/>
        <v>0.54364930000156164</v>
      </c>
      <c r="AA23">
        <f t="shared" si="1"/>
        <v>12.593462181738134</v>
      </c>
      <c r="AB23">
        <f t="shared" si="2"/>
        <v>13.332424241795479</v>
      </c>
      <c r="AC23">
        <f t="shared" si="3"/>
        <v>12.593462181738134</v>
      </c>
      <c r="AD23">
        <f t="shared" si="4"/>
        <v>64.258839324595243</v>
      </c>
      <c r="AE23">
        <f t="shared" si="5"/>
        <v>59.469211428571398</v>
      </c>
      <c r="AF23">
        <f t="shared" si="13"/>
        <v>4.7896278960238448</v>
      </c>
      <c r="AG23" s="1"/>
    </row>
    <row r="24" spans="1:33" x14ac:dyDescent="0.3">
      <c r="A24">
        <f t="shared" si="6"/>
        <v>15.584100001433399</v>
      </c>
      <c r="B24">
        <f t="shared" si="14"/>
        <v>13.100000000000023</v>
      </c>
      <c r="C24">
        <v>30746.3373316</v>
      </c>
      <c r="D24">
        <v>204.96299999999999</v>
      </c>
      <c r="E24">
        <v>53.914999999999999</v>
      </c>
      <c r="F24">
        <v>0</v>
      </c>
      <c r="G24">
        <v>0</v>
      </c>
      <c r="H24">
        <v>0</v>
      </c>
      <c r="I24">
        <v>0</v>
      </c>
      <c r="K24" s="2">
        <f t="shared" si="15"/>
        <v>1.7596199999388773E-2</v>
      </c>
      <c r="L24" s="2">
        <f t="shared" si="7"/>
        <v>0.57959739999932935</v>
      </c>
      <c r="M24">
        <v>30749.972792500001</v>
      </c>
      <c r="N24">
        <v>191.84108571428499</v>
      </c>
      <c r="O24">
        <v>60.992531428571397</v>
      </c>
      <c r="P24" s="2">
        <f t="shared" si="8"/>
        <v>12.577131428571398</v>
      </c>
      <c r="Q24" s="2">
        <f t="shared" si="0"/>
        <v>13.966157801577648</v>
      </c>
      <c r="R24" s="2">
        <f t="shared" si="9"/>
        <v>1.3890263730062493</v>
      </c>
      <c r="S24" s="4"/>
      <c r="T24" s="2">
        <f t="shared" si="10"/>
        <v>0.59132680000038818</v>
      </c>
      <c r="U24">
        <v>30748.8788933</v>
      </c>
      <c r="V24">
        <v>205.53354857142801</v>
      </c>
      <c r="W24">
        <v>51.550097142857098</v>
      </c>
      <c r="X24">
        <f t="shared" si="11"/>
        <v>3.1346971428570995</v>
      </c>
      <c r="Z24" s="2">
        <f t="shared" si="12"/>
        <v>0.59132680000038818</v>
      </c>
      <c r="AA24">
        <f t="shared" si="1"/>
        <v>14.783924124283709</v>
      </c>
      <c r="AB24">
        <f t="shared" si="2"/>
        <v>10.868597992649182</v>
      </c>
      <c r="AC24">
        <f t="shared" si="3"/>
        <v>14.783924124283709</v>
      </c>
      <c r="AD24">
        <f t="shared" si="4"/>
        <v>66.334021267140812</v>
      </c>
      <c r="AE24">
        <f t="shared" si="5"/>
        <v>60.992531428571397</v>
      </c>
      <c r="AF24">
        <f t="shared" si="13"/>
        <v>5.3414898385694158</v>
      </c>
      <c r="AG24" s="1"/>
    </row>
    <row r="25" spans="1:33" x14ac:dyDescent="0.3">
      <c r="A25">
        <f t="shared" si="6"/>
        <v>16.201900001760805</v>
      </c>
      <c r="B25">
        <f t="shared" si="14"/>
        <v>26.200000000000045</v>
      </c>
      <c r="C25">
        <v>30746.353533500002</v>
      </c>
      <c r="D25">
        <v>205.33199999999999</v>
      </c>
      <c r="E25">
        <v>54.177</v>
      </c>
      <c r="F25">
        <v>0</v>
      </c>
      <c r="G25">
        <v>0</v>
      </c>
      <c r="H25">
        <v>0</v>
      </c>
      <c r="I25">
        <v>0</v>
      </c>
      <c r="K25" s="2">
        <f t="shared" si="15"/>
        <v>5.9474699999555014E-2</v>
      </c>
      <c r="L25" s="2">
        <f t="shared" si="7"/>
        <v>0.63907209999888437</v>
      </c>
      <c r="M25">
        <v>30750.0322672</v>
      </c>
      <c r="N25">
        <v>191.531262857142</v>
      </c>
      <c r="O25">
        <v>62.613485714285702</v>
      </c>
      <c r="P25" s="2">
        <f t="shared" si="8"/>
        <v>14.198085714285703</v>
      </c>
      <c r="Q25" s="2">
        <f t="shared" si="0"/>
        <v>16.822298321739567</v>
      </c>
      <c r="R25" s="2">
        <f t="shared" si="9"/>
        <v>2.6242126074538632</v>
      </c>
      <c r="S25" s="4"/>
      <c r="T25" s="2">
        <f t="shared" si="10"/>
        <v>0.62208380000083707</v>
      </c>
      <c r="U25">
        <v>30748.9096503</v>
      </c>
      <c r="V25">
        <v>205.661468571428</v>
      </c>
      <c r="W25">
        <v>51.387657142857101</v>
      </c>
      <c r="X25">
        <f t="shared" si="11"/>
        <v>2.972257142857103</v>
      </c>
      <c r="Z25" s="2">
        <f t="shared" si="12"/>
        <v>0.62208380000083707</v>
      </c>
      <c r="AA25">
        <f t="shared" si="1"/>
        <v>16.280354904033775</v>
      </c>
      <c r="AB25">
        <f t="shared" si="2"/>
        <v>9.4223782244395871</v>
      </c>
      <c r="AC25">
        <f t="shared" si="3"/>
        <v>16.280354904033775</v>
      </c>
      <c r="AD25">
        <f t="shared" si="4"/>
        <v>67.66801204689088</v>
      </c>
      <c r="AE25">
        <f t="shared" si="5"/>
        <v>62.613485714285702</v>
      </c>
      <c r="AF25">
        <f t="shared" si="13"/>
        <v>5.0545263326051781</v>
      </c>
      <c r="AG25" s="1"/>
    </row>
    <row r="26" spans="1:33" x14ac:dyDescent="0.3">
      <c r="A26">
        <f t="shared" si="6"/>
        <v>15.520799999649171</v>
      </c>
      <c r="B26">
        <f t="shared" si="14"/>
        <v>0</v>
      </c>
      <c r="C26">
        <v>30746.369054300001</v>
      </c>
      <c r="D26">
        <v>205.578</v>
      </c>
      <c r="E26">
        <v>54.177</v>
      </c>
      <c r="F26">
        <v>0</v>
      </c>
      <c r="G26">
        <v>0</v>
      </c>
      <c r="H26">
        <v>0</v>
      </c>
      <c r="I26">
        <v>0</v>
      </c>
      <c r="K26" s="2">
        <f t="shared" si="15"/>
        <v>1.5532500001427252E-2</v>
      </c>
      <c r="L26" s="2">
        <f t="shared" si="7"/>
        <v>0.65460460000031162</v>
      </c>
      <c r="M26">
        <v>30750.047799700002</v>
      </c>
      <c r="N26">
        <v>191.2362</v>
      </c>
      <c r="O26">
        <v>64.328760000000003</v>
      </c>
      <c r="P26" s="2">
        <f t="shared" si="8"/>
        <v>15.913360000000004</v>
      </c>
      <c r="Q26" s="2">
        <f t="shared" si="0"/>
        <v>17.607281221946831</v>
      </c>
      <c r="R26" s="2">
        <f t="shared" si="9"/>
        <v>1.6939212219468267</v>
      </c>
      <c r="S26" s="4"/>
      <c r="T26" s="2">
        <f t="shared" si="10"/>
        <v>0.65315900000132388</v>
      </c>
      <c r="U26">
        <v>30748.940725500001</v>
      </c>
      <c r="V26">
        <v>205.46118857142801</v>
      </c>
      <c r="W26">
        <v>51.1996171428571</v>
      </c>
      <c r="X26">
        <f t="shared" si="11"/>
        <v>2.7842171428571021</v>
      </c>
      <c r="Z26" s="2">
        <f t="shared" si="12"/>
        <v>0.65315900000132388</v>
      </c>
      <c r="AA26">
        <f t="shared" si="1"/>
        <v>17.857423499673583</v>
      </c>
      <c r="AB26">
        <f t="shared" si="2"/>
        <v>8.0731408812967302</v>
      </c>
      <c r="AC26">
        <f t="shared" si="3"/>
        <v>17.857423499673583</v>
      </c>
      <c r="AD26">
        <f t="shared" si="4"/>
        <v>69.05704064253068</v>
      </c>
      <c r="AE26">
        <f t="shared" si="5"/>
        <v>64.328760000000003</v>
      </c>
      <c r="AF26">
        <f t="shared" si="13"/>
        <v>4.7282806425306774</v>
      </c>
      <c r="AG26" s="1"/>
    </row>
    <row r="27" spans="1:33" x14ac:dyDescent="0.3">
      <c r="A27">
        <f t="shared" si="6"/>
        <v>15.907299999526003</v>
      </c>
      <c r="B27">
        <f t="shared" si="14"/>
        <v>65.500000000000114</v>
      </c>
      <c r="C27">
        <v>30746.384961600001</v>
      </c>
      <c r="D27">
        <v>185.25</v>
      </c>
      <c r="E27">
        <v>54.832000000000001</v>
      </c>
      <c r="F27">
        <v>0</v>
      </c>
      <c r="G27">
        <v>0</v>
      </c>
      <c r="H27">
        <v>0</v>
      </c>
      <c r="I27">
        <v>0</v>
      </c>
      <c r="K27" s="2">
        <f t="shared" si="15"/>
        <v>4.7482299996772781E-2</v>
      </c>
      <c r="L27" s="2">
        <f t="shared" si="7"/>
        <v>0.7020868999970844</v>
      </c>
      <c r="M27">
        <v>30750.095281999998</v>
      </c>
      <c r="N27">
        <v>191.30016000000001</v>
      </c>
      <c r="O27">
        <v>66.129800000000003</v>
      </c>
      <c r="P27" s="2">
        <f t="shared" si="8"/>
        <v>17.714400000000005</v>
      </c>
      <c r="Q27" s="2">
        <f t="shared" si="0"/>
        <v>20.105281904081792</v>
      </c>
      <c r="R27" s="2">
        <f t="shared" si="9"/>
        <v>2.3908819040817875</v>
      </c>
      <c r="S27" s="4"/>
      <c r="T27" s="2">
        <f t="shared" si="10"/>
        <v>0.6853625000003376</v>
      </c>
      <c r="U27">
        <v>30748.972929</v>
      </c>
      <c r="V27">
        <v>205.17270857142799</v>
      </c>
      <c r="W27">
        <v>50.994137142857099</v>
      </c>
      <c r="X27">
        <f t="shared" si="11"/>
        <v>2.5787371428571007</v>
      </c>
      <c r="Z27" s="2">
        <f t="shared" si="12"/>
        <v>0.6853625000003376</v>
      </c>
      <c r="AA27">
        <f t="shared" si="1"/>
        <v>19.559752685955907</v>
      </c>
      <c r="AB27">
        <f t="shared" si="2"/>
        <v>6.7917434107954762</v>
      </c>
      <c r="AC27">
        <f t="shared" si="3"/>
        <v>19.559752685955907</v>
      </c>
      <c r="AD27">
        <f t="shared" si="4"/>
        <v>70.553889828812999</v>
      </c>
      <c r="AE27">
        <f t="shared" si="5"/>
        <v>66.129800000000003</v>
      </c>
      <c r="AF27">
        <f t="shared" si="13"/>
        <v>4.4240898288129955</v>
      </c>
      <c r="AG27" s="1"/>
    </row>
    <row r="28" spans="1:33" x14ac:dyDescent="0.3">
      <c r="A28">
        <f t="shared" si="6"/>
        <v>15.872600000875536</v>
      </c>
      <c r="B28">
        <f t="shared" si="14"/>
        <v>0</v>
      </c>
      <c r="C28">
        <v>30746.400834200002</v>
      </c>
      <c r="D28">
        <v>185.25</v>
      </c>
      <c r="E28">
        <v>54.832000000000001</v>
      </c>
      <c r="F28">
        <v>0</v>
      </c>
      <c r="G28">
        <v>0</v>
      </c>
      <c r="H28">
        <v>0</v>
      </c>
      <c r="I28">
        <v>0</v>
      </c>
      <c r="K28" s="2">
        <f t="shared" si="15"/>
        <v>1.523530000122264E-2</v>
      </c>
      <c r="L28" s="2">
        <f t="shared" si="7"/>
        <v>0.71732219999830704</v>
      </c>
      <c r="M28">
        <v>30750.1105173</v>
      </c>
      <c r="N28">
        <v>191.034617142857</v>
      </c>
      <c r="O28">
        <v>68.046434285714298</v>
      </c>
      <c r="P28" s="2">
        <f t="shared" si="8"/>
        <v>19.6310342857143</v>
      </c>
      <c r="Q28" s="2">
        <f t="shared" si="0"/>
        <v>20.937799262314737</v>
      </c>
      <c r="R28" s="2">
        <f t="shared" si="9"/>
        <v>1.3067649766004372</v>
      </c>
      <c r="S28" s="4"/>
      <c r="T28" s="2">
        <f t="shared" si="10"/>
        <v>0.73137649999989662</v>
      </c>
      <c r="U28">
        <v>30749.018942999999</v>
      </c>
      <c r="V28">
        <v>204.874388571428</v>
      </c>
      <c r="W28">
        <v>50.757217142857101</v>
      </c>
      <c r="X28">
        <f t="shared" si="11"/>
        <v>2.3418171428571029</v>
      </c>
      <c r="Z28" s="2">
        <f t="shared" si="12"/>
        <v>0.73137649999989662</v>
      </c>
      <c r="AA28">
        <f t="shared" si="1"/>
        <v>22.110003159103837</v>
      </c>
      <c r="AB28">
        <f t="shared" si="2"/>
        <v>5.1633389014275561</v>
      </c>
      <c r="AC28">
        <f t="shared" si="3"/>
        <v>22.110003159103837</v>
      </c>
      <c r="AD28">
        <f t="shared" si="4"/>
        <v>72.867220301960941</v>
      </c>
      <c r="AE28">
        <f t="shared" si="5"/>
        <v>68.046434285714298</v>
      </c>
      <c r="AF28">
        <f t="shared" si="13"/>
        <v>4.8207860162466432</v>
      </c>
      <c r="AG28" s="1"/>
    </row>
    <row r="29" spans="1:33" x14ac:dyDescent="0.3">
      <c r="A29">
        <f t="shared" si="6"/>
        <v>15.772899998410139</v>
      </c>
      <c r="B29">
        <f t="shared" si="14"/>
        <v>-13.100000000000023</v>
      </c>
      <c r="C29">
        <v>30746.4166071</v>
      </c>
      <c r="D29">
        <v>185.25</v>
      </c>
      <c r="E29">
        <v>54.701000000000001</v>
      </c>
      <c r="F29">
        <v>0</v>
      </c>
      <c r="G29">
        <v>0</v>
      </c>
      <c r="H29">
        <v>0</v>
      </c>
      <c r="I29">
        <v>0</v>
      </c>
      <c r="K29" s="2">
        <f t="shared" si="15"/>
        <v>6.2609200002043508E-2</v>
      </c>
      <c r="L29" s="2">
        <f t="shared" si="7"/>
        <v>0.77993140000035055</v>
      </c>
      <c r="M29">
        <v>30750.173126500002</v>
      </c>
      <c r="N29">
        <v>189.98055428571399</v>
      </c>
      <c r="O29">
        <v>70.062628571428505</v>
      </c>
      <c r="P29" s="2">
        <f t="shared" si="8"/>
        <v>21.647228571428506</v>
      </c>
      <c r="Q29" s="2">
        <f t="shared" si="0"/>
        <v>24.513922428481496</v>
      </c>
      <c r="R29" s="2">
        <f t="shared" si="9"/>
        <v>2.8666938570529901</v>
      </c>
      <c r="S29" s="4"/>
      <c r="T29" s="2">
        <f t="shared" si="10"/>
        <v>0.74660510000103386</v>
      </c>
      <c r="U29">
        <v>30749.0341716</v>
      </c>
      <c r="V29">
        <v>204.11213142857099</v>
      </c>
      <c r="W29">
        <v>50.511742857142799</v>
      </c>
      <c r="X29">
        <f t="shared" si="11"/>
        <v>2.0963428571428011</v>
      </c>
      <c r="Z29" s="2">
        <f t="shared" si="12"/>
        <v>0.74660510000103386</v>
      </c>
      <c r="AA29">
        <f t="shared" si="1"/>
        <v>22.984084012191552</v>
      </c>
      <c r="AB29">
        <f t="shared" si="2"/>
        <v>4.6760559526028533</v>
      </c>
      <c r="AC29">
        <f t="shared" si="3"/>
        <v>22.984084012191552</v>
      </c>
      <c r="AD29">
        <f t="shared" si="4"/>
        <v>73.495826869334351</v>
      </c>
      <c r="AE29">
        <f t="shared" si="5"/>
        <v>70.062628571428505</v>
      </c>
      <c r="AF29">
        <f t="shared" si="13"/>
        <v>3.4331982979058466</v>
      </c>
      <c r="AG29" s="1"/>
    </row>
    <row r="30" spans="1:33" x14ac:dyDescent="0.3">
      <c r="A30">
        <f t="shared" si="6"/>
        <v>6.1644000015803613</v>
      </c>
      <c r="B30">
        <f t="shared" si="14"/>
        <v>-112.2440000000104</v>
      </c>
      <c r="C30">
        <v>30746.422771500002</v>
      </c>
      <c r="D30">
        <v>207.78923999999901</v>
      </c>
      <c r="E30">
        <v>53.578559999999896</v>
      </c>
      <c r="F30">
        <v>0</v>
      </c>
      <c r="G30">
        <v>0</v>
      </c>
      <c r="H30">
        <v>0</v>
      </c>
      <c r="I30">
        <v>0</v>
      </c>
      <c r="K30" s="2">
        <f t="shared" si="15"/>
        <v>1.570240000000922E-2</v>
      </c>
      <c r="L30" s="2">
        <f t="shared" si="7"/>
        <v>0.79563380000035977</v>
      </c>
      <c r="M30">
        <v>30750.188828900002</v>
      </c>
      <c r="N30">
        <v>189.72977142857101</v>
      </c>
      <c r="O30">
        <v>72.152182857142805</v>
      </c>
      <c r="P30" s="2">
        <f t="shared" si="8"/>
        <v>23.736782857142806</v>
      </c>
      <c r="Q30" s="2">
        <f t="shared" si="0"/>
        <v>25.449302286246727</v>
      </c>
      <c r="R30" s="2">
        <f t="shared" si="9"/>
        <v>1.7125194291039207</v>
      </c>
      <c r="S30" s="4"/>
      <c r="T30" s="2">
        <f t="shared" si="10"/>
        <v>0.79295260000071721</v>
      </c>
      <c r="U30">
        <v>30749.0805191</v>
      </c>
      <c r="V30">
        <v>203.33019428571399</v>
      </c>
      <c r="W30">
        <v>50.240068571428502</v>
      </c>
      <c r="X30">
        <f t="shared" si="11"/>
        <v>1.8246685714285036</v>
      </c>
      <c r="Z30" s="2">
        <f t="shared" si="12"/>
        <v>0.79295260000071721</v>
      </c>
      <c r="AA30">
        <f t="shared" si="1"/>
        <v>25.734615650805416</v>
      </c>
      <c r="AB30">
        <f t="shared" si="2"/>
        <v>3.3481936019260772</v>
      </c>
      <c r="AC30">
        <f t="shared" si="3"/>
        <v>25.734615650805416</v>
      </c>
      <c r="AD30">
        <f t="shared" si="4"/>
        <v>75.974684222233918</v>
      </c>
      <c r="AE30">
        <f t="shared" si="5"/>
        <v>72.152182857142805</v>
      </c>
      <c r="AF30">
        <f t="shared" si="13"/>
        <v>3.8225013650911137</v>
      </c>
      <c r="AG30" s="1"/>
    </row>
    <row r="31" spans="1:33" x14ac:dyDescent="0.3">
      <c r="A31">
        <f t="shared" si="6"/>
        <v>9.4720999986748211</v>
      </c>
      <c r="B31">
        <f t="shared" si="14"/>
        <v>3.6680000000103519</v>
      </c>
      <c r="C31">
        <v>30746.4322436</v>
      </c>
      <c r="D31">
        <v>206.97119999999899</v>
      </c>
      <c r="E31">
        <v>53.61524</v>
      </c>
      <c r="F31">
        <v>0</v>
      </c>
      <c r="G31">
        <v>0</v>
      </c>
      <c r="H31">
        <v>0</v>
      </c>
      <c r="I31">
        <v>0</v>
      </c>
      <c r="K31" s="2">
        <f t="shared" si="15"/>
        <v>1.5195599997241516E-2</v>
      </c>
      <c r="L31" s="2">
        <f t="shared" si="7"/>
        <v>0.81082939999760129</v>
      </c>
      <c r="M31">
        <v>30750.204024499999</v>
      </c>
      <c r="N31">
        <v>188.99406857142799</v>
      </c>
      <c r="O31">
        <v>74.245777142857094</v>
      </c>
      <c r="P31" s="2">
        <f t="shared" si="8"/>
        <v>25.830377142857095</v>
      </c>
      <c r="Q31" s="2">
        <f t="shared" si="0"/>
        <v>26.368963013425205</v>
      </c>
      <c r="R31" s="2">
        <f t="shared" si="9"/>
        <v>0.53858587056810947</v>
      </c>
      <c r="S31" s="4"/>
      <c r="T31" s="2">
        <f t="shared" si="10"/>
        <v>0.82459480000034091</v>
      </c>
      <c r="U31">
        <v>30749.1121613</v>
      </c>
      <c r="V31">
        <v>202.52857714285699</v>
      </c>
      <c r="W31">
        <v>49.963154285714197</v>
      </c>
      <c r="X31">
        <f t="shared" si="11"/>
        <v>1.5477542857141984</v>
      </c>
      <c r="Z31" s="2">
        <f t="shared" si="12"/>
        <v>0.82459480000034091</v>
      </c>
      <c r="AA31">
        <f t="shared" si="1"/>
        <v>27.689304973854195</v>
      </c>
      <c r="AB31">
        <f t="shared" si="2"/>
        <v>2.5736859942261594</v>
      </c>
      <c r="AC31">
        <f t="shared" si="3"/>
        <v>27.689304973854195</v>
      </c>
      <c r="AD31">
        <f t="shared" si="4"/>
        <v>77.652459259568388</v>
      </c>
      <c r="AE31">
        <f t="shared" si="5"/>
        <v>74.245777142857094</v>
      </c>
      <c r="AF31">
        <f t="shared" si="13"/>
        <v>3.4066821167112948</v>
      </c>
      <c r="AG31" s="1"/>
    </row>
    <row r="32" spans="1:33" x14ac:dyDescent="0.3">
      <c r="A32">
        <f t="shared" si="6"/>
        <v>15.95889999953215</v>
      </c>
      <c r="B32">
        <f t="shared" si="14"/>
        <v>-1.4600000000001501</v>
      </c>
      <c r="C32">
        <v>30746.4482025</v>
      </c>
      <c r="D32">
        <v>206.56956</v>
      </c>
      <c r="E32">
        <v>53.600639999999999</v>
      </c>
      <c r="F32">
        <v>0</v>
      </c>
      <c r="G32">
        <v>0</v>
      </c>
      <c r="H32">
        <v>0</v>
      </c>
      <c r="I32">
        <v>0</v>
      </c>
      <c r="K32" s="2">
        <f t="shared" si="15"/>
        <v>3.0552200001693564E-2</v>
      </c>
      <c r="L32" s="2">
        <f t="shared" si="7"/>
        <v>0.84138159999929485</v>
      </c>
      <c r="M32">
        <v>30750.234576700001</v>
      </c>
      <c r="N32">
        <v>188.408862857142</v>
      </c>
      <c r="O32">
        <v>76.454777142857097</v>
      </c>
      <c r="P32" s="2">
        <f t="shared" si="8"/>
        <v>28.039377142857099</v>
      </c>
      <c r="Q32" s="2">
        <f t="shared" si="0"/>
        <v>28.260673069832244</v>
      </c>
      <c r="R32" s="2">
        <f t="shared" si="9"/>
        <v>0.22129592697514511</v>
      </c>
      <c r="S32" s="4"/>
      <c r="T32" s="2">
        <f t="shared" si="10"/>
        <v>0.88698870000007446</v>
      </c>
      <c r="U32">
        <v>30749.174555199999</v>
      </c>
      <c r="V32">
        <v>201.71711999999999</v>
      </c>
      <c r="W32">
        <v>49.680999999999997</v>
      </c>
      <c r="X32">
        <f t="shared" si="11"/>
        <v>1.2655999999999992</v>
      </c>
      <c r="Z32" s="2">
        <f t="shared" si="12"/>
        <v>0.88698870000007446</v>
      </c>
      <c r="AA32">
        <f t="shared" si="1"/>
        <v>31.7220718064764</v>
      </c>
      <c r="AB32">
        <f t="shared" si="2"/>
        <v>1.3529725319720669</v>
      </c>
      <c r="AC32">
        <f t="shared" si="3"/>
        <v>31.7220718064764</v>
      </c>
      <c r="AD32">
        <f t="shared" si="4"/>
        <v>81.40307180647639</v>
      </c>
      <c r="AE32">
        <f t="shared" si="5"/>
        <v>76.454777142857097</v>
      </c>
      <c r="AF32">
        <f t="shared" si="13"/>
        <v>4.9482946636192935</v>
      </c>
      <c r="AG32" s="1"/>
    </row>
    <row r="33" spans="1:33" x14ac:dyDescent="0.3">
      <c r="A33">
        <f t="shared" si="6"/>
        <v>15.919900000881171</v>
      </c>
      <c r="B33">
        <f t="shared" si="14"/>
        <v>-1.4600000000001501</v>
      </c>
      <c r="C33">
        <v>30746.464122400001</v>
      </c>
      <c r="D33">
        <v>206.16792000000001</v>
      </c>
      <c r="E33">
        <v>53.586039999999997</v>
      </c>
      <c r="F33">
        <v>0</v>
      </c>
      <c r="G33">
        <v>0</v>
      </c>
      <c r="H33">
        <v>0</v>
      </c>
      <c r="I33">
        <v>0</v>
      </c>
      <c r="K33" s="2">
        <f t="shared" si="15"/>
        <v>3.1268999999156222E-2</v>
      </c>
      <c r="L33" s="2">
        <f t="shared" si="7"/>
        <v>0.87265059999845107</v>
      </c>
      <c r="M33">
        <v>30750.2658457</v>
      </c>
      <c r="N33">
        <v>187.833497142857</v>
      </c>
      <c r="O33">
        <v>78.737137142857094</v>
      </c>
      <c r="P33" s="2">
        <f t="shared" si="8"/>
        <v>30.321737142857096</v>
      </c>
      <c r="Q33" s="2">
        <f t="shared" si="0"/>
        <v>30.255003572411574</v>
      </c>
      <c r="R33" s="2">
        <f t="shared" si="9"/>
        <v>6.6733570445521195E-2</v>
      </c>
      <c r="S33" s="4"/>
      <c r="T33" s="2">
        <f t="shared" si="10"/>
        <v>0.90258090000133961</v>
      </c>
      <c r="U33">
        <v>30749.190147400001</v>
      </c>
      <c r="V33">
        <v>200.89090285714201</v>
      </c>
      <c r="W33">
        <v>49.4145657142857</v>
      </c>
      <c r="X33">
        <f t="shared" si="11"/>
        <v>0.99916571428570222</v>
      </c>
      <c r="Z33" s="2">
        <f t="shared" si="12"/>
        <v>0.90258090000133961</v>
      </c>
      <c r="AA33">
        <f t="shared" si="1"/>
        <v>32.766143258215727</v>
      </c>
      <c r="AB33">
        <f t="shared" si="2"/>
        <v>1.1102583980311915</v>
      </c>
      <c r="AC33">
        <f t="shared" si="3"/>
        <v>32.766143258215727</v>
      </c>
      <c r="AD33">
        <f t="shared" si="4"/>
        <v>82.180708972501435</v>
      </c>
      <c r="AE33">
        <f t="shared" si="5"/>
        <v>78.737137142857094</v>
      </c>
      <c r="AF33">
        <f t="shared" si="13"/>
        <v>3.4435718296443412</v>
      </c>
      <c r="AG33" s="1"/>
    </row>
    <row r="34" spans="1:33" x14ac:dyDescent="0.3">
      <c r="A34">
        <f t="shared" si="6"/>
        <v>16.372999998566229</v>
      </c>
      <c r="B34">
        <f t="shared" si="14"/>
        <v>-1.9839999999994973</v>
      </c>
      <c r="C34">
        <v>30746.480495399999</v>
      </c>
      <c r="D34">
        <v>205.76627999999999</v>
      </c>
      <c r="E34">
        <v>53.566200000000002</v>
      </c>
      <c r="F34">
        <v>0</v>
      </c>
      <c r="G34">
        <v>0</v>
      </c>
      <c r="H34">
        <v>0</v>
      </c>
      <c r="I34">
        <v>0</v>
      </c>
      <c r="K34" s="2">
        <f t="shared" si="15"/>
        <v>4.6662799999467097E-2</v>
      </c>
      <c r="L34" s="2">
        <f t="shared" si="7"/>
        <v>0.91931339999791817</v>
      </c>
      <c r="M34">
        <v>30750.312508499999</v>
      </c>
      <c r="N34">
        <v>186.823714285714</v>
      </c>
      <c r="O34">
        <v>81.090931428571395</v>
      </c>
      <c r="P34" s="2">
        <f t="shared" si="8"/>
        <v>32.675531428571396</v>
      </c>
      <c r="Q34" s="2">
        <f t="shared" si="0"/>
        <v>33.338769300840255</v>
      </c>
      <c r="R34" s="2">
        <f t="shared" si="9"/>
        <v>0.66323787226885855</v>
      </c>
      <c r="S34" s="4"/>
      <c r="T34" s="2">
        <f t="shared" si="10"/>
        <v>0.93421800000214716</v>
      </c>
      <c r="U34">
        <v>30749.221784500001</v>
      </c>
      <c r="V34">
        <v>200.133205714285</v>
      </c>
      <c r="W34">
        <v>49.149851428571402</v>
      </c>
      <c r="X34">
        <f t="shared" si="11"/>
        <v>0.73445142857140411</v>
      </c>
      <c r="Z34" s="2">
        <f t="shared" si="12"/>
        <v>0.93421800000214716</v>
      </c>
      <c r="AA34">
        <f t="shared" si="1"/>
        <v>34.928357865152563</v>
      </c>
      <c r="AB34">
        <f t="shared" si="2"/>
        <v>0.69296411093274191</v>
      </c>
      <c r="AC34">
        <f t="shared" si="3"/>
        <v>34.928357865152563</v>
      </c>
      <c r="AD34">
        <f t="shared" si="4"/>
        <v>84.078209293723972</v>
      </c>
      <c r="AE34">
        <f t="shared" si="5"/>
        <v>81.090931428571395</v>
      </c>
      <c r="AF34">
        <f t="shared" si="13"/>
        <v>2.9872778651525778</v>
      </c>
      <c r="AG34" s="1"/>
    </row>
    <row r="35" spans="1:33" x14ac:dyDescent="0.3">
      <c r="A35">
        <f t="shared" si="6"/>
        <v>15.193100000033155</v>
      </c>
      <c r="B35">
        <f t="shared" si="14"/>
        <v>-2.5080000000002656</v>
      </c>
      <c r="C35">
        <v>30746.495688499999</v>
      </c>
      <c r="D35">
        <v>205.37448000000001</v>
      </c>
      <c r="E35">
        <v>53.541119999999999</v>
      </c>
      <c r="F35">
        <v>0</v>
      </c>
      <c r="G35">
        <v>0</v>
      </c>
      <c r="H35">
        <v>0</v>
      </c>
      <c r="I35">
        <v>0</v>
      </c>
      <c r="K35" s="2">
        <f t="shared" si="15"/>
        <v>3.2094000001961831E-2</v>
      </c>
      <c r="L35" s="2">
        <f t="shared" si="7"/>
        <v>0.95140739999988</v>
      </c>
      <c r="M35">
        <v>30750.344602500001</v>
      </c>
      <c r="N35">
        <v>185.35491428571399</v>
      </c>
      <c r="O35">
        <v>83.535731428571395</v>
      </c>
      <c r="P35" s="2">
        <f t="shared" si="8"/>
        <v>35.120331428571397</v>
      </c>
      <c r="Q35" s="2">
        <f t="shared" si="0"/>
        <v>35.533202120851229</v>
      </c>
      <c r="R35" s="2">
        <f t="shared" si="9"/>
        <v>0.41287069227983153</v>
      </c>
      <c r="S35" s="4"/>
      <c r="T35" s="2">
        <f t="shared" si="10"/>
        <v>0.98113270000249031</v>
      </c>
      <c r="U35">
        <v>30749.268699200002</v>
      </c>
      <c r="V35">
        <v>199.693868571428</v>
      </c>
      <c r="W35">
        <v>48.8950171428571</v>
      </c>
      <c r="X35">
        <f t="shared" si="11"/>
        <v>0.47961714285710144</v>
      </c>
      <c r="Z35" s="2">
        <f t="shared" si="12"/>
        <v>0.98113270000249031</v>
      </c>
      <c r="AA35">
        <f t="shared" si="1"/>
        <v>38.240911500752624</v>
      </c>
      <c r="AB35">
        <f t="shared" si="2"/>
        <v>0.25662342704558128</v>
      </c>
      <c r="AC35">
        <f t="shared" si="3"/>
        <v>38.240911500752624</v>
      </c>
      <c r="AD35">
        <f t="shared" si="4"/>
        <v>87.135928643609731</v>
      </c>
      <c r="AE35">
        <f t="shared" si="5"/>
        <v>83.535731428571395</v>
      </c>
      <c r="AF35">
        <f t="shared" si="13"/>
        <v>3.6001972150383352</v>
      </c>
      <c r="AG35" s="1"/>
    </row>
    <row r="36" spans="1:33" x14ac:dyDescent="0.3">
      <c r="A36">
        <f t="shared" si="6"/>
        <v>15.258300001733005</v>
      </c>
      <c r="B36">
        <f t="shared" si="14"/>
        <v>-0.41200000000003456</v>
      </c>
      <c r="C36">
        <v>30746.510946800001</v>
      </c>
      <c r="D36">
        <v>204.15971999999999</v>
      </c>
      <c r="E36">
        <v>53.536999999999999</v>
      </c>
      <c r="F36">
        <v>0</v>
      </c>
      <c r="G36">
        <v>0</v>
      </c>
      <c r="H36">
        <v>0</v>
      </c>
      <c r="I36">
        <v>0</v>
      </c>
      <c r="K36" s="2">
        <f t="shared" si="15"/>
        <v>3.1697899998107459E-2</v>
      </c>
      <c r="L36" s="2">
        <f t="shared" si="7"/>
        <v>0.98310529999798746</v>
      </c>
      <c r="M36">
        <v>30750.376300399999</v>
      </c>
      <c r="N36">
        <v>183.900874285714</v>
      </c>
      <c r="O36">
        <v>86.038171428571403</v>
      </c>
      <c r="P36" s="2">
        <f t="shared" si="8"/>
        <v>37.622771428571404</v>
      </c>
      <c r="Q36" s="2">
        <f t="shared" si="0"/>
        <v>37.758263049766406</v>
      </c>
      <c r="R36" s="2">
        <f t="shared" si="9"/>
        <v>0.13549162119500124</v>
      </c>
      <c r="S36" s="4"/>
      <c r="T36" s="2">
        <f t="shared" si="10"/>
        <v>1.0119656999995641</v>
      </c>
      <c r="U36">
        <v>30749.299532199999</v>
      </c>
      <c r="V36">
        <v>199.249611428571</v>
      </c>
      <c r="W36">
        <v>48.692582857142803</v>
      </c>
      <c r="X36">
        <f t="shared" si="11"/>
        <v>0.27718285714280455</v>
      </c>
      <c r="Z36" s="2">
        <f t="shared" si="12"/>
        <v>1.0119656999995641</v>
      </c>
      <c r="AA36">
        <f t="shared" si="1"/>
        <v>40.48577118929267</v>
      </c>
      <c r="AB36">
        <f t="shared" si="2"/>
        <v>8.6345707250018167E-2</v>
      </c>
      <c r="AC36">
        <f t="shared" si="3"/>
        <v>40.48577118929267</v>
      </c>
      <c r="AD36">
        <f t="shared" si="4"/>
        <v>89.178354046435473</v>
      </c>
      <c r="AE36">
        <f t="shared" si="5"/>
        <v>86.038171428571403</v>
      </c>
      <c r="AF36">
        <f t="shared" si="13"/>
        <v>3.1401826178640704</v>
      </c>
      <c r="AG36" s="1"/>
    </row>
    <row r="37" spans="1:33" x14ac:dyDescent="0.3">
      <c r="A37">
        <f t="shared" si="6"/>
        <v>15.940900000714464</v>
      </c>
      <c r="B37">
        <f t="shared" si="14"/>
        <v>-0.41200000000003456</v>
      </c>
      <c r="C37">
        <v>30746.526887700002</v>
      </c>
      <c r="D37">
        <v>202.94987999999901</v>
      </c>
      <c r="E37">
        <v>53.532879999999999</v>
      </c>
      <c r="F37">
        <v>0</v>
      </c>
      <c r="G37">
        <v>0</v>
      </c>
      <c r="H37">
        <v>0</v>
      </c>
      <c r="I37">
        <v>0</v>
      </c>
      <c r="K37" s="2">
        <f t="shared" si="15"/>
        <v>3.1557599999359809E-2</v>
      </c>
      <c r="L37" s="2">
        <f t="shared" si="7"/>
        <v>1.0146628999973473</v>
      </c>
      <c r="M37">
        <v>30750.407857999999</v>
      </c>
      <c r="N37">
        <v>183.264874285714</v>
      </c>
      <c r="O37">
        <v>88.519651428571393</v>
      </c>
      <c r="P37" s="2">
        <f t="shared" si="8"/>
        <v>40.104251428571395</v>
      </c>
      <c r="Q37" s="2">
        <f t="shared" si="0"/>
        <v>40.029562221532217</v>
      </c>
      <c r="R37" s="2">
        <f t="shared" si="9"/>
        <v>7.4689207039178029E-2</v>
      </c>
      <c r="S37" s="4"/>
      <c r="T37" s="2">
        <f t="shared" si="10"/>
        <v>1.0439795999991475</v>
      </c>
      <c r="U37">
        <v>30749.331546099998</v>
      </c>
      <c r="V37">
        <v>198.805354285714</v>
      </c>
      <c r="W37">
        <v>48.537308571428497</v>
      </c>
      <c r="X37">
        <f t="shared" si="11"/>
        <v>0.12190857142849865</v>
      </c>
      <c r="Z37" s="2">
        <f t="shared" si="12"/>
        <v>1.0439795999991475</v>
      </c>
      <c r="AA37">
        <f t="shared" si="1"/>
        <v>42.872456955958462</v>
      </c>
      <c r="AB37">
        <f t="shared" si="2"/>
        <v>5.4986909838679147E-3</v>
      </c>
      <c r="AC37">
        <f t="shared" si="3"/>
        <v>42.872456955958462</v>
      </c>
      <c r="AD37">
        <f t="shared" si="4"/>
        <v>91.409765527386952</v>
      </c>
      <c r="AE37">
        <f t="shared" si="5"/>
        <v>88.519651428571393</v>
      </c>
      <c r="AF37">
        <f t="shared" si="13"/>
        <v>2.8901140988155589</v>
      </c>
      <c r="AG37" s="1"/>
    </row>
    <row r="38" spans="1:33" x14ac:dyDescent="0.3">
      <c r="A38">
        <f t="shared" si="6"/>
        <v>15.550299998722039</v>
      </c>
      <c r="B38">
        <f t="shared" si="14"/>
        <v>0.11200000000002319</v>
      </c>
      <c r="C38">
        <v>30746.542438</v>
      </c>
      <c r="D38">
        <v>201.75479999999899</v>
      </c>
      <c r="E38">
        <v>53.533999999999999</v>
      </c>
      <c r="F38">
        <v>0</v>
      </c>
      <c r="G38">
        <v>0</v>
      </c>
      <c r="H38">
        <v>0</v>
      </c>
      <c r="I38">
        <v>0</v>
      </c>
      <c r="K38" s="2">
        <f t="shared" si="15"/>
        <v>3.0812100001639919E-2</v>
      </c>
      <c r="L38" s="2">
        <f t="shared" si="7"/>
        <v>1.0454749999989872</v>
      </c>
      <c r="M38">
        <v>30750.4386701</v>
      </c>
      <c r="N38">
        <v>182.62887428571401</v>
      </c>
      <c r="O38">
        <v>91.0190914285714</v>
      </c>
      <c r="P38" s="2">
        <f t="shared" si="8"/>
        <v>42.603691428571402</v>
      </c>
      <c r="Q38" s="2">
        <f t="shared" si="0"/>
        <v>42.300371613460896</v>
      </c>
      <c r="R38" s="2">
        <f t="shared" si="9"/>
        <v>0.30331981511050543</v>
      </c>
      <c r="S38" s="4"/>
      <c r="T38" s="2">
        <f t="shared" si="10"/>
        <v>1.0742960999996285</v>
      </c>
      <c r="U38">
        <v>30749.361862599999</v>
      </c>
      <c r="V38">
        <v>198.366017142857</v>
      </c>
      <c r="W38">
        <v>48.444914285714198</v>
      </c>
      <c r="X38">
        <f t="shared" si="11"/>
        <v>2.9514285714199673E-2</v>
      </c>
      <c r="Z38" s="2">
        <f t="shared" si="12"/>
        <v>1.0742960999996285</v>
      </c>
      <c r="AA38">
        <f t="shared" ref="AA38:AA61" si="16">(1242.79*$Z$3-4.531)*(Z38-1.949+(1.949*(EXP(-1*Z38/1.949))))</f>
        <v>45.184222253927757</v>
      </c>
      <c r="AB38">
        <f t="shared" ref="AB38:AB61" si="17">(1242.79*$Z$3-4.531)*((Z38-($AB$3*$AA$3))-1.949+(1.949*(EXP(-1*(Z38-($AB$3*$AA$3))/1.949))))</f>
        <v>1.7631784845199353E-2</v>
      </c>
      <c r="AC38">
        <f t="shared" ref="AC38:AC61" si="18">IF(Z38&lt;($AB$3*$AA$3),AA38,AA38-AB38 )</f>
        <v>45.166590469082557</v>
      </c>
      <c r="AD38">
        <f t="shared" ref="AD38:AD61" si="19">W38+AC38</f>
        <v>93.611504754796755</v>
      </c>
      <c r="AE38">
        <f t="shared" ref="AE38:AE61" si="20">O38</f>
        <v>91.0190914285714</v>
      </c>
      <c r="AF38">
        <f t="shared" si="13"/>
        <v>2.5924133262253548</v>
      </c>
      <c r="AG38" s="1"/>
    </row>
    <row r="39" spans="1:33" x14ac:dyDescent="0.3">
      <c r="A39">
        <f t="shared" si="6"/>
        <v>16.390400000091176</v>
      </c>
      <c r="B39">
        <f t="shared" si="14"/>
        <v>-0.93600000000009231</v>
      </c>
      <c r="C39">
        <v>30746.5588284</v>
      </c>
      <c r="D39">
        <v>200.564639999999</v>
      </c>
      <c r="E39">
        <v>53.524639999999998</v>
      </c>
      <c r="F39">
        <v>0</v>
      </c>
      <c r="G39">
        <v>0</v>
      </c>
      <c r="H39">
        <v>0</v>
      </c>
      <c r="I39">
        <v>0</v>
      </c>
      <c r="K39" s="2">
        <f t="shared" si="15"/>
        <v>3.1267899998056237E-2</v>
      </c>
      <c r="L39" s="2">
        <f t="shared" si="7"/>
        <v>1.0767428999970434</v>
      </c>
      <c r="M39">
        <v>30750.469937999998</v>
      </c>
      <c r="N39">
        <v>182.31123428571399</v>
      </c>
      <c r="O39">
        <v>93.549371428571405</v>
      </c>
      <c r="P39" s="2">
        <f t="shared" si="8"/>
        <v>45.133971428571407</v>
      </c>
      <c r="Q39" s="2">
        <f t="shared" si="0"/>
        <v>44.657654442709472</v>
      </c>
      <c r="R39" s="2">
        <f t="shared" si="9"/>
        <v>0.47631698586193494</v>
      </c>
      <c r="S39" s="4"/>
      <c r="T39" s="2">
        <f t="shared" si="10"/>
        <v>1.1056286000020918</v>
      </c>
      <c r="U39">
        <v>30749.393195100001</v>
      </c>
      <c r="V39">
        <v>197.92667999999901</v>
      </c>
      <c r="W39">
        <v>48.415399999999998</v>
      </c>
      <c r="X39">
        <f t="shared" si="11"/>
        <v>0</v>
      </c>
      <c r="Z39" s="2">
        <f t="shared" si="12"/>
        <v>1.1056286000020918</v>
      </c>
      <c r="AA39">
        <f t="shared" si="16"/>
        <v>47.625393491109385</v>
      </c>
      <c r="AB39">
        <f t="shared" si="17"/>
        <v>0.11939452513690099</v>
      </c>
      <c r="AC39">
        <f t="shared" si="18"/>
        <v>47.505998965972481</v>
      </c>
      <c r="AD39">
        <f t="shared" si="19"/>
        <v>95.921398965972486</v>
      </c>
      <c r="AE39">
        <f t="shared" si="20"/>
        <v>93.549371428571405</v>
      </c>
      <c r="AF39">
        <f t="shared" si="13"/>
        <v>2.3720275374010811</v>
      </c>
      <c r="AG39" s="1"/>
    </row>
    <row r="40" spans="1:33" x14ac:dyDescent="0.3">
      <c r="A40">
        <f t="shared" si="6"/>
        <v>14.94749999983469</v>
      </c>
      <c r="B40">
        <f t="shared" si="14"/>
        <v>-1.4600000000001501</v>
      </c>
      <c r="C40">
        <v>30746.5737759</v>
      </c>
      <c r="D40">
        <v>199.37939999999901</v>
      </c>
      <c r="E40">
        <v>53.510039999999996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3.1666100003349129E-2</v>
      </c>
      <c r="L40" s="2">
        <f t="shared" si="7"/>
        <v>1.1084090000003926</v>
      </c>
      <c r="M40">
        <v>30750.501604100002</v>
      </c>
      <c r="N40">
        <v>181.33589142857099</v>
      </c>
      <c r="O40">
        <v>96.170405714285593</v>
      </c>
      <c r="P40" s="2">
        <f t="shared" si="8"/>
        <v>47.755005714285595</v>
      </c>
      <c r="Q40" s="2">
        <f t="shared" si="0"/>
        <v>47.09841891737549</v>
      </c>
      <c r="R40" s="2">
        <f t="shared" si="9"/>
        <v>0.65658679691010491</v>
      </c>
      <c r="S40" s="4"/>
      <c r="T40" s="2">
        <f t="shared" si="10"/>
        <v>1.1373523000002024</v>
      </c>
      <c r="U40">
        <v>30749.424918799999</v>
      </c>
      <c r="V40">
        <v>197.48734285714201</v>
      </c>
      <c r="W40">
        <v>48.448765714285699</v>
      </c>
      <c r="X40">
        <f t="shared" si="11"/>
        <v>3.3365714285700676E-2</v>
      </c>
      <c r="Z40" s="2">
        <f t="shared" si="12"/>
        <v>1.1373523000002024</v>
      </c>
      <c r="AA40">
        <f t="shared" si="16"/>
        <v>50.149971946839457</v>
      </c>
      <c r="AB40">
        <f t="shared" si="17"/>
        <v>0.31336312328980337</v>
      </c>
      <c r="AC40">
        <f t="shared" si="18"/>
        <v>49.836608823549653</v>
      </c>
      <c r="AD40">
        <f t="shared" si="19"/>
        <v>98.285374537835352</v>
      </c>
      <c r="AE40">
        <f t="shared" si="20"/>
        <v>96.170405714285593</v>
      </c>
      <c r="AF40">
        <f t="shared" si="13"/>
        <v>2.1149688235497592</v>
      </c>
      <c r="AG40" s="1"/>
    </row>
    <row r="41" spans="1:33" x14ac:dyDescent="0.3">
      <c r="A41">
        <f t="shared" si="6"/>
        <v>30.584199997974792</v>
      </c>
      <c r="B41">
        <f t="shared" si="14"/>
        <v>-1.4599999999994395</v>
      </c>
      <c r="C41">
        <v>30746.604360099998</v>
      </c>
      <c r="D41">
        <v>198.19907999999899</v>
      </c>
      <c r="E41">
        <v>53.495440000000002</v>
      </c>
      <c r="F41">
        <v>0</v>
      </c>
      <c r="G41">
        <v>0</v>
      </c>
      <c r="H41">
        <v>0</v>
      </c>
      <c r="I41">
        <v>0</v>
      </c>
      <c r="K41" s="2">
        <f t="shared" si="15"/>
        <v>3.0177599997841753E-2</v>
      </c>
      <c r="L41" s="2">
        <f t="shared" si="7"/>
        <v>1.1385865999982343</v>
      </c>
      <c r="M41">
        <v>30750.5317817</v>
      </c>
      <c r="N41">
        <v>180.37038857142801</v>
      </c>
      <c r="O41">
        <v>98.828119999999998</v>
      </c>
      <c r="P41" s="2">
        <f t="shared" si="8"/>
        <v>50.41272</v>
      </c>
      <c r="Q41" s="2">
        <f t="shared" si="0"/>
        <v>49.473757629839</v>
      </c>
      <c r="R41" s="2">
        <f t="shared" si="9"/>
        <v>0.93896237016100059</v>
      </c>
      <c r="S41" s="4"/>
      <c r="T41" s="2">
        <f t="shared" si="10"/>
        <v>1.1688026000010723</v>
      </c>
      <c r="U41">
        <v>30749.4563691</v>
      </c>
      <c r="V41">
        <v>197.04308571428501</v>
      </c>
      <c r="W41">
        <v>48.545011428571399</v>
      </c>
      <c r="X41">
        <f t="shared" si="11"/>
        <v>0.12961142857140118</v>
      </c>
      <c r="Z41" s="2">
        <f t="shared" si="12"/>
        <v>1.1688026000010723</v>
      </c>
      <c r="AA41">
        <f t="shared" si="16"/>
        <v>52.704520317239428</v>
      </c>
      <c r="AB41">
        <f t="shared" si="17"/>
        <v>0.59453197493637222</v>
      </c>
      <c r="AC41">
        <f t="shared" si="18"/>
        <v>52.109988342303055</v>
      </c>
      <c r="AD41">
        <f t="shared" si="19"/>
        <v>100.65499977087445</v>
      </c>
      <c r="AE41">
        <f t="shared" si="20"/>
        <v>98.828119999999998</v>
      </c>
      <c r="AF41">
        <f t="shared" si="13"/>
        <v>1.8268797708744557</v>
      </c>
      <c r="AG41" s="1"/>
    </row>
    <row r="42" spans="1:33" x14ac:dyDescent="0.3">
      <c r="A42">
        <f t="shared" si="6"/>
        <v>16.234600003372179</v>
      </c>
      <c r="B42">
        <f t="shared" si="14"/>
        <v>-0.93600000000009231</v>
      </c>
      <c r="C42">
        <v>30746.620594700002</v>
      </c>
      <c r="D42">
        <v>197.02367999999899</v>
      </c>
      <c r="E42">
        <v>53.486080000000001</v>
      </c>
      <c r="F42">
        <v>0</v>
      </c>
      <c r="G42">
        <v>0</v>
      </c>
      <c r="H42">
        <v>0</v>
      </c>
      <c r="I42">
        <v>0</v>
      </c>
      <c r="K42" s="2">
        <f t="shared" si="15"/>
        <v>4.5711300001130439E-2</v>
      </c>
      <c r="L42" s="2">
        <f t="shared" si="7"/>
        <v>1.1842978999993647</v>
      </c>
      <c r="M42">
        <v>30750.577493000001</v>
      </c>
      <c r="N42">
        <v>178.606525714285</v>
      </c>
      <c r="O42">
        <v>101.577154285714</v>
      </c>
      <c r="P42" s="2">
        <f t="shared" si="8"/>
        <v>53.161754285714004</v>
      </c>
      <c r="Q42" s="2">
        <f t="shared" si="0"/>
        <v>53.161825096606108</v>
      </c>
      <c r="R42" s="2">
        <f t="shared" si="9"/>
        <v>7.0810892104589129E-5</v>
      </c>
      <c r="S42" s="4"/>
      <c r="T42" s="2">
        <f t="shared" si="10"/>
        <v>1.215313700002298</v>
      </c>
      <c r="U42">
        <v>30749.502880200002</v>
      </c>
      <c r="V42">
        <v>196.58898857142799</v>
      </c>
      <c r="W42">
        <v>48.698897142857099</v>
      </c>
      <c r="X42">
        <f t="shared" si="11"/>
        <v>0.28349714285710093</v>
      </c>
      <c r="Z42" s="2">
        <f t="shared" si="12"/>
        <v>1.215313700002298</v>
      </c>
      <c r="AA42">
        <f t="shared" si="16"/>
        <v>56.57503199850936</v>
      </c>
      <c r="AB42">
        <f t="shared" si="17"/>
        <v>1.169528531688717</v>
      </c>
      <c r="AC42">
        <f t="shared" si="18"/>
        <v>55.40550346682064</v>
      </c>
      <c r="AD42">
        <f t="shared" si="19"/>
        <v>104.10440060967774</v>
      </c>
      <c r="AE42">
        <f t="shared" si="20"/>
        <v>101.577154285714</v>
      </c>
      <c r="AF42">
        <f t="shared" si="13"/>
        <v>2.5272463239637375</v>
      </c>
      <c r="AG42" s="1"/>
    </row>
    <row r="43" spans="1:33" x14ac:dyDescent="0.3">
      <c r="A43">
        <f t="shared" si="6"/>
        <v>32.34859999793116</v>
      </c>
      <c r="B43">
        <f t="shared" si="14"/>
        <v>-1.4600000000001501</v>
      </c>
      <c r="C43">
        <v>30746.6529433</v>
      </c>
      <c r="D43">
        <v>195.843359999999</v>
      </c>
      <c r="E43">
        <v>53.47148</v>
      </c>
      <c r="F43">
        <v>0</v>
      </c>
      <c r="G43">
        <v>0</v>
      </c>
      <c r="H43">
        <v>0</v>
      </c>
      <c r="I43">
        <v>0</v>
      </c>
      <c r="K43" s="2">
        <f t="shared" si="15"/>
        <v>1.529119999759132E-2</v>
      </c>
      <c r="L43" s="2">
        <f t="shared" si="7"/>
        <v>1.1995890999969561</v>
      </c>
      <c r="M43">
        <v>30750.592784199998</v>
      </c>
      <c r="N43">
        <v>177.64102285714199</v>
      </c>
      <c r="O43">
        <v>104.294748571428</v>
      </c>
      <c r="P43" s="2">
        <f t="shared" si="8"/>
        <v>55.879348571428004</v>
      </c>
      <c r="Q43" s="2">
        <f t="shared" si="0"/>
        <v>54.419396999139622</v>
      </c>
      <c r="R43" s="2">
        <f t="shared" si="9"/>
        <v>1.4599515722883822</v>
      </c>
      <c r="S43" s="4"/>
      <c r="T43" s="2">
        <f t="shared" si="10"/>
        <v>1.2354932000016561</v>
      </c>
      <c r="U43">
        <v>30749.523059700001</v>
      </c>
      <c r="V43">
        <v>196.58406857142799</v>
      </c>
      <c r="W43">
        <v>48.858337142857103</v>
      </c>
      <c r="X43">
        <f t="shared" si="11"/>
        <v>0.4429371428571045</v>
      </c>
      <c r="Z43" s="2">
        <f t="shared" si="12"/>
        <v>1.2354932000016561</v>
      </c>
      <c r="AA43">
        <f t="shared" si="16"/>
        <v>58.288122264381002</v>
      </c>
      <c r="AB43">
        <f t="shared" si="17"/>
        <v>1.4770942944832151</v>
      </c>
      <c r="AC43">
        <f t="shared" si="18"/>
        <v>56.811027969897786</v>
      </c>
      <c r="AD43">
        <f t="shared" si="19"/>
        <v>105.66936511275489</v>
      </c>
      <c r="AE43">
        <f t="shared" si="20"/>
        <v>104.294748571428</v>
      </c>
      <c r="AF43">
        <f t="shared" si="13"/>
        <v>1.3746165413268869</v>
      </c>
      <c r="AG43" s="1"/>
    </row>
    <row r="44" spans="1:33" x14ac:dyDescent="0.3">
      <c r="A44">
        <f t="shared" si="6"/>
        <v>30.776899999182206</v>
      </c>
      <c r="B44">
        <f t="shared" si="14"/>
        <v>-0.93600000000009231</v>
      </c>
      <c r="C44">
        <v>30746.683720199999</v>
      </c>
      <c r="D44">
        <v>194.667959999999</v>
      </c>
      <c r="E44">
        <v>53.462119999999999</v>
      </c>
      <c r="F44">
        <v>0</v>
      </c>
      <c r="G44">
        <v>0</v>
      </c>
      <c r="H44">
        <v>0</v>
      </c>
      <c r="I44">
        <v>0</v>
      </c>
      <c r="K44" s="2">
        <f t="shared" si="15"/>
        <v>3.1470400001126109E-2</v>
      </c>
      <c r="L44" s="2">
        <f t="shared" si="7"/>
        <v>1.2310594999980822</v>
      </c>
      <c r="M44">
        <v>30750.624254599999</v>
      </c>
      <c r="N44">
        <v>176.27387999999999</v>
      </c>
      <c r="O44">
        <v>107.04490285714201</v>
      </c>
      <c r="P44" s="2">
        <f t="shared" si="8"/>
        <v>58.629502857142008</v>
      </c>
      <c r="Q44" s="2">
        <f t="shared" si="0"/>
        <v>57.04463131497738</v>
      </c>
      <c r="R44" s="2">
        <f t="shared" si="9"/>
        <v>1.5848715421646276</v>
      </c>
      <c r="S44" s="4"/>
      <c r="T44" s="2">
        <f t="shared" si="10"/>
        <v>1.2616127000001143</v>
      </c>
      <c r="U44">
        <v>30749.549179199999</v>
      </c>
      <c r="V44">
        <v>196.569308571428</v>
      </c>
      <c r="W44">
        <v>49.075417142857098</v>
      </c>
      <c r="X44">
        <f t="shared" si="11"/>
        <v>0.66001714285710023</v>
      </c>
      <c r="Z44" s="2">
        <f t="shared" si="12"/>
        <v>1.2616127000001143</v>
      </c>
      <c r="AA44">
        <f t="shared" si="16"/>
        <v>60.535380511024506</v>
      </c>
      <c r="AB44">
        <f t="shared" si="17"/>
        <v>1.9265756229189988</v>
      </c>
      <c r="AC44">
        <f t="shared" si="18"/>
        <v>58.60880488810551</v>
      </c>
      <c r="AD44">
        <f t="shared" si="19"/>
        <v>107.68422203096262</v>
      </c>
      <c r="AE44">
        <f t="shared" si="20"/>
        <v>107.04490285714201</v>
      </c>
      <c r="AF44">
        <f t="shared" si="13"/>
        <v>0.63931917382060988</v>
      </c>
      <c r="AG44" s="1"/>
    </row>
    <row r="45" spans="1:33" x14ac:dyDescent="0.3">
      <c r="A45">
        <f t="shared" si="6"/>
        <v>31.614999999874271</v>
      </c>
      <c r="B45">
        <f t="shared" si="14"/>
        <v>-0.41200000000003456</v>
      </c>
      <c r="C45">
        <v>30746.715335199999</v>
      </c>
      <c r="D45">
        <v>193.502399999999</v>
      </c>
      <c r="E45">
        <v>53.457999999999998</v>
      </c>
      <c r="F45">
        <v>0</v>
      </c>
      <c r="G45">
        <v>0</v>
      </c>
      <c r="H45">
        <v>0</v>
      </c>
      <c r="I45">
        <v>0</v>
      </c>
      <c r="K45" s="2">
        <f t="shared" si="15"/>
        <v>4.6838599999318831E-2</v>
      </c>
      <c r="L45" s="2">
        <f t="shared" si="7"/>
        <v>1.277898099997401</v>
      </c>
      <c r="M45">
        <v>30750.671093199999</v>
      </c>
      <c r="N45">
        <v>175.57427999999999</v>
      </c>
      <c r="O45">
        <v>109.831342857142</v>
      </c>
      <c r="P45" s="2">
        <f t="shared" si="8"/>
        <v>61.415942857142007</v>
      </c>
      <c r="Q45" s="2">
        <f t="shared" si="0"/>
        <v>61.042828836583624</v>
      </c>
      <c r="R45" s="2">
        <f t="shared" si="9"/>
        <v>0.37311402055838272</v>
      </c>
      <c r="S45" s="4"/>
      <c r="T45" s="2">
        <f t="shared" si="10"/>
        <v>1.29306120000183</v>
      </c>
      <c r="U45">
        <v>30749.580627700001</v>
      </c>
      <c r="V45">
        <v>195.746348571428</v>
      </c>
      <c r="W45">
        <v>49.423497142857101</v>
      </c>
      <c r="X45">
        <f t="shared" si="11"/>
        <v>1.0080971428571033</v>
      </c>
      <c r="Z45" s="2">
        <f t="shared" si="12"/>
        <v>1.29306120000183</v>
      </c>
      <c r="AA45">
        <f t="shared" si="16"/>
        <v>63.285313371878992</v>
      </c>
      <c r="AB45">
        <f t="shared" si="17"/>
        <v>2.5436677958631124</v>
      </c>
      <c r="AC45">
        <f t="shared" si="18"/>
        <v>60.741645576015877</v>
      </c>
      <c r="AD45">
        <f t="shared" si="19"/>
        <v>110.16514271887297</v>
      </c>
      <c r="AE45">
        <f t="shared" si="20"/>
        <v>109.831342857142</v>
      </c>
      <c r="AF45">
        <f t="shared" si="13"/>
        <v>0.33379986173096654</v>
      </c>
      <c r="AG45" s="1"/>
    </row>
    <row r="46" spans="1:33" x14ac:dyDescent="0.3">
      <c r="A46">
        <f t="shared" si="6"/>
        <v>31.286400000681169</v>
      </c>
      <c r="B46">
        <f t="shared" si="14"/>
        <v>-0.41200000000003456</v>
      </c>
      <c r="C46">
        <v>30746.746621599999</v>
      </c>
      <c r="D46">
        <v>192.351599999999</v>
      </c>
      <c r="E46">
        <v>53.453879999999998</v>
      </c>
      <c r="F46">
        <v>0</v>
      </c>
      <c r="G46">
        <v>0</v>
      </c>
      <c r="H46">
        <v>0</v>
      </c>
      <c r="I46">
        <v>0</v>
      </c>
      <c r="K46" s="2">
        <f t="shared" si="15"/>
        <v>3.1152300001849653E-2</v>
      </c>
      <c r="L46" s="2">
        <f t="shared" si="7"/>
        <v>1.3090503999992507</v>
      </c>
      <c r="M46">
        <v>30750.702245500001</v>
      </c>
      <c r="N46">
        <v>174.96288000000001</v>
      </c>
      <c r="O46">
        <v>112.67662285714199</v>
      </c>
      <c r="P46" s="2">
        <f t="shared" si="8"/>
        <v>64.261222857142002</v>
      </c>
      <c r="Q46" s="2">
        <f t="shared" si="0"/>
        <v>63.761203027733551</v>
      </c>
      <c r="R46" s="2">
        <f t="shared" si="9"/>
        <v>0.50001982940845124</v>
      </c>
      <c r="S46" s="4"/>
      <c r="T46" s="2">
        <f t="shared" si="10"/>
        <v>1.3248811000012211</v>
      </c>
      <c r="U46">
        <v>30749.6124476</v>
      </c>
      <c r="V46">
        <v>195.377485714285</v>
      </c>
      <c r="W46">
        <v>49.827291428571399</v>
      </c>
      <c r="X46">
        <f t="shared" si="11"/>
        <v>1.4118914285714013</v>
      </c>
      <c r="Z46" s="2">
        <f t="shared" si="12"/>
        <v>1.3248811000012211</v>
      </c>
      <c r="AA46">
        <f t="shared" si="16"/>
        <v>66.116105769308348</v>
      </c>
      <c r="AB46">
        <f t="shared" si="17"/>
        <v>3.2511747894980707</v>
      </c>
      <c r="AC46">
        <f t="shared" si="18"/>
        <v>62.864930979810275</v>
      </c>
      <c r="AD46">
        <f t="shared" si="19"/>
        <v>112.69222240838167</v>
      </c>
      <c r="AE46">
        <f t="shared" si="20"/>
        <v>112.67662285714199</v>
      </c>
      <c r="AF46">
        <f t="shared" si="13"/>
        <v>1.559955123967427E-2</v>
      </c>
      <c r="AG46" s="1"/>
    </row>
    <row r="47" spans="1:33" x14ac:dyDescent="0.3">
      <c r="A47">
        <f t="shared" si="6"/>
        <v>46.607000000221888</v>
      </c>
      <c r="B47">
        <f t="shared" si="14"/>
        <v>1.5720000000001733</v>
      </c>
      <c r="C47">
        <v>30746.7932286</v>
      </c>
      <c r="D47">
        <v>191.631959999999</v>
      </c>
      <c r="E47">
        <v>53.4696</v>
      </c>
      <c r="F47">
        <v>0</v>
      </c>
      <c r="G47">
        <v>0</v>
      </c>
      <c r="H47">
        <v>0</v>
      </c>
      <c r="I47">
        <v>0</v>
      </c>
      <c r="K47" s="2">
        <f t="shared" si="15"/>
        <v>3.0837599999358645E-2</v>
      </c>
      <c r="L47" s="2">
        <f t="shared" si="7"/>
        <v>1.3398879999986093</v>
      </c>
      <c r="M47">
        <v>30750.7330831</v>
      </c>
      <c r="N47">
        <v>174.66983999999999</v>
      </c>
      <c r="O47">
        <v>115.56846285714199</v>
      </c>
      <c r="P47" s="2">
        <f t="shared" si="8"/>
        <v>67.153062857142004</v>
      </c>
      <c r="Q47" s="2">
        <f t="shared" si="0"/>
        <v>66.49785119718581</v>
      </c>
      <c r="R47" s="2">
        <f t="shared" si="9"/>
        <v>0.65521165995619413</v>
      </c>
      <c r="S47" s="4"/>
      <c r="T47" s="2">
        <f t="shared" si="10"/>
        <v>1.3556811000016751</v>
      </c>
      <c r="U47">
        <v>30749.643247600001</v>
      </c>
      <c r="V47">
        <v>195.013542857142</v>
      </c>
      <c r="W47">
        <v>50.309685714285699</v>
      </c>
      <c r="X47">
        <f t="shared" si="11"/>
        <v>1.8942857142857008</v>
      </c>
      <c r="Z47" s="2">
        <f t="shared" si="12"/>
        <v>1.3556811000016751</v>
      </c>
      <c r="AA47">
        <f t="shared" si="16"/>
        <v>68.901777649040923</v>
      </c>
      <c r="AB47">
        <f t="shared" si="17"/>
        <v>4.0143714966980513</v>
      </c>
      <c r="AC47">
        <f t="shared" si="18"/>
        <v>64.887406152342876</v>
      </c>
      <c r="AD47">
        <f t="shared" si="19"/>
        <v>115.19709186662857</v>
      </c>
      <c r="AE47">
        <f t="shared" si="20"/>
        <v>115.56846285714199</v>
      </c>
      <c r="AF47">
        <f t="shared" si="13"/>
        <v>0.37137099051342659</v>
      </c>
      <c r="AG47" s="1"/>
    </row>
    <row r="48" spans="1:33" x14ac:dyDescent="0.3">
      <c r="A48">
        <f t="shared" si="6"/>
        <v>31.710499999462627</v>
      </c>
      <c r="B48">
        <f t="shared" si="14"/>
        <v>1.0480000000001155</v>
      </c>
      <c r="C48">
        <v>30746.824939099999</v>
      </c>
      <c r="D48">
        <v>190.92707999999999</v>
      </c>
      <c r="E48">
        <v>53.480080000000001</v>
      </c>
      <c r="F48">
        <v>0</v>
      </c>
      <c r="G48">
        <v>0</v>
      </c>
      <c r="H48">
        <v>0</v>
      </c>
      <c r="I48">
        <v>0</v>
      </c>
      <c r="K48" s="2">
        <f t="shared" si="15"/>
        <v>3.041049999956158E-2</v>
      </c>
      <c r="L48" s="2">
        <f t="shared" si="7"/>
        <v>1.3702984999981709</v>
      </c>
      <c r="M48">
        <v>30750.763493599999</v>
      </c>
      <c r="N48">
        <v>174.86663999999999</v>
      </c>
      <c r="O48">
        <v>118.49458285714201</v>
      </c>
      <c r="P48" s="2">
        <f t="shared" si="8"/>
        <v>70.079182857142001</v>
      </c>
      <c r="Q48" s="2">
        <f t="shared" si="0"/>
        <v>69.240486770932989</v>
      </c>
      <c r="R48" s="2">
        <f t="shared" si="9"/>
        <v>0.83869608620901204</v>
      </c>
      <c r="S48" s="4"/>
      <c r="T48" s="2">
        <f t="shared" si="10"/>
        <v>1.4030390000007174</v>
      </c>
      <c r="U48">
        <v>30749.6906055</v>
      </c>
      <c r="V48">
        <v>194.998782857142</v>
      </c>
      <c r="W48">
        <v>50.859125714285703</v>
      </c>
      <c r="X48">
        <f t="shared" si="11"/>
        <v>2.443725714285705</v>
      </c>
      <c r="Z48" s="2">
        <f t="shared" si="12"/>
        <v>1.4030390000007174</v>
      </c>
      <c r="AA48">
        <f t="shared" si="16"/>
        <v>73.270916875265542</v>
      </c>
      <c r="AB48">
        <f t="shared" si="17"/>
        <v>5.3354532971144533</v>
      </c>
      <c r="AC48">
        <f t="shared" si="18"/>
        <v>67.935463578151086</v>
      </c>
      <c r="AD48">
        <f t="shared" si="19"/>
        <v>118.7945892924368</v>
      </c>
      <c r="AE48">
        <f t="shared" si="20"/>
        <v>118.49458285714201</v>
      </c>
      <c r="AF48">
        <f t="shared" si="13"/>
        <v>0.30000643529479021</v>
      </c>
      <c r="AG48" s="1"/>
    </row>
    <row r="49" spans="1:33" x14ac:dyDescent="0.3">
      <c r="A49">
        <f t="shared" si="6"/>
        <v>30.731800001376541</v>
      </c>
      <c r="B49">
        <f t="shared" si="14"/>
        <v>2.096000000000231</v>
      </c>
      <c r="C49">
        <v>30746.8556709</v>
      </c>
      <c r="D49">
        <v>189.39923999999999</v>
      </c>
      <c r="E49">
        <v>53.501040000000003</v>
      </c>
      <c r="F49">
        <v>0</v>
      </c>
      <c r="G49">
        <v>0</v>
      </c>
      <c r="H49">
        <v>0</v>
      </c>
      <c r="I49">
        <v>0</v>
      </c>
      <c r="K49" s="2">
        <f t="shared" si="15"/>
        <v>3.1178500001260545E-2</v>
      </c>
      <c r="L49" s="2">
        <f t="shared" si="7"/>
        <v>1.4014769999994314</v>
      </c>
      <c r="M49">
        <v>30750.794672100001</v>
      </c>
      <c r="N49">
        <v>173.925737142857</v>
      </c>
      <c r="O49">
        <v>121.51609714285701</v>
      </c>
      <c r="P49" s="2">
        <f t="shared" si="8"/>
        <v>73.100697142857001</v>
      </c>
      <c r="Q49" s="2">
        <f t="shared" si="0"/>
        <v>72.096952421380976</v>
      </c>
      <c r="R49" s="2">
        <f t="shared" si="9"/>
        <v>1.0037447214760249</v>
      </c>
      <c r="S49" s="4"/>
      <c r="T49" s="2">
        <f t="shared" si="10"/>
        <v>1.4339927000000898</v>
      </c>
      <c r="U49">
        <v>30749.721559199999</v>
      </c>
      <c r="V49">
        <v>194.52992571428501</v>
      </c>
      <c r="W49">
        <v>51.531011428571396</v>
      </c>
      <c r="X49">
        <f t="shared" si="11"/>
        <v>3.1156114285713983</v>
      </c>
      <c r="Z49" s="2">
        <f t="shared" si="12"/>
        <v>1.4339927000000898</v>
      </c>
      <c r="AA49">
        <f t="shared" si="16"/>
        <v>76.181859241050418</v>
      </c>
      <c r="AB49">
        <f t="shared" si="17"/>
        <v>6.2938010121461181</v>
      </c>
      <c r="AC49">
        <f t="shared" si="18"/>
        <v>69.888058228904299</v>
      </c>
      <c r="AD49">
        <f t="shared" si="19"/>
        <v>121.41906965747569</v>
      </c>
      <c r="AE49">
        <f t="shared" si="20"/>
        <v>121.51609714285701</v>
      </c>
      <c r="AF49">
        <f t="shared" si="13"/>
        <v>9.7027485381318002E-2</v>
      </c>
      <c r="AG49" s="1"/>
    </row>
    <row r="50" spans="1:33" x14ac:dyDescent="0.3">
      <c r="A50">
        <f t="shared" si="6"/>
        <v>31.098200000997167</v>
      </c>
      <c r="B50">
        <f t="shared" si="14"/>
        <v>0.52399999999934721</v>
      </c>
      <c r="C50">
        <v>30746.886769100001</v>
      </c>
      <c r="D50">
        <v>187.86648</v>
      </c>
      <c r="E50">
        <v>53.506279999999997</v>
      </c>
      <c r="F50">
        <v>0</v>
      </c>
      <c r="G50">
        <v>0</v>
      </c>
      <c r="H50">
        <v>0</v>
      </c>
      <c r="I50">
        <v>0</v>
      </c>
      <c r="K50" s="2">
        <f t="shared" si="15"/>
        <v>3.0466899999737507E-2</v>
      </c>
      <c r="L50" s="2">
        <f t="shared" si="7"/>
        <v>1.4319438999991689</v>
      </c>
      <c r="M50">
        <v>30750.825139</v>
      </c>
      <c r="N50">
        <v>173.33401714285699</v>
      </c>
      <c r="O50">
        <v>124.536537142857</v>
      </c>
      <c r="P50" s="2">
        <f t="shared" si="8"/>
        <v>76.121137142857009</v>
      </c>
      <c r="Q50" s="2">
        <f t="shared" si="0"/>
        <v>74.931158063726855</v>
      </c>
      <c r="R50" s="2">
        <f t="shared" si="9"/>
        <v>1.1899790791301541</v>
      </c>
      <c r="S50" s="4"/>
      <c r="T50" s="2">
        <f t="shared" si="10"/>
        <v>1.4656914000006509</v>
      </c>
      <c r="U50">
        <v>30749.7532579</v>
      </c>
      <c r="V50">
        <v>194.07090857142799</v>
      </c>
      <c r="W50">
        <v>52.328657142857097</v>
      </c>
      <c r="X50">
        <f t="shared" si="11"/>
        <v>3.9132571428570984</v>
      </c>
      <c r="Z50" s="2">
        <f t="shared" si="12"/>
        <v>1.4656914000006509</v>
      </c>
      <c r="AA50">
        <f t="shared" si="16"/>
        <v>79.207260260873795</v>
      </c>
      <c r="AB50">
        <f t="shared" si="17"/>
        <v>7.3514933490108909</v>
      </c>
      <c r="AC50">
        <f t="shared" si="18"/>
        <v>71.855766911862901</v>
      </c>
      <c r="AD50">
        <f t="shared" si="19"/>
        <v>124.18442405472</v>
      </c>
      <c r="AE50">
        <f t="shared" si="20"/>
        <v>124.536537142857</v>
      </c>
      <c r="AF50">
        <f t="shared" si="13"/>
        <v>0.35211308813700271</v>
      </c>
      <c r="AG50" s="1"/>
    </row>
    <row r="51" spans="1:33" x14ac:dyDescent="0.3">
      <c r="A51">
        <f t="shared" si="6"/>
        <v>31.188299999485025</v>
      </c>
      <c r="B51">
        <f t="shared" si="14"/>
        <v>-1.047999999999405</v>
      </c>
      <c r="C51">
        <v>30746.917957400001</v>
      </c>
      <c r="D51">
        <v>186.32388</v>
      </c>
      <c r="E51">
        <v>53.495800000000003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3.0455899999651592E-2</v>
      </c>
      <c r="L51" s="2">
        <f t="shared" si="7"/>
        <v>1.4623997999988205</v>
      </c>
      <c r="M51">
        <v>30750.8555949</v>
      </c>
      <c r="N51">
        <v>172.74721714285701</v>
      </c>
      <c r="O51">
        <v>127.604137142857</v>
      </c>
      <c r="P51" s="2">
        <f t="shared" si="8"/>
        <v>79.188737142857008</v>
      </c>
      <c r="Q51" s="2">
        <f t="shared" si="0"/>
        <v>77.806118653319288</v>
      </c>
      <c r="R51" s="2">
        <f t="shared" si="9"/>
        <v>1.3826184895377196</v>
      </c>
      <c r="S51" s="4"/>
      <c r="T51" s="2">
        <f t="shared" si="10"/>
        <v>1.496909900000901</v>
      </c>
      <c r="U51">
        <v>30749.7844764</v>
      </c>
      <c r="V51">
        <v>193.611891428571</v>
      </c>
      <c r="W51">
        <v>53.246822857142803</v>
      </c>
      <c r="X51">
        <f t="shared" si="11"/>
        <v>4.8314228571428046</v>
      </c>
      <c r="Z51" s="2">
        <f t="shared" si="12"/>
        <v>1.496909900000901</v>
      </c>
      <c r="AA51">
        <f t="shared" si="16"/>
        <v>82.23004023744204</v>
      </c>
      <c r="AB51">
        <f t="shared" si="17"/>
        <v>8.4674022207767194</v>
      </c>
      <c r="AC51">
        <f t="shared" si="18"/>
        <v>73.762638016665321</v>
      </c>
      <c r="AD51">
        <f t="shared" si="19"/>
        <v>127.00946087380812</v>
      </c>
      <c r="AE51">
        <f t="shared" si="20"/>
        <v>127.604137142857</v>
      </c>
      <c r="AF51">
        <f t="shared" si="13"/>
        <v>0.59467626904887538</v>
      </c>
      <c r="AG51" s="1"/>
    </row>
    <row r="52" spans="1:33" x14ac:dyDescent="0.3">
      <c r="A52">
        <f t="shared" si="6"/>
        <v>30.619199998909608</v>
      </c>
      <c r="B52">
        <f t="shared" si="14"/>
        <v>-4.192000000000462</v>
      </c>
      <c r="C52">
        <v>30746.9485766</v>
      </c>
      <c r="D52">
        <v>185.58455999999899</v>
      </c>
      <c r="E52">
        <v>53.453879999999998</v>
      </c>
      <c r="F52">
        <v>0</v>
      </c>
      <c r="G52">
        <v>0</v>
      </c>
      <c r="H52">
        <v>0</v>
      </c>
      <c r="I52">
        <v>0</v>
      </c>
      <c r="K52" s="2">
        <f t="shared" si="15"/>
        <v>4.6929799998906674E-2</v>
      </c>
      <c r="L52" s="2">
        <f t="shared" si="7"/>
        <v>1.5093295999977272</v>
      </c>
      <c r="M52">
        <v>30750.902524699999</v>
      </c>
      <c r="N52">
        <v>171.84075428571401</v>
      </c>
      <c r="O52">
        <v>130.73157142857099</v>
      </c>
      <c r="P52" s="2">
        <f t="shared" si="8"/>
        <v>82.316171428570982</v>
      </c>
      <c r="Q52" s="2">
        <f t="shared" si="0"/>
        <v>82.316510436321451</v>
      </c>
      <c r="R52" s="2">
        <f t="shared" si="9"/>
        <v>3.3900775046902254E-4</v>
      </c>
      <c r="S52" s="4"/>
      <c r="T52" s="2">
        <f t="shared" si="10"/>
        <v>1.5284122000011848</v>
      </c>
      <c r="U52">
        <v>30749.8159787</v>
      </c>
      <c r="V52">
        <v>193.157794285714</v>
      </c>
      <c r="W52">
        <v>54.285508571428501</v>
      </c>
      <c r="X52">
        <f t="shared" si="11"/>
        <v>5.8701085714285028</v>
      </c>
      <c r="Z52" s="2">
        <f t="shared" si="12"/>
        <v>1.5284122000011848</v>
      </c>
      <c r="AA52">
        <f t="shared" si="16"/>
        <v>85.323070418195769</v>
      </c>
      <c r="AB52">
        <f t="shared" si="17"/>
        <v>9.6669397029640383</v>
      </c>
      <c r="AC52">
        <f t="shared" si="18"/>
        <v>75.656130715231726</v>
      </c>
      <c r="AD52">
        <f t="shared" si="19"/>
        <v>129.94163928666023</v>
      </c>
      <c r="AE52">
        <f t="shared" si="20"/>
        <v>130.73157142857099</v>
      </c>
      <c r="AF52">
        <f t="shared" si="13"/>
        <v>0.78993214191075367</v>
      </c>
      <c r="AG52" s="1"/>
    </row>
    <row r="53" spans="1:33" x14ac:dyDescent="0.3">
      <c r="A53">
        <f t="shared" si="6"/>
        <v>31.071000001247739</v>
      </c>
      <c r="B53">
        <f t="shared" si="14"/>
        <v>-5.239999999999867</v>
      </c>
      <c r="C53">
        <v>30746.979647600001</v>
      </c>
      <c r="D53">
        <v>184.825559999999</v>
      </c>
      <c r="E53">
        <v>53.401479999999999</v>
      </c>
      <c r="F53">
        <v>0</v>
      </c>
      <c r="G53">
        <v>0</v>
      </c>
      <c r="H53">
        <v>0</v>
      </c>
      <c r="I53">
        <v>0</v>
      </c>
      <c r="K53" s="2">
        <f t="shared" si="15"/>
        <v>3.1036000000312924E-2</v>
      </c>
      <c r="L53" s="2">
        <f t="shared" si="7"/>
        <v>1.5403655999980401</v>
      </c>
      <c r="M53">
        <v>30750.933560699999</v>
      </c>
      <c r="N53">
        <v>171.66543428571401</v>
      </c>
      <c r="O53">
        <v>133.80329142857099</v>
      </c>
      <c r="P53" s="2">
        <f t="shared" si="8"/>
        <v>85.387891428570981</v>
      </c>
      <c r="Q53" s="2">
        <f t="shared" si="0"/>
        <v>85.351940933924539</v>
      </c>
      <c r="R53" s="2">
        <f t="shared" si="9"/>
        <v>3.5950494646442621E-2</v>
      </c>
      <c r="S53" s="4"/>
      <c r="T53" s="2">
        <f t="shared" si="10"/>
        <v>1.5597818000023835</v>
      </c>
      <c r="U53">
        <v>30749.847348300002</v>
      </c>
      <c r="V53">
        <v>192.83451428571399</v>
      </c>
      <c r="W53">
        <v>55.430508571428497</v>
      </c>
      <c r="X53">
        <f t="shared" si="11"/>
        <v>7.0151085714284989</v>
      </c>
      <c r="Z53" s="2">
        <f t="shared" si="12"/>
        <v>1.5597818000023835</v>
      </c>
      <c r="AA53">
        <f t="shared" si="16"/>
        <v>88.445083289822009</v>
      </c>
      <c r="AB53">
        <f t="shared" si="17"/>
        <v>10.93360423710768</v>
      </c>
      <c r="AC53">
        <f t="shared" si="18"/>
        <v>77.511479052714321</v>
      </c>
      <c r="AD53">
        <f t="shared" si="19"/>
        <v>132.94198762414283</v>
      </c>
      <c r="AE53">
        <f t="shared" si="20"/>
        <v>133.80329142857099</v>
      </c>
      <c r="AF53">
        <f t="shared" si="13"/>
        <v>0.8613038044281609</v>
      </c>
      <c r="AG53" s="1"/>
    </row>
    <row r="54" spans="1:33" x14ac:dyDescent="0.3">
      <c r="A54">
        <f t="shared" si="6"/>
        <v>31.014500000310363</v>
      </c>
      <c r="B54">
        <f t="shared" si="14"/>
        <v>-6.8120000000000402</v>
      </c>
      <c r="C54">
        <v>30747.010662100001</v>
      </c>
      <c r="D54">
        <v>184.87475999999899</v>
      </c>
      <c r="E54">
        <v>53.333359999999999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3.0894100000296021E-2</v>
      </c>
      <c r="L54" s="2">
        <f t="shared" si="7"/>
        <v>1.5712596999983361</v>
      </c>
      <c r="M54">
        <v>30750.9644548</v>
      </c>
      <c r="N54">
        <v>171.901594285714</v>
      </c>
      <c r="O54">
        <v>136.876131428571</v>
      </c>
      <c r="P54" s="2">
        <f t="shared" si="8"/>
        <v>88.460731428570995</v>
      </c>
      <c r="Q54" s="2">
        <f t="shared" si="0"/>
        <v>88.414330675994904</v>
      </c>
      <c r="R54" s="2">
        <f t="shared" si="9"/>
        <v>4.6400752576090554E-2</v>
      </c>
      <c r="S54" s="4"/>
      <c r="T54" s="2">
        <f t="shared" si="10"/>
        <v>1.6062258999991172</v>
      </c>
      <c r="U54">
        <v>30749.893792399998</v>
      </c>
      <c r="V54">
        <v>192.49517142857101</v>
      </c>
      <c r="W54">
        <v>56.671942857142803</v>
      </c>
      <c r="X54">
        <f t="shared" si="11"/>
        <v>8.2565428571428043</v>
      </c>
      <c r="Z54" s="2">
        <f t="shared" si="12"/>
        <v>1.6062258999991172</v>
      </c>
      <c r="AA54">
        <f t="shared" si="16"/>
        <v>93.142920850679431</v>
      </c>
      <c r="AB54">
        <f t="shared" si="17"/>
        <v>12.938772440640781</v>
      </c>
      <c r="AC54">
        <f t="shared" si="18"/>
        <v>80.204148410038655</v>
      </c>
      <c r="AD54">
        <f t="shared" si="19"/>
        <v>136.87609126718147</v>
      </c>
      <c r="AE54">
        <f t="shared" si="20"/>
        <v>136.876131428571</v>
      </c>
      <c r="AF54">
        <f t="shared" si="13"/>
        <v>4.0161389534887348E-5</v>
      </c>
      <c r="AG54" s="1"/>
    </row>
    <row r="55" spans="1:33" x14ac:dyDescent="0.3">
      <c r="A55">
        <f t="shared" si="6"/>
        <v>31.475899999350077</v>
      </c>
      <c r="B55">
        <f t="shared" si="14"/>
        <v>-5.239999999999867</v>
      </c>
      <c r="C55">
        <v>30747.042138000001</v>
      </c>
      <c r="D55">
        <v>184.914119999999</v>
      </c>
      <c r="E55">
        <v>53.28096</v>
      </c>
      <c r="F55">
        <v>0</v>
      </c>
      <c r="G55">
        <v>0</v>
      </c>
      <c r="H55">
        <v>0</v>
      </c>
      <c r="I55">
        <v>0</v>
      </c>
      <c r="K55" s="2">
        <f t="shared" si="15"/>
        <v>3.1411799998750212E-2</v>
      </c>
      <c r="L55" s="2">
        <f t="shared" si="7"/>
        <v>1.6026714999970864</v>
      </c>
      <c r="M55">
        <v>30750.995866599998</v>
      </c>
      <c r="N55">
        <v>171.33939428571401</v>
      </c>
      <c r="O55">
        <v>139.985651428571</v>
      </c>
      <c r="P55" s="2">
        <f t="shared" si="8"/>
        <v>91.570251428570998</v>
      </c>
      <c r="Q55" s="2">
        <f t="shared" si="0"/>
        <v>91.569175280899515</v>
      </c>
      <c r="R55" s="2">
        <f t="shared" si="9"/>
        <v>1.0761476714833407E-3</v>
      </c>
      <c r="S55" s="4"/>
      <c r="T55" s="2">
        <f t="shared" si="10"/>
        <v>1.6361976000007417</v>
      </c>
      <c r="U55">
        <v>30749.9237641</v>
      </c>
      <c r="V55">
        <v>192.155828571428</v>
      </c>
      <c r="W55">
        <v>58.018177142857098</v>
      </c>
      <c r="X55">
        <f t="shared" si="11"/>
        <v>9.6027771428571</v>
      </c>
      <c r="Z55" s="2">
        <f t="shared" si="12"/>
        <v>1.6361976000007417</v>
      </c>
      <c r="AA55">
        <f t="shared" si="16"/>
        <v>96.221577944723904</v>
      </c>
      <c r="AB55">
        <f t="shared" si="17"/>
        <v>14.313529882945049</v>
      </c>
      <c r="AC55">
        <f t="shared" si="18"/>
        <v>81.908048061778857</v>
      </c>
      <c r="AD55">
        <f t="shared" si="19"/>
        <v>139.92622520463595</v>
      </c>
      <c r="AE55">
        <f t="shared" si="20"/>
        <v>139.985651428571</v>
      </c>
      <c r="AF55">
        <f t="shared" si="13"/>
        <v>5.9426223935048483E-2</v>
      </c>
      <c r="AG55" s="1"/>
    </row>
    <row r="56" spans="1:33" x14ac:dyDescent="0.3">
      <c r="A56">
        <f t="shared" si="6"/>
        <v>31.729399997857399</v>
      </c>
      <c r="B56">
        <f t="shared" si="14"/>
        <v>-4.1919999999997515</v>
      </c>
      <c r="C56">
        <v>30747.073867399999</v>
      </c>
      <c r="D56">
        <v>184.93871999999999</v>
      </c>
      <c r="E56">
        <v>53.239040000000003</v>
      </c>
      <c r="F56">
        <v>0</v>
      </c>
      <c r="G56">
        <v>0</v>
      </c>
      <c r="H56">
        <v>0</v>
      </c>
      <c r="I56">
        <v>0</v>
      </c>
      <c r="K56" s="2">
        <f t="shared" si="15"/>
        <v>3.1249200001184363E-2</v>
      </c>
      <c r="L56" s="2">
        <f t="shared" si="7"/>
        <v>1.6339206999982707</v>
      </c>
      <c r="M56">
        <v>30751.0271158</v>
      </c>
      <c r="N56">
        <v>171.271954285714</v>
      </c>
      <c r="O56">
        <v>143.161491428571</v>
      </c>
      <c r="P56" s="2">
        <f t="shared" si="8"/>
        <v>94.746091428570992</v>
      </c>
      <c r="Q56" s="2">
        <f t="shared" si="0"/>
        <v>94.748218853457388</v>
      </c>
      <c r="R56" s="2">
        <f t="shared" si="9"/>
        <v>2.1274248863960565E-3</v>
      </c>
      <c r="S56" s="4"/>
      <c r="T56" s="2">
        <f t="shared" si="10"/>
        <v>1.6676298000020324</v>
      </c>
      <c r="U56">
        <v>30749.955196300001</v>
      </c>
      <c r="V56">
        <v>191.82140571428499</v>
      </c>
      <c r="W56">
        <v>59.469211428571398</v>
      </c>
      <c r="X56">
        <f t="shared" si="11"/>
        <v>11.0538114285714</v>
      </c>
      <c r="Z56" s="2">
        <f t="shared" si="12"/>
        <v>1.6676298000020324</v>
      </c>
      <c r="AA56">
        <f t="shared" si="16"/>
        <v>99.489145973084874</v>
      </c>
      <c r="AB56">
        <f t="shared" si="17"/>
        <v>15.822095046228629</v>
      </c>
      <c r="AC56">
        <f t="shared" si="18"/>
        <v>83.667050926856248</v>
      </c>
      <c r="AD56">
        <f t="shared" si="19"/>
        <v>143.13626235542765</v>
      </c>
      <c r="AE56">
        <f t="shared" si="20"/>
        <v>143.161491428571</v>
      </c>
      <c r="AF56">
        <f t="shared" si="13"/>
        <v>2.5229073143350433E-2</v>
      </c>
      <c r="AG56" s="1"/>
    </row>
    <row r="57" spans="1:33" x14ac:dyDescent="0.3">
      <c r="A57">
        <f t="shared" si="6"/>
        <v>30.859800001053372</v>
      </c>
      <c r="B57">
        <f t="shared" si="14"/>
        <v>-1.0480000000001155</v>
      </c>
      <c r="C57">
        <v>30747.1047272</v>
      </c>
      <c r="D57">
        <v>184.125599999999</v>
      </c>
      <c r="E57">
        <v>53.228560000000002</v>
      </c>
      <c r="F57">
        <v>0</v>
      </c>
      <c r="G57">
        <v>0</v>
      </c>
      <c r="H57">
        <v>0</v>
      </c>
      <c r="I57">
        <v>0</v>
      </c>
      <c r="K57" s="2">
        <f t="shared" si="15"/>
        <v>3.1495700000959914E-2</v>
      </c>
      <c r="L57" s="2">
        <f t="shared" si="7"/>
        <v>1.6654163999992306</v>
      </c>
      <c r="M57">
        <v>30751.058611500001</v>
      </c>
      <c r="N57">
        <v>170.750417142857</v>
      </c>
      <c r="O57">
        <v>146.32612571428501</v>
      </c>
      <c r="P57" s="2">
        <f t="shared" si="8"/>
        <v>97.910725714285007</v>
      </c>
      <c r="Q57" s="2">
        <f t="shared" si="0"/>
        <v>97.992615105588371</v>
      </c>
      <c r="R57" s="2">
        <f t="shared" si="9"/>
        <v>8.1889391303363368E-2</v>
      </c>
      <c r="S57" s="4"/>
      <c r="T57" s="2">
        <f t="shared" si="10"/>
        <v>1.6852260000014212</v>
      </c>
      <c r="U57">
        <v>30749.972792500001</v>
      </c>
      <c r="V57">
        <v>191.84108571428499</v>
      </c>
      <c r="W57">
        <v>60.992531428571397</v>
      </c>
      <c r="X57">
        <f t="shared" si="11"/>
        <v>12.577131428571398</v>
      </c>
      <c r="Z57" s="2">
        <f t="shared" si="12"/>
        <v>1.6852260000014212</v>
      </c>
      <c r="AA57">
        <f t="shared" si="16"/>
        <v>101.33552780264077</v>
      </c>
      <c r="AB57">
        <f t="shared" si="17"/>
        <v>16.696076895366375</v>
      </c>
      <c r="AC57">
        <f t="shared" si="18"/>
        <v>84.639450907274394</v>
      </c>
      <c r="AD57">
        <f t="shared" si="19"/>
        <v>145.63198233584581</v>
      </c>
      <c r="AE57">
        <f t="shared" si="20"/>
        <v>146.32612571428501</v>
      </c>
      <c r="AF57">
        <f t="shared" si="13"/>
        <v>0.69414337843920748</v>
      </c>
      <c r="AG57" s="1"/>
    </row>
    <row r="58" spans="1:33" x14ac:dyDescent="0.3">
      <c r="A58">
        <f t="shared" si="6"/>
        <v>30.732999999599997</v>
      </c>
      <c r="B58">
        <f t="shared" si="14"/>
        <v>-0.52400000000005775</v>
      </c>
      <c r="C58">
        <v>30747.135460199999</v>
      </c>
      <c r="D58">
        <v>183.297719999999</v>
      </c>
      <c r="E58">
        <v>53.223320000000001</v>
      </c>
      <c r="F58">
        <v>0</v>
      </c>
      <c r="G58">
        <v>0</v>
      </c>
      <c r="H58">
        <v>0</v>
      </c>
      <c r="I58">
        <v>0</v>
      </c>
      <c r="K58" s="2">
        <f t="shared" si="15"/>
        <v>3.1162600000243401E-2</v>
      </c>
      <c r="L58" s="2">
        <f t="shared" si="7"/>
        <v>1.696578999999474</v>
      </c>
      <c r="M58">
        <v>30751.089774100001</v>
      </c>
      <c r="N58">
        <v>170.54723999999999</v>
      </c>
      <c r="O58">
        <v>149.52279999999899</v>
      </c>
      <c r="P58" s="2">
        <f t="shared" si="8"/>
        <v>101.10739999999899</v>
      </c>
      <c r="Q58" s="2">
        <f t="shared" si="0"/>
        <v>101.24188353587996</v>
      </c>
      <c r="R58" s="2">
        <f t="shared" si="9"/>
        <v>0.13448353588097461</v>
      </c>
      <c r="S58" s="4"/>
      <c r="T58" s="2">
        <f t="shared" si="10"/>
        <v>1.7447007000009762</v>
      </c>
      <c r="U58">
        <v>30750.0322672</v>
      </c>
      <c r="V58">
        <v>191.531262857142</v>
      </c>
      <c r="W58">
        <v>62.613485714285702</v>
      </c>
      <c r="X58">
        <f t="shared" si="11"/>
        <v>14.198085714285703</v>
      </c>
      <c r="Z58" s="2">
        <f t="shared" si="12"/>
        <v>1.7447007000009762</v>
      </c>
      <c r="AA58">
        <f t="shared" si="16"/>
        <v>107.66569856443149</v>
      </c>
      <c r="AB58">
        <f t="shared" si="17"/>
        <v>19.80379269294842</v>
      </c>
      <c r="AC58">
        <f t="shared" si="18"/>
        <v>87.861905871483074</v>
      </c>
      <c r="AD58">
        <f t="shared" si="19"/>
        <v>150.47539158576876</v>
      </c>
      <c r="AE58">
        <f t="shared" si="20"/>
        <v>149.52279999999899</v>
      </c>
      <c r="AF58">
        <f t="shared" si="13"/>
        <v>0.95259158576976688</v>
      </c>
      <c r="AG58" s="1"/>
    </row>
    <row r="59" spans="1:33" x14ac:dyDescent="0.3">
      <c r="A59">
        <f t="shared" si="6"/>
        <v>32.241600001725601</v>
      </c>
      <c r="B59">
        <f t="shared" si="14"/>
        <v>-1.0480000000001155</v>
      </c>
      <c r="C59">
        <v>30747.167701800001</v>
      </c>
      <c r="D59">
        <v>183.28295999999901</v>
      </c>
      <c r="E59">
        <v>53.21284</v>
      </c>
      <c r="F59">
        <v>0</v>
      </c>
      <c r="G59">
        <v>0</v>
      </c>
      <c r="H59">
        <v>0</v>
      </c>
      <c r="I59">
        <v>0</v>
      </c>
      <c r="K59" s="2">
        <f t="shared" si="15"/>
        <v>3.1057599997438956E-2</v>
      </c>
      <c r="L59" s="2">
        <f t="shared" si="7"/>
        <v>1.727636599996913</v>
      </c>
      <c r="M59">
        <v>30751.120831699998</v>
      </c>
      <c r="N59">
        <v>170.79816</v>
      </c>
      <c r="O59">
        <v>152.73936</v>
      </c>
      <c r="P59" s="2">
        <f t="shared" si="8"/>
        <v>104.32396</v>
      </c>
      <c r="Q59" s="2">
        <f t="shared" si="0"/>
        <v>104.51839080812677</v>
      </c>
      <c r="R59" s="2">
        <f t="shared" si="9"/>
        <v>0.19443080812676783</v>
      </c>
      <c r="S59" s="4"/>
      <c r="T59" s="2">
        <f t="shared" si="10"/>
        <v>1.7602332000024035</v>
      </c>
      <c r="U59">
        <v>30750.047799700002</v>
      </c>
      <c r="V59">
        <v>191.2362</v>
      </c>
      <c r="W59">
        <v>64.328760000000003</v>
      </c>
      <c r="X59">
        <f t="shared" si="11"/>
        <v>15.913360000000004</v>
      </c>
      <c r="Z59" s="2">
        <f t="shared" si="12"/>
        <v>1.7602332000024035</v>
      </c>
      <c r="AA59">
        <f t="shared" si="16"/>
        <v>109.34127286065122</v>
      </c>
      <c r="AB59">
        <f t="shared" si="17"/>
        <v>20.653855060220575</v>
      </c>
      <c r="AC59">
        <f t="shared" si="18"/>
        <v>88.687417800430637</v>
      </c>
      <c r="AD59">
        <f t="shared" si="19"/>
        <v>153.01617780043063</v>
      </c>
      <c r="AE59">
        <f t="shared" si="20"/>
        <v>152.73936</v>
      </c>
      <c r="AF59">
        <f t="shared" si="13"/>
        <v>0.27681780043062076</v>
      </c>
      <c r="AG59" s="1"/>
    </row>
    <row r="60" spans="1:33" x14ac:dyDescent="0.3">
      <c r="A60">
        <f t="shared" si="6"/>
        <v>47.207199997501448</v>
      </c>
      <c r="B60">
        <f t="shared" si="14"/>
        <v>-1.0480000000001155</v>
      </c>
      <c r="C60">
        <v>30747.214908999998</v>
      </c>
      <c r="D60">
        <v>183.23867999999899</v>
      </c>
      <c r="E60">
        <v>53.202359999999999</v>
      </c>
      <c r="F60">
        <v>0</v>
      </c>
      <c r="G60">
        <v>0</v>
      </c>
      <c r="H60">
        <v>0</v>
      </c>
      <c r="I60">
        <v>0</v>
      </c>
      <c r="K60" s="2">
        <f t="shared" si="15"/>
        <v>3.108530000099563E-2</v>
      </c>
      <c r="L60" s="2">
        <f t="shared" si="7"/>
        <v>1.7587218999979086</v>
      </c>
      <c r="M60">
        <v>30751.151916999999</v>
      </c>
      <c r="N60">
        <v>171.07368</v>
      </c>
      <c r="O60">
        <v>156.02179999999899</v>
      </c>
      <c r="P60" s="2">
        <f t="shared" si="8"/>
        <v>107.60639999999898</v>
      </c>
      <c r="Q60" s="2">
        <f t="shared" si="0"/>
        <v>107.83541278899642</v>
      </c>
      <c r="R60" s="2">
        <f t="shared" si="9"/>
        <v>0.22901278899743716</v>
      </c>
      <c r="S60" s="4"/>
      <c r="T60" s="2">
        <f t="shared" si="10"/>
        <v>1.8077154999991762</v>
      </c>
      <c r="U60">
        <v>30750.095281999998</v>
      </c>
      <c r="V60">
        <v>191.30016000000001</v>
      </c>
      <c r="W60">
        <v>66.129800000000003</v>
      </c>
      <c r="X60">
        <f t="shared" si="11"/>
        <v>17.714400000000005</v>
      </c>
      <c r="Z60" s="2">
        <f t="shared" si="12"/>
        <v>1.8077154999991762</v>
      </c>
      <c r="AA60">
        <f t="shared" si="16"/>
        <v>114.51972215734287</v>
      </c>
      <c r="AB60">
        <f t="shared" si="17"/>
        <v>23.349156644422472</v>
      </c>
      <c r="AC60">
        <f t="shared" si="18"/>
        <v>91.170565512920405</v>
      </c>
      <c r="AD60">
        <f t="shared" si="19"/>
        <v>157.30036551292039</v>
      </c>
      <c r="AE60">
        <f t="shared" si="20"/>
        <v>156.02179999999899</v>
      </c>
      <c r="AF60">
        <f t="shared" si="13"/>
        <v>1.2785655129214035</v>
      </c>
      <c r="AG60" s="1"/>
    </row>
    <row r="61" spans="1:33" x14ac:dyDescent="0.3">
      <c r="A61">
        <f t="shared" si="6"/>
        <v>30.187000000296393</v>
      </c>
      <c r="B61">
        <f t="shared" si="14"/>
        <v>-2.6199999999995782</v>
      </c>
      <c r="C61">
        <v>30747.245095999999</v>
      </c>
      <c r="D61">
        <v>184.00259999999901</v>
      </c>
      <c r="E61">
        <v>53.176160000000003</v>
      </c>
      <c r="F61">
        <v>0</v>
      </c>
      <c r="G61">
        <v>0</v>
      </c>
      <c r="H61">
        <v>0</v>
      </c>
      <c r="I61">
        <v>0</v>
      </c>
      <c r="K61" s="2">
        <f t="shared" si="15"/>
        <v>3.0348700001923135E-2</v>
      </c>
      <c r="L61" s="2">
        <f t="shared" si="7"/>
        <v>1.7890705999998318</v>
      </c>
      <c r="M61">
        <v>30751.182265700001</v>
      </c>
      <c r="N61">
        <v>171.3492</v>
      </c>
      <c r="O61">
        <v>159.30647999999999</v>
      </c>
      <c r="P61" s="2">
        <f t="shared" si="8"/>
        <v>110.89107999999999</v>
      </c>
      <c r="Q61" s="2">
        <f t="shared" si="0"/>
        <v>111.10956966875337</v>
      </c>
      <c r="R61" s="2">
        <f t="shared" si="9"/>
        <v>0.21848966875337794</v>
      </c>
      <c r="S61" s="4"/>
      <c r="T61" s="2">
        <f t="shared" si="10"/>
        <v>1.8229508000003989</v>
      </c>
      <c r="U61">
        <v>30750.1105173</v>
      </c>
      <c r="V61">
        <v>191.034617142857</v>
      </c>
      <c r="W61">
        <v>68.046434285714298</v>
      </c>
      <c r="X61">
        <f t="shared" si="11"/>
        <v>19.6310342857143</v>
      </c>
      <c r="Z61" s="2">
        <f t="shared" si="12"/>
        <v>1.8229508000003989</v>
      </c>
      <c r="AA61">
        <f t="shared" si="16"/>
        <v>116.19902700240978</v>
      </c>
      <c r="AB61">
        <f t="shared" si="17"/>
        <v>24.24444622040188</v>
      </c>
      <c r="AC61">
        <f t="shared" si="18"/>
        <v>91.954580782007895</v>
      </c>
      <c r="AD61">
        <f t="shared" si="19"/>
        <v>160.00101506772219</v>
      </c>
      <c r="AE61">
        <f t="shared" si="20"/>
        <v>159.30647999999999</v>
      </c>
      <c r="AF61">
        <f t="shared" si="13"/>
        <v>0.69453506772219953</v>
      </c>
      <c r="AG61" s="1"/>
    </row>
    <row r="62" spans="1:33" x14ac:dyDescent="0.3">
      <c r="A62">
        <f t="shared" si="6"/>
        <v>31.688400002167327</v>
      </c>
      <c r="B62">
        <f t="shared" si="14"/>
        <v>0.41200000000003456</v>
      </c>
      <c r="C62">
        <v>30747.276784400001</v>
      </c>
      <c r="D62">
        <v>185.16324</v>
      </c>
      <c r="E62">
        <v>53.180280000000003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10"/>
        <v>1.8855600000024424</v>
      </c>
      <c r="U62">
        <v>30750.173126500002</v>
      </c>
      <c r="V62">
        <v>189.98055428571399</v>
      </c>
      <c r="W62">
        <v>70.062628571428505</v>
      </c>
      <c r="X62">
        <f t="shared" si="11"/>
        <v>21.647228571428506</v>
      </c>
      <c r="Z62" s="2"/>
      <c r="AG62" s="1"/>
    </row>
    <row r="63" spans="1:33" x14ac:dyDescent="0.3">
      <c r="A63">
        <f t="shared" si="6"/>
        <v>31.712500000139698</v>
      </c>
      <c r="B63">
        <f t="shared" si="14"/>
        <v>0.93599999999938177</v>
      </c>
      <c r="C63">
        <v>30747.308496900001</v>
      </c>
      <c r="D63">
        <v>186.29436000000001</v>
      </c>
      <c r="E63">
        <v>53.189639999999997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10"/>
        <v>1.9012624000024516</v>
      </c>
      <c r="U63">
        <v>30750.188828900002</v>
      </c>
      <c r="V63">
        <v>189.72977142857101</v>
      </c>
      <c r="W63">
        <v>72.152182857142805</v>
      </c>
      <c r="X63">
        <f t="shared" si="11"/>
        <v>23.736782857142806</v>
      </c>
      <c r="Z63" s="2"/>
      <c r="AG63" s="1"/>
    </row>
    <row r="64" spans="1:33" x14ac:dyDescent="0.3">
      <c r="A64">
        <f t="shared" si="6"/>
        <v>32.186699998419499</v>
      </c>
      <c r="B64">
        <f t="shared" si="14"/>
        <v>1.4600000000001501</v>
      </c>
      <c r="C64">
        <v>30747.340683599999</v>
      </c>
      <c r="D64">
        <v>187.39104</v>
      </c>
      <c r="E64">
        <v>53.204239999999999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1.9164579999996931</v>
      </c>
      <c r="U64">
        <v>30750.204024499999</v>
      </c>
      <c r="V64">
        <v>188.99406857142799</v>
      </c>
      <c r="W64">
        <v>74.245777142857094</v>
      </c>
      <c r="X64">
        <f t="shared" si="11"/>
        <v>25.830377142857095</v>
      </c>
      <c r="Z64" s="2"/>
      <c r="AG64" s="1"/>
    </row>
    <row r="65" spans="1:33" x14ac:dyDescent="0.3">
      <c r="A65">
        <f t="shared" si="6"/>
        <v>30.737699999008328</v>
      </c>
      <c r="B65">
        <f t="shared" si="14"/>
        <v>-1.0480000000001155</v>
      </c>
      <c r="C65">
        <v>30747.371421299998</v>
      </c>
      <c r="D65">
        <v>188.03688</v>
      </c>
      <c r="E65">
        <v>53.193759999999997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1.9470102000013867</v>
      </c>
      <c r="U65">
        <v>30750.234576700001</v>
      </c>
      <c r="V65">
        <v>188.408862857142</v>
      </c>
      <c r="W65">
        <v>76.454777142857097</v>
      </c>
      <c r="X65">
        <f t="shared" si="11"/>
        <v>28.039377142857099</v>
      </c>
      <c r="Z65" s="2"/>
      <c r="AG65" s="1"/>
    </row>
    <row r="66" spans="1:33" x14ac:dyDescent="0.3">
      <c r="A66">
        <f t="shared" si="6"/>
        <v>46.665900001244154</v>
      </c>
      <c r="B66">
        <f t="shared" si="14"/>
        <v>1.4600000000001501</v>
      </c>
      <c r="C66">
        <v>30747.4180872</v>
      </c>
      <c r="D66">
        <v>189.07451999999901</v>
      </c>
      <c r="E66">
        <v>53.208359999999999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1.9782792000005429</v>
      </c>
      <c r="U66">
        <v>30750.2658457</v>
      </c>
      <c r="V66">
        <v>187.833497142857</v>
      </c>
      <c r="W66">
        <v>78.737137142857094</v>
      </c>
      <c r="X66">
        <f t="shared" si="11"/>
        <v>30.321737142857096</v>
      </c>
      <c r="Z66" s="2"/>
      <c r="AG66" s="1"/>
    </row>
    <row r="67" spans="1:33" x14ac:dyDescent="0.3">
      <c r="A67">
        <f t="shared" si="6"/>
        <v>15.745400000014342</v>
      </c>
      <c r="B67">
        <f t="shared" si="14"/>
        <v>0.41200000000003456</v>
      </c>
      <c r="C67">
        <v>30747.4338326</v>
      </c>
      <c r="D67">
        <v>190.08264</v>
      </c>
      <c r="E67">
        <v>53.212479999999999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2.02494200000001</v>
      </c>
      <c r="U67">
        <v>30750.312508499999</v>
      </c>
      <c r="V67">
        <v>186.823714285714</v>
      </c>
      <c r="W67">
        <v>81.090931428571395</v>
      </c>
      <c r="X67">
        <f t="shared" si="11"/>
        <v>32.675531428571396</v>
      </c>
      <c r="Z67" s="2"/>
      <c r="AG67" s="1"/>
    </row>
    <row r="68" spans="1:33" x14ac:dyDescent="0.3">
      <c r="A68">
        <f t="shared" si="6"/>
        <v>30.902400001650676</v>
      </c>
      <c r="B68">
        <f t="shared" si="14"/>
        <v>-1.1600000000001387</v>
      </c>
      <c r="C68">
        <v>30747.464735000001</v>
      </c>
      <c r="D68">
        <v>191.071079999999</v>
      </c>
      <c r="E68">
        <v>53.200879999999998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2.0570360000019718</v>
      </c>
      <c r="U68">
        <v>30750.344602500001</v>
      </c>
      <c r="V68">
        <v>185.35491428571399</v>
      </c>
      <c r="W68">
        <v>83.535731428571395</v>
      </c>
      <c r="X68">
        <f t="shared" si="11"/>
        <v>35.120331428571397</v>
      </c>
      <c r="Z68" s="2"/>
      <c r="AG68" s="1"/>
    </row>
    <row r="69" spans="1:33" x14ac:dyDescent="0.3">
      <c r="A69">
        <f t="shared" si="6"/>
        <v>31.352899997727945</v>
      </c>
      <c r="B69">
        <f t="shared" si="14"/>
        <v>-3.2559999999996592</v>
      </c>
      <c r="C69">
        <v>30747.496087899999</v>
      </c>
      <c r="D69">
        <v>192.04476</v>
      </c>
      <c r="E69">
        <v>53.168320000000001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2.0887339000000793</v>
      </c>
      <c r="U69">
        <v>30750.376300399999</v>
      </c>
      <c r="V69">
        <v>183.900874285714</v>
      </c>
      <c r="W69">
        <v>86.038171428571403</v>
      </c>
      <c r="X69">
        <f t="shared" si="11"/>
        <v>37.622771428571404</v>
      </c>
      <c r="Z69" s="2"/>
      <c r="AG69" s="1"/>
    </row>
    <row r="70" spans="1:33" x14ac:dyDescent="0.3">
      <c r="A70">
        <f t="shared" si="6"/>
        <v>46.0547000002407</v>
      </c>
      <c r="B70">
        <f t="shared" si="14"/>
        <v>-4.8279999999998324</v>
      </c>
      <c r="C70">
        <v>30747.542142599999</v>
      </c>
      <c r="D70">
        <v>192.99875999999901</v>
      </c>
      <c r="E70">
        <v>53.120040000000003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2.1202914999994391</v>
      </c>
      <c r="U70">
        <v>30750.407857999999</v>
      </c>
      <c r="V70">
        <v>183.264874285714</v>
      </c>
      <c r="W70">
        <v>88.519651428571393</v>
      </c>
      <c r="X70">
        <f t="shared" si="11"/>
        <v>40.104251428571395</v>
      </c>
      <c r="Z70" s="2"/>
      <c r="AG70" s="1"/>
    </row>
    <row r="71" spans="1:33" x14ac:dyDescent="0.3">
      <c r="A71">
        <f t="shared" ref="A71:A134" si="21">(C71-C70)*1000</f>
        <v>15.492300000914838</v>
      </c>
      <c r="B71">
        <f t="shared" si="14"/>
        <v>-4.4760000000003686</v>
      </c>
      <c r="C71">
        <v>30747.5576349</v>
      </c>
      <c r="D71">
        <v>193.85963999999899</v>
      </c>
      <c r="E71">
        <v>53.075279999999999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22">U71-$U$6</f>
        <v>2.151103600001079</v>
      </c>
      <c r="U71">
        <v>30750.4386701</v>
      </c>
      <c r="V71">
        <v>182.62887428571401</v>
      </c>
      <c r="W71">
        <v>91.0190914285714</v>
      </c>
      <c r="X71">
        <f t="shared" ref="X71:X94" si="23">W71-$O$3</f>
        <v>42.603691428571402</v>
      </c>
      <c r="Z71" s="2"/>
      <c r="AG71" s="1"/>
    </row>
    <row r="72" spans="1:33" x14ac:dyDescent="0.3">
      <c r="A72">
        <f t="shared" si="21"/>
        <v>47.036899999511661</v>
      </c>
      <c r="B72">
        <f t="shared" ref="B72:B135" si="24">(E72-E71)*100</f>
        <v>-6.0479999999998313</v>
      </c>
      <c r="C72">
        <v>30747.6046718</v>
      </c>
      <c r="D72">
        <v>194.710679999999</v>
      </c>
      <c r="E72">
        <v>53.014800000000001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2.1823714999991353</v>
      </c>
      <c r="U72">
        <v>30750.469937999998</v>
      </c>
      <c r="V72">
        <v>182.31123428571399</v>
      </c>
      <c r="W72">
        <v>93.549371428571405</v>
      </c>
      <c r="X72">
        <f t="shared" si="23"/>
        <v>45.133971428571407</v>
      </c>
      <c r="Z72" s="2"/>
      <c r="AG72" s="1"/>
    </row>
    <row r="73" spans="1:33" x14ac:dyDescent="0.3">
      <c r="A73">
        <f t="shared" si="21"/>
        <v>31.055999999807682</v>
      </c>
      <c r="B73">
        <f t="shared" si="24"/>
        <v>-7.6200000000000045</v>
      </c>
      <c r="C73">
        <v>30747.6357278</v>
      </c>
      <c r="D73">
        <v>195.54203999999999</v>
      </c>
      <c r="E73">
        <v>52.938600000000001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2.2140376000024844</v>
      </c>
      <c r="U73">
        <v>30750.501604100002</v>
      </c>
      <c r="V73">
        <v>181.33589142857099</v>
      </c>
      <c r="W73">
        <v>96.170405714285593</v>
      </c>
      <c r="X73">
        <f t="shared" si="23"/>
        <v>47.755005714285595</v>
      </c>
      <c r="Z73" s="2"/>
      <c r="AG73" s="1"/>
    </row>
    <row r="74" spans="1:33" x14ac:dyDescent="0.3">
      <c r="A74">
        <f t="shared" si="21"/>
        <v>30.280700000730576</v>
      </c>
      <c r="B74">
        <f t="shared" si="24"/>
        <v>-8.0840000000002021</v>
      </c>
      <c r="C74">
        <v>30747.6660085</v>
      </c>
      <c r="D74">
        <v>196.87307999999899</v>
      </c>
      <c r="E74">
        <v>52.857759999999999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2.2442152000003261</v>
      </c>
      <c r="U74">
        <v>30750.5317817</v>
      </c>
      <c r="V74">
        <v>180.37038857142801</v>
      </c>
      <c r="W74">
        <v>98.828119999999998</v>
      </c>
      <c r="X74">
        <f t="shared" si="23"/>
        <v>50.41272</v>
      </c>
      <c r="Z74" s="2"/>
      <c r="AG74" s="1"/>
    </row>
    <row r="75" spans="1:33" x14ac:dyDescent="0.3">
      <c r="A75">
        <f t="shared" si="21"/>
        <v>30.361400000401773</v>
      </c>
      <c r="B75">
        <f t="shared" si="24"/>
        <v>-8.6079999999995493</v>
      </c>
      <c r="C75">
        <v>30747.696369900001</v>
      </c>
      <c r="D75">
        <v>198.20411999999899</v>
      </c>
      <c r="E75">
        <v>52.771680000000003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2.2899265000014566</v>
      </c>
      <c r="U75">
        <v>30750.577493000001</v>
      </c>
      <c r="V75">
        <v>178.606525714285</v>
      </c>
      <c r="W75">
        <v>101.577154285714</v>
      </c>
      <c r="X75">
        <f t="shared" si="23"/>
        <v>53.161754285714004</v>
      </c>
      <c r="Z75" s="2"/>
      <c r="AG75" s="1"/>
    </row>
    <row r="76" spans="1:33" x14ac:dyDescent="0.3">
      <c r="A76">
        <f t="shared" si="21"/>
        <v>31.233800000336487</v>
      </c>
      <c r="B76">
        <f t="shared" si="24"/>
        <v>-8.0840000000002021</v>
      </c>
      <c r="C76">
        <v>30747.727603700001</v>
      </c>
      <c r="D76">
        <v>199.535159999999</v>
      </c>
      <c r="E76">
        <v>52.690840000000001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2.3052176999990479</v>
      </c>
      <c r="U76">
        <v>30750.592784199998</v>
      </c>
      <c r="V76">
        <v>177.64102285714199</v>
      </c>
      <c r="W76">
        <v>104.294748571428</v>
      </c>
      <c r="X76">
        <f t="shared" si="23"/>
        <v>55.879348571428004</v>
      </c>
      <c r="Z76" s="2"/>
      <c r="AG76" s="1"/>
    </row>
    <row r="77" spans="1:33" x14ac:dyDescent="0.3">
      <c r="A77">
        <f t="shared" si="21"/>
        <v>30.228299998270813</v>
      </c>
      <c r="B77">
        <f t="shared" si="24"/>
        <v>-8.6080000000002599</v>
      </c>
      <c r="C77">
        <v>30747.757831999999</v>
      </c>
      <c r="D77">
        <v>200.88587999999899</v>
      </c>
      <c r="E77">
        <v>52.604759999999999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2.336688100000174</v>
      </c>
      <c r="U77">
        <v>30750.624254599999</v>
      </c>
      <c r="V77">
        <v>176.27387999999999</v>
      </c>
      <c r="W77">
        <v>107.04490285714201</v>
      </c>
      <c r="X77">
        <f t="shared" si="23"/>
        <v>58.629502857142008</v>
      </c>
      <c r="Z77" s="2"/>
      <c r="AG77" s="1"/>
    </row>
    <row r="78" spans="1:33" x14ac:dyDescent="0.3">
      <c r="A78">
        <f t="shared" si="21"/>
        <v>45.944600002258085</v>
      </c>
      <c r="B78">
        <f t="shared" si="24"/>
        <v>-8.0840000000002021</v>
      </c>
      <c r="C78">
        <v>30747.803776600002</v>
      </c>
      <c r="D78">
        <v>202.25627999999901</v>
      </c>
      <c r="E78">
        <v>52.523919999999997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2.3835266999994928</v>
      </c>
      <c r="U78">
        <v>30750.671093199999</v>
      </c>
      <c r="V78">
        <v>175.57427999999999</v>
      </c>
      <c r="W78">
        <v>109.831342857142</v>
      </c>
      <c r="X78">
        <f t="shared" si="23"/>
        <v>61.415942857142007</v>
      </c>
      <c r="Z78" s="2"/>
      <c r="AG78" s="1"/>
    </row>
    <row r="79" spans="1:33" x14ac:dyDescent="0.3">
      <c r="A79">
        <f t="shared" si="21"/>
        <v>31.601399998180568</v>
      </c>
      <c r="B79">
        <f t="shared" si="24"/>
        <v>-6.5120000000099765</v>
      </c>
      <c r="C79">
        <v>30747.835378</v>
      </c>
      <c r="D79">
        <v>202.81847999999999</v>
      </c>
      <c r="E79">
        <v>52.458799999999897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2.4146790000013425</v>
      </c>
      <c r="U79">
        <v>30750.702245500001</v>
      </c>
      <c r="V79">
        <v>174.96288000000001</v>
      </c>
      <c r="W79">
        <v>112.67662285714199</v>
      </c>
      <c r="X79">
        <f t="shared" si="23"/>
        <v>64.261222857142002</v>
      </c>
      <c r="Z79" s="2"/>
      <c r="AG79" s="1"/>
    </row>
    <row r="80" spans="1:33" x14ac:dyDescent="0.3">
      <c r="A80">
        <f t="shared" si="21"/>
        <v>30.500600001687417</v>
      </c>
      <c r="B80">
        <f t="shared" si="24"/>
        <v>-6.5120000000000289</v>
      </c>
      <c r="C80">
        <v>30747.865878600001</v>
      </c>
      <c r="D80">
        <v>203.40035999999901</v>
      </c>
      <c r="E80">
        <v>52.393679999999897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2.4455166000007011</v>
      </c>
      <c r="U80">
        <v>30750.7330831</v>
      </c>
      <c r="V80">
        <v>174.66983999999999</v>
      </c>
      <c r="W80">
        <v>115.56846285714199</v>
      </c>
      <c r="X80">
        <f t="shared" si="23"/>
        <v>67.153062857142004</v>
      </c>
      <c r="Z80" s="2"/>
      <c r="AG80" s="1"/>
    </row>
    <row r="81" spans="1:33" x14ac:dyDescent="0.3">
      <c r="A81">
        <f t="shared" si="21"/>
        <v>31.363799997052411</v>
      </c>
      <c r="B81">
        <f t="shared" si="24"/>
        <v>-5.9879999999999711</v>
      </c>
      <c r="C81">
        <v>30747.897242399999</v>
      </c>
      <c r="D81">
        <v>204.00191999999899</v>
      </c>
      <c r="E81">
        <v>52.333799999999897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2.4759271000002627</v>
      </c>
      <c r="U81">
        <v>30750.763493599999</v>
      </c>
      <c r="V81">
        <v>174.86663999999999</v>
      </c>
      <c r="W81">
        <v>118.49458285714201</v>
      </c>
      <c r="X81">
        <f t="shared" si="23"/>
        <v>70.079182857142001</v>
      </c>
      <c r="Z81" s="2"/>
      <c r="AG81" s="1"/>
    </row>
    <row r="82" spans="1:33" x14ac:dyDescent="0.3">
      <c r="A82">
        <f t="shared" si="21"/>
        <v>30.768800002988428</v>
      </c>
      <c r="B82">
        <f t="shared" si="24"/>
        <v>-5.4639999999999134</v>
      </c>
      <c r="C82">
        <v>30747.928011200001</v>
      </c>
      <c r="D82">
        <v>204.62807999999899</v>
      </c>
      <c r="E82">
        <v>52.279159999999898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2.5071056000015233</v>
      </c>
      <c r="U82">
        <v>30750.794672100001</v>
      </c>
      <c r="V82">
        <v>173.925737142857</v>
      </c>
      <c r="W82">
        <v>121.51609714285701</v>
      </c>
      <c r="X82">
        <f t="shared" si="23"/>
        <v>73.100697142857001</v>
      </c>
      <c r="Z82" s="2"/>
      <c r="AG82" s="1"/>
    </row>
    <row r="83" spans="1:33" x14ac:dyDescent="0.3">
      <c r="A83">
        <f t="shared" si="21"/>
        <v>31.437399997230386</v>
      </c>
      <c r="B83">
        <f t="shared" si="24"/>
        <v>-3.8919999999997401</v>
      </c>
      <c r="C83">
        <v>30747.959448599999</v>
      </c>
      <c r="D83">
        <v>205.27392</v>
      </c>
      <c r="E83">
        <v>52.240239999999901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2.5375725000012608</v>
      </c>
      <c r="U83">
        <v>30750.825139</v>
      </c>
      <c r="V83">
        <v>173.33401714285699</v>
      </c>
      <c r="W83">
        <v>124.536537142857</v>
      </c>
      <c r="X83">
        <f t="shared" si="23"/>
        <v>76.121137142857009</v>
      </c>
      <c r="Z83" s="2"/>
      <c r="AG83" s="1"/>
    </row>
    <row r="84" spans="1:33" x14ac:dyDescent="0.3">
      <c r="A84">
        <f t="shared" si="21"/>
        <v>46.95960000026389</v>
      </c>
      <c r="B84">
        <f t="shared" si="24"/>
        <v>-1.7960000000002196</v>
      </c>
      <c r="C84">
        <v>30748.006408199999</v>
      </c>
      <c r="D84">
        <v>205.12139999999999</v>
      </c>
      <c r="E84">
        <v>52.222279999999898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2.5680284000009124</v>
      </c>
      <c r="U84">
        <v>30750.8555949</v>
      </c>
      <c r="V84">
        <v>172.74721714285701</v>
      </c>
      <c r="W84">
        <v>127.604137142857</v>
      </c>
      <c r="X84">
        <f t="shared" si="23"/>
        <v>79.188737142857008</v>
      </c>
      <c r="Z84" s="2"/>
      <c r="AG84" s="1"/>
    </row>
    <row r="85" spans="1:33" x14ac:dyDescent="0.3">
      <c r="A85">
        <f t="shared" si="21"/>
        <v>31.404100001964252</v>
      </c>
      <c r="B85">
        <f t="shared" si="24"/>
        <v>-0.22400000000004638</v>
      </c>
      <c r="C85">
        <v>30748.037812300001</v>
      </c>
      <c r="D85">
        <v>204.99839999999901</v>
      </c>
      <c r="E85">
        <v>52.220039999999898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2.614958199999819</v>
      </c>
      <c r="U85">
        <v>30750.902524699999</v>
      </c>
      <c r="V85">
        <v>171.84075428571401</v>
      </c>
      <c r="W85">
        <v>130.73157142857099</v>
      </c>
      <c r="X85">
        <f t="shared" si="23"/>
        <v>82.316171428570982</v>
      </c>
      <c r="Z85" s="2"/>
      <c r="AG85" s="1"/>
    </row>
    <row r="86" spans="1:33" x14ac:dyDescent="0.3">
      <c r="A86">
        <f t="shared" si="21"/>
        <v>16.19589999972959</v>
      </c>
      <c r="B86">
        <f t="shared" si="24"/>
        <v>0.30000000000995897</v>
      </c>
      <c r="C86">
        <v>30748.054008200001</v>
      </c>
      <c r="D86">
        <v>204.9</v>
      </c>
      <c r="E86">
        <v>52.223039999999997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2.645994200000132</v>
      </c>
      <c r="U86">
        <v>30750.933560699999</v>
      </c>
      <c r="V86">
        <v>171.66543428571401</v>
      </c>
      <c r="W86">
        <v>133.80329142857099</v>
      </c>
      <c r="X86">
        <f t="shared" si="23"/>
        <v>85.387891428570981</v>
      </c>
      <c r="Z86" s="2"/>
      <c r="AG86" s="1"/>
    </row>
    <row r="87" spans="1:33" x14ac:dyDescent="0.3">
      <c r="A87">
        <f t="shared" si="21"/>
        <v>31.750599999213591</v>
      </c>
      <c r="B87">
        <f t="shared" si="24"/>
        <v>-1.1600000000100863</v>
      </c>
      <c r="C87">
        <v>30748.0857588</v>
      </c>
      <c r="D87">
        <v>204.404879999999</v>
      </c>
      <c r="E87">
        <v>52.211439999999897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2.676888300000428</v>
      </c>
      <c r="U87">
        <v>30750.9644548</v>
      </c>
      <c r="V87">
        <v>171.901594285714</v>
      </c>
      <c r="W87">
        <v>136.876131428571</v>
      </c>
      <c r="X87">
        <f t="shared" si="23"/>
        <v>88.460731428570995</v>
      </c>
      <c r="Z87" s="2"/>
      <c r="AG87" s="1"/>
    </row>
    <row r="88" spans="1:33" x14ac:dyDescent="0.3">
      <c r="A88">
        <f t="shared" si="21"/>
        <v>31.537300001218682</v>
      </c>
      <c r="B88">
        <f t="shared" si="24"/>
        <v>-1.7439999999993461</v>
      </c>
      <c r="C88">
        <v>30748.117296100001</v>
      </c>
      <c r="D88">
        <v>204.25763999999899</v>
      </c>
      <c r="E88">
        <v>52.193999999999903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2.7083000999991782</v>
      </c>
      <c r="U88">
        <v>30750.995866599998</v>
      </c>
      <c r="V88">
        <v>171.33939428571401</v>
      </c>
      <c r="W88">
        <v>139.985651428571</v>
      </c>
      <c r="X88">
        <f t="shared" si="23"/>
        <v>91.570251428570998</v>
      </c>
      <c r="Z88" s="2"/>
      <c r="AG88" s="1"/>
    </row>
    <row r="89" spans="1:33" x14ac:dyDescent="0.3">
      <c r="A89">
        <f t="shared" si="21"/>
        <v>30.993000000307802</v>
      </c>
      <c r="B89">
        <f t="shared" si="24"/>
        <v>-2.6200000000002888</v>
      </c>
      <c r="C89">
        <v>30748.148289100001</v>
      </c>
      <c r="D89">
        <v>204.218279999999</v>
      </c>
      <c r="E89">
        <v>52.1677999999999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2.7395493000003626</v>
      </c>
      <c r="U89">
        <v>30751.0271158</v>
      </c>
      <c r="V89">
        <v>171.271954285714</v>
      </c>
      <c r="W89">
        <v>143.161491428571</v>
      </c>
      <c r="X89">
        <f t="shared" si="23"/>
        <v>94.746091428570992</v>
      </c>
      <c r="Z89" s="2"/>
      <c r="AG89" s="1"/>
    </row>
    <row r="90" spans="1:33" x14ac:dyDescent="0.3">
      <c r="A90">
        <f t="shared" si="21"/>
        <v>31.24759999991511</v>
      </c>
      <c r="B90">
        <f t="shared" si="24"/>
        <v>0.93600000000009231</v>
      </c>
      <c r="C90">
        <v>30748.179536700001</v>
      </c>
      <c r="D90">
        <v>204.63467999999901</v>
      </c>
      <c r="E90">
        <v>52.177159999999901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2.7710450000013225</v>
      </c>
      <c r="U90">
        <v>30751.058611500001</v>
      </c>
      <c r="V90">
        <v>170.750417142857</v>
      </c>
      <c r="W90">
        <v>146.32612571428501</v>
      </c>
      <c r="X90">
        <f t="shared" si="23"/>
        <v>97.910725714285007</v>
      </c>
      <c r="Z90" s="2"/>
      <c r="AG90" s="1"/>
    </row>
    <row r="91" spans="1:33" x14ac:dyDescent="0.3">
      <c r="A91">
        <f t="shared" si="21"/>
        <v>46.361299999261973</v>
      </c>
      <c r="B91">
        <f t="shared" si="24"/>
        <v>-1.5720000000001733</v>
      </c>
      <c r="C91">
        <v>30748.225898000001</v>
      </c>
      <c r="D91">
        <v>204.664199999999</v>
      </c>
      <c r="E91">
        <v>52.161439999999899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2.8022076000015659</v>
      </c>
      <c r="U91">
        <v>30751.089774100001</v>
      </c>
      <c r="V91">
        <v>170.54723999999999</v>
      </c>
      <c r="W91">
        <v>149.52279999999899</v>
      </c>
      <c r="X91">
        <f t="shared" si="23"/>
        <v>101.10739999999899</v>
      </c>
      <c r="Z91" s="2"/>
      <c r="AG91" s="1"/>
    </row>
    <row r="92" spans="1:33" x14ac:dyDescent="0.3">
      <c r="A92">
        <f t="shared" si="21"/>
        <v>30.105300000286661</v>
      </c>
      <c r="B92">
        <f t="shared" si="24"/>
        <v>0</v>
      </c>
      <c r="C92">
        <v>30748.256003300001</v>
      </c>
      <c r="D92">
        <v>204.742919999999</v>
      </c>
      <c r="E92">
        <v>52.161439999999899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2.8332651999990048</v>
      </c>
      <c r="U92">
        <v>30751.120831699998</v>
      </c>
      <c r="V92">
        <v>170.79816</v>
      </c>
      <c r="W92">
        <v>152.73936</v>
      </c>
      <c r="X92">
        <f t="shared" si="23"/>
        <v>104.32396</v>
      </c>
      <c r="Z92" s="2"/>
      <c r="AG92" s="1"/>
    </row>
    <row r="93" spans="1:33" x14ac:dyDescent="0.3">
      <c r="A93">
        <f t="shared" si="21"/>
        <v>31.563199998345226</v>
      </c>
      <c r="B93">
        <f t="shared" si="24"/>
        <v>0.52400000001000535</v>
      </c>
      <c r="C93">
        <v>30748.287566499999</v>
      </c>
      <c r="D93">
        <v>204.86099999999999</v>
      </c>
      <c r="E93">
        <v>52.166679999999999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2.8643505000000005</v>
      </c>
      <c r="U93">
        <v>30751.151916999999</v>
      </c>
      <c r="V93">
        <v>171.07368</v>
      </c>
      <c r="W93">
        <v>156.02179999999899</v>
      </c>
      <c r="X93">
        <f t="shared" si="23"/>
        <v>107.60639999999898</v>
      </c>
      <c r="Z93" s="2"/>
      <c r="AG93" s="1"/>
    </row>
    <row r="94" spans="1:33" x14ac:dyDescent="0.3">
      <c r="A94">
        <f t="shared" si="21"/>
        <v>31.779299999470823</v>
      </c>
      <c r="B94">
        <f t="shared" si="24"/>
        <v>1.0479999999901679</v>
      </c>
      <c r="C94">
        <v>30748.319345799999</v>
      </c>
      <c r="D94">
        <v>204.99876</v>
      </c>
      <c r="E94">
        <v>52.177159999999901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2.8946992000019236</v>
      </c>
      <c r="U94">
        <v>30751.182265700001</v>
      </c>
      <c r="V94">
        <v>171.3492</v>
      </c>
      <c r="W94">
        <v>159.30647999999999</v>
      </c>
      <c r="X94">
        <f t="shared" si="23"/>
        <v>110.89107999999999</v>
      </c>
      <c r="Z94" s="2"/>
      <c r="AG94" s="1"/>
    </row>
    <row r="95" spans="1:33" x14ac:dyDescent="0.3">
      <c r="A95">
        <f t="shared" si="21"/>
        <v>30.567800000426359</v>
      </c>
      <c r="B95">
        <f t="shared" si="24"/>
        <v>0.52400000000005775</v>
      </c>
      <c r="C95">
        <v>30748.349913599999</v>
      </c>
      <c r="D95">
        <v>205.15620000000001</v>
      </c>
      <c r="E95">
        <v>52.182399999999902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  <c r="Z95" s="2"/>
      <c r="AG95" s="1"/>
    </row>
    <row r="96" spans="1:33" x14ac:dyDescent="0.3">
      <c r="A96">
        <f t="shared" si="21"/>
        <v>31.31280000161496</v>
      </c>
      <c r="B96">
        <f t="shared" si="24"/>
        <v>0.52400000001000535</v>
      </c>
      <c r="C96">
        <v>30748.381226400001</v>
      </c>
      <c r="D96">
        <v>205.31855999999999</v>
      </c>
      <c r="E96">
        <v>52.187640000000002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  <c r="Z96" s="2"/>
      <c r="AG96" s="1"/>
    </row>
    <row r="97" spans="1:33" x14ac:dyDescent="0.3">
      <c r="A97">
        <f t="shared" si="21"/>
        <v>47.220399999787332</v>
      </c>
      <c r="B97">
        <f t="shared" si="24"/>
        <v>1.6319999999900858</v>
      </c>
      <c r="C97">
        <v>30748.428446800001</v>
      </c>
      <c r="D97">
        <v>205.15271999999999</v>
      </c>
      <c r="E97">
        <v>52.203959999999903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  <c r="Z97" s="2"/>
      <c r="AG97" s="1"/>
    </row>
    <row r="98" spans="1:33" x14ac:dyDescent="0.3">
      <c r="A98">
        <f t="shared" si="21"/>
        <v>16.305299999658018</v>
      </c>
      <c r="B98">
        <f t="shared" si="24"/>
        <v>0.58400000000986552</v>
      </c>
      <c r="C98">
        <v>30748.4447521</v>
      </c>
      <c r="D98">
        <v>204.98687999999899</v>
      </c>
      <c r="E98">
        <v>52.209800000000001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47.217899998940993</v>
      </c>
      <c r="B99">
        <f t="shared" si="24"/>
        <v>-2.0960000000101786</v>
      </c>
      <c r="C99">
        <v>30748.491969999999</v>
      </c>
      <c r="D99">
        <v>205.13448</v>
      </c>
      <c r="E99">
        <v>52.1888399999999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32.553500001085922</v>
      </c>
      <c r="B100">
        <f t="shared" si="24"/>
        <v>-3.143999999999636</v>
      </c>
      <c r="C100">
        <v>30748.5245235</v>
      </c>
      <c r="D100">
        <v>205.27224000000001</v>
      </c>
      <c r="E100">
        <v>52.157399999999903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13.704599998163758</v>
      </c>
      <c r="B101">
        <f t="shared" si="24"/>
        <v>-3.6680000000004043</v>
      </c>
      <c r="C101">
        <v>30748.538228099998</v>
      </c>
      <c r="D101">
        <v>205.41492</v>
      </c>
      <c r="E101">
        <v>52.120719999999899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31.127600002946565</v>
      </c>
      <c r="B102">
        <f t="shared" si="24"/>
        <v>-4.1919999999997515</v>
      </c>
      <c r="C102">
        <v>30748.569355700001</v>
      </c>
      <c r="D102">
        <v>205.55268000000001</v>
      </c>
      <c r="E102">
        <v>52.078799999999902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30.648199997813208</v>
      </c>
      <c r="B103">
        <f t="shared" si="24"/>
        <v>-5.239999999999867</v>
      </c>
      <c r="C103">
        <v>30748.600003899999</v>
      </c>
      <c r="D103">
        <v>205.70027999999999</v>
      </c>
      <c r="E103">
        <v>52.026399999999903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46.317300002556294</v>
      </c>
      <c r="B104">
        <f t="shared" si="24"/>
        <v>-5.2399999999906299</v>
      </c>
      <c r="C104">
        <v>30748.646321200002</v>
      </c>
      <c r="D104">
        <v>205.8528</v>
      </c>
      <c r="E104">
        <v>51.973999999999997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31.489199998759432</v>
      </c>
      <c r="B105">
        <f t="shared" si="24"/>
        <v>-5.239999999999867</v>
      </c>
      <c r="C105">
        <v>30748.6778104</v>
      </c>
      <c r="D105">
        <v>206.01024000000001</v>
      </c>
      <c r="E105">
        <v>51.921599999999998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31.577900001138914</v>
      </c>
      <c r="B106">
        <f t="shared" si="24"/>
        <v>-5.239999999999867</v>
      </c>
      <c r="C106">
        <v>30748.709388300002</v>
      </c>
      <c r="D106">
        <v>206.17259999999999</v>
      </c>
      <c r="E106">
        <v>51.869199999999999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31.050399997184286</v>
      </c>
      <c r="B107">
        <f t="shared" si="24"/>
        <v>-4.7160000000097568</v>
      </c>
      <c r="C107">
        <v>30748.740438699999</v>
      </c>
      <c r="D107">
        <v>206.33004</v>
      </c>
      <c r="E107">
        <v>51.822039999999902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29.889100002037594</v>
      </c>
      <c r="B108">
        <f t="shared" si="24"/>
        <v>-3.9994285714200828</v>
      </c>
      <c r="C108">
        <v>30748.770327800001</v>
      </c>
      <c r="D108">
        <v>206.02846285714199</v>
      </c>
      <c r="E108">
        <v>51.782045714285701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30.563500000425847</v>
      </c>
      <c r="B109">
        <f t="shared" si="24"/>
        <v>-4.5234285714300881</v>
      </c>
      <c r="C109">
        <v>30748.800891300001</v>
      </c>
      <c r="D109">
        <v>205.71704571428501</v>
      </c>
      <c r="E109">
        <v>51.7368114285714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30.324499999551335</v>
      </c>
      <c r="B110">
        <f t="shared" si="24"/>
        <v>-7.1434285714296664</v>
      </c>
      <c r="C110">
        <v>30748.831215800001</v>
      </c>
      <c r="D110">
        <v>205.400708571428</v>
      </c>
      <c r="E110">
        <v>51.665377142857103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47.677499998826534</v>
      </c>
      <c r="B111">
        <f t="shared" si="24"/>
        <v>-11.52800000000056</v>
      </c>
      <c r="C111">
        <v>30748.8788933</v>
      </c>
      <c r="D111">
        <v>205.53354857142801</v>
      </c>
      <c r="E111">
        <v>51.550097142857098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30.757000000448897</v>
      </c>
      <c r="B112">
        <f t="shared" si="24"/>
        <v>-16.243999999999659</v>
      </c>
      <c r="C112">
        <v>30748.9096503</v>
      </c>
      <c r="D112">
        <v>205.661468571428</v>
      </c>
      <c r="E112">
        <v>51.387657142857101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31.075200000486802</v>
      </c>
      <c r="B113">
        <f t="shared" si="24"/>
        <v>-18.804000000000087</v>
      </c>
      <c r="C113">
        <v>30748.940725500001</v>
      </c>
      <c r="D113">
        <v>205.46118857142801</v>
      </c>
      <c r="E113">
        <v>51.1996171428571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32.203499999013729</v>
      </c>
      <c r="B114">
        <f t="shared" si="24"/>
        <v>-20.548000000000144</v>
      </c>
      <c r="C114">
        <v>30748.972929</v>
      </c>
      <c r="D114">
        <v>205.17270857142799</v>
      </c>
      <c r="E114">
        <v>50.994137142857099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46.013999999559019</v>
      </c>
      <c r="B115">
        <f t="shared" si="24"/>
        <v>-23.69199999999978</v>
      </c>
      <c r="C115">
        <v>30749.018942999999</v>
      </c>
      <c r="D115">
        <v>204.874388571428</v>
      </c>
      <c r="E115">
        <v>50.757217142857101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15.228600001137238</v>
      </c>
      <c r="B116">
        <f t="shared" si="24"/>
        <v>-24.547428571430174</v>
      </c>
      <c r="C116">
        <v>30749.0341716</v>
      </c>
      <c r="D116">
        <v>204.11213142857099</v>
      </c>
      <c r="E116">
        <v>50.511742857142799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46.34749999968335</v>
      </c>
      <c r="B117">
        <f t="shared" si="24"/>
        <v>-27.167428571429753</v>
      </c>
      <c r="C117">
        <v>30749.0805191</v>
      </c>
      <c r="D117">
        <v>203.33019428571399</v>
      </c>
      <c r="E117">
        <v>50.240068571428502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31.642199999623699</v>
      </c>
      <c r="B118">
        <f t="shared" si="24"/>
        <v>-27.691428571430521</v>
      </c>
      <c r="C118">
        <v>30749.1121613</v>
      </c>
      <c r="D118">
        <v>202.52857714285699</v>
      </c>
      <c r="E118">
        <v>49.963154285714197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62.393899999733549</v>
      </c>
      <c r="B119">
        <f t="shared" si="24"/>
        <v>-28.21542857141992</v>
      </c>
      <c r="C119">
        <v>30749.174555199999</v>
      </c>
      <c r="D119">
        <v>201.71711999999999</v>
      </c>
      <c r="E119">
        <v>49.680999999999997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15.592200001265155</v>
      </c>
      <c r="B120">
        <f t="shared" si="24"/>
        <v>-26.643428571429695</v>
      </c>
      <c r="C120">
        <v>30749.190147400001</v>
      </c>
      <c r="D120">
        <v>200.89090285714201</v>
      </c>
      <c r="E120">
        <v>49.4145657142857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31.63710000080755</v>
      </c>
      <c r="B121">
        <f t="shared" si="24"/>
        <v>-26.471428571429811</v>
      </c>
      <c r="C121">
        <v>30749.221784500001</v>
      </c>
      <c r="D121">
        <v>200.133205714285</v>
      </c>
      <c r="E121">
        <v>49.149851428571402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46.914700000343146</v>
      </c>
      <c r="B122">
        <f t="shared" si="24"/>
        <v>-25.483428571430267</v>
      </c>
      <c r="C122">
        <v>30749.268699200002</v>
      </c>
      <c r="D122">
        <v>199.693868571428</v>
      </c>
      <c r="E122">
        <v>48.8950171428571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30.832999997073784</v>
      </c>
      <c r="B123">
        <f t="shared" si="24"/>
        <v>-20.243428571429689</v>
      </c>
      <c r="C123">
        <v>30749.299532199999</v>
      </c>
      <c r="D123">
        <v>199.249611428571</v>
      </c>
      <c r="E123">
        <v>48.692582857142803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32.013899999583373</v>
      </c>
      <c r="B124">
        <f t="shared" si="24"/>
        <v>-15.52742857143059</v>
      </c>
      <c r="C124">
        <v>30749.331546099998</v>
      </c>
      <c r="D124">
        <v>198.805354285714</v>
      </c>
      <c r="E124">
        <v>48.537308571428497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30.316500000481028</v>
      </c>
      <c r="B125">
        <f t="shared" si="24"/>
        <v>-9.2394285714298974</v>
      </c>
      <c r="C125">
        <v>30749.361862599999</v>
      </c>
      <c r="D125">
        <v>198.366017142857</v>
      </c>
      <c r="E125">
        <v>48.444914285714198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31.332500002463348</v>
      </c>
      <c r="B126">
        <f t="shared" si="24"/>
        <v>-2.9514285714199673</v>
      </c>
      <c r="C126">
        <v>30749.393195100001</v>
      </c>
      <c r="D126">
        <v>197.92667999999901</v>
      </c>
      <c r="E126">
        <v>48.415399999999998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31.723699998110533</v>
      </c>
      <c r="B127">
        <f t="shared" si="24"/>
        <v>3.3365714285700676</v>
      </c>
      <c r="C127">
        <v>30749.424918799999</v>
      </c>
      <c r="D127">
        <v>197.48734285714201</v>
      </c>
      <c r="E127">
        <v>48.448765714285699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31.450300000869902</v>
      </c>
      <c r="B128">
        <f t="shared" si="24"/>
        <v>9.6245714285700501</v>
      </c>
      <c r="C128">
        <v>30749.4563691</v>
      </c>
      <c r="D128">
        <v>197.04308571428501</v>
      </c>
      <c r="E128">
        <v>48.545011428571399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46.511100001225714</v>
      </c>
      <c r="B129">
        <f t="shared" si="24"/>
        <v>15.388571428569975</v>
      </c>
      <c r="C129">
        <v>30749.502880200002</v>
      </c>
      <c r="D129">
        <v>196.58898857142799</v>
      </c>
      <c r="E129">
        <v>48.698897142857099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20.179499999358086</v>
      </c>
      <c r="B130">
        <f t="shared" si="24"/>
        <v>15.944000000000358</v>
      </c>
      <c r="C130">
        <v>30749.523059700001</v>
      </c>
      <c r="D130">
        <v>196.58406857142799</v>
      </c>
      <c r="E130">
        <v>48.858337142857103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26.119499998458195</v>
      </c>
      <c r="B131">
        <f t="shared" si="24"/>
        <v>21.707999999999572</v>
      </c>
      <c r="C131">
        <v>30749.549179199999</v>
      </c>
      <c r="D131">
        <v>196.569308571428</v>
      </c>
      <c r="E131">
        <v>49.075417142857098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31.448500001715729</v>
      </c>
      <c r="B132">
        <f t="shared" si="24"/>
        <v>34.808000000000305</v>
      </c>
      <c r="C132">
        <v>30749.580627700001</v>
      </c>
      <c r="D132">
        <v>195.746348571428</v>
      </c>
      <c r="E132">
        <v>49.423497142857101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31.819899999391055</v>
      </c>
      <c r="B133">
        <f t="shared" si="24"/>
        <v>40.379428571429798</v>
      </c>
      <c r="C133">
        <v>30749.6124476</v>
      </c>
      <c r="D133">
        <v>195.377485714285</v>
      </c>
      <c r="E133">
        <v>49.827291428571399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30.80000000045402</v>
      </c>
      <c r="B134">
        <f t="shared" si="24"/>
        <v>48.239428571429954</v>
      </c>
      <c r="C134">
        <v>30749.643247600001</v>
      </c>
      <c r="D134">
        <v>195.013542857142</v>
      </c>
      <c r="E134">
        <v>50.309685714285699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47.357899999042274</v>
      </c>
      <c r="B135">
        <f t="shared" si="24"/>
        <v>54.944000000000415</v>
      </c>
      <c r="C135">
        <v>30749.6906055</v>
      </c>
      <c r="D135">
        <v>194.998782857142</v>
      </c>
      <c r="E135">
        <v>50.859125714285703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30.953699999372475</v>
      </c>
      <c r="B136">
        <f t="shared" ref="B136:B199" si="26">(E136-E135)*100</f>
        <v>67.188571428569333</v>
      </c>
      <c r="C136">
        <v>30749.721559199999</v>
      </c>
      <c r="D136">
        <v>194.52992571428501</v>
      </c>
      <c r="E136">
        <v>51.531011428571396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31.698700000561075</v>
      </c>
      <c r="B137">
        <f t="shared" si="26"/>
        <v>79.764571428570008</v>
      </c>
      <c r="C137">
        <v>30749.7532579</v>
      </c>
      <c r="D137">
        <v>194.07090857142799</v>
      </c>
      <c r="E137">
        <v>52.328657142857097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31.21850000025006</v>
      </c>
      <c r="B138">
        <f t="shared" si="26"/>
        <v>91.816571428570626</v>
      </c>
      <c r="C138">
        <v>30749.7844764</v>
      </c>
      <c r="D138">
        <v>193.611891428571</v>
      </c>
      <c r="E138">
        <v>53.246822857142803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31.502300000283867</v>
      </c>
      <c r="B139">
        <f t="shared" si="26"/>
        <v>103.86857142856982</v>
      </c>
      <c r="C139">
        <v>30749.8159787</v>
      </c>
      <c r="D139">
        <v>193.157794285714</v>
      </c>
      <c r="E139">
        <v>54.285508571428501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31.369600001198705</v>
      </c>
      <c r="B140">
        <f t="shared" si="26"/>
        <v>114.4999999999996</v>
      </c>
      <c r="C140">
        <v>30749.847348300002</v>
      </c>
      <c r="D140">
        <v>192.83451428571399</v>
      </c>
      <c r="E140">
        <v>55.430508571428497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46.444099996733712</v>
      </c>
      <c r="B141">
        <f t="shared" si="26"/>
        <v>124.14342857143055</v>
      </c>
      <c r="C141">
        <v>30749.893792399998</v>
      </c>
      <c r="D141">
        <v>192.49517142857101</v>
      </c>
      <c r="E141">
        <v>56.671942857142803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29.971700001624413</v>
      </c>
      <c r="B142">
        <f t="shared" si="26"/>
        <v>134.62342857142957</v>
      </c>
      <c r="C142">
        <v>30749.9237641</v>
      </c>
      <c r="D142">
        <v>192.155828571428</v>
      </c>
      <c r="E142">
        <v>58.018177142857098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31.432200001290767</v>
      </c>
      <c r="B143">
        <f t="shared" si="26"/>
        <v>145.10342857143002</v>
      </c>
      <c r="C143">
        <v>30749.955196300001</v>
      </c>
      <c r="D143">
        <v>191.82140571428499</v>
      </c>
      <c r="E143">
        <v>59.469211428571398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17.596199999388773</v>
      </c>
      <c r="B144">
        <f t="shared" si="26"/>
        <v>152.33199999999982</v>
      </c>
      <c r="C144">
        <v>30749.972792500001</v>
      </c>
      <c r="D144">
        <v>191.84108571428499</v>
      </c>
      <c r="E144">
        <v>60.992531428571397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59.474699999555014</v>
      </c>
      <c r="B145">
        <f t="shared" si="26"/>
        <v>162.09542857143049</v>
      </c>
      <c r="C145">
        <v>30750.0322672</v>
      </c>
      <c r="D145">
        <v>191.531262857142</v>
      </c>
      <c r="E145">
        <v>62.613485714285702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15.532500001427252</v>
      </c>
      <c r="B146">
        <f t="shared" si="26"/>
        <v>171.52742857143011</v>
      </c>
      <c r="C146">
        <v>30750.047799700002</v>
      </c>
      <c r="D146">
        <v>191.2362</v>
      </c>
      <c r="E146">
        <v>64.328760000000003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47.482299996772781</v>
      </c>
      <c r="B147">
        <f t="shared" si="26"/>
        <v>180.10400000000004</v>
      </c>
      <c r="C147">
        <v>30750.095281999998</v>
      </c>
      <c r="D147">
        <v>191.30016000000001</v>
      </c>
      <c r="E147">
        <v>66.129800000000003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15.23530000122264</v>
      </c>
      <c r="B148">
        <f t="shared" si="26"/>
        <v>191.66342857142951</v>
      </c>
      <c r="C148">
        <v>30750.1105173</v>
      </c>
      <c r="D148">
        <v>191.034617142857</v>
      </c>
      <c r="E148">
        <v>68.046434285714298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62.609200002043508</v>
      </c>
      <c r="B149">
        <f t="shared" si="26"/>
        <v>201.61942857142066</v>
      </c>
      <c r="C149">
        <v>30750.173126500002</v>
      </c>
      <c r="D149">
        <v>189.98055428571399</v>
      </c>
      <c r="E149">
        <v>70.062628571428505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15.70240000000922</v>
      </c>
      <c r="B150">
        <f t="shared" si="26"/>
        <v>208.95542857142999</v>
      </c>
      <c r="C150">
        <v>30750.188828900002</v>
      </c>
      <c r="D150">
        <v>189.72977142857101</v>
      </c>
      <c r="E150">
        <v>72.152182857142805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15.195599997241516</v>
      </c>
      <c r="B151">
        <f t="shared" si="26"/>
        <v>209.35942857142891</v>
      </c>
      <c r="C151">
        <v>30750.204024499999</v>
      </c>
      <c r="D151">
        <v>188.99406857142799</v>
      </c>
      <c r="E151">
        <v>74.245777142857094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30.552200001693564</v>
      </c>
      <c r="B152">
        <f t="shared" si="26"/>
        <v>220.90000000000032</v>
      </c>
      <c r="C152">
        <v>30750.234576700001</v>
      </c>
      <c r="D152">
        <v>188.408862857142</v>
      </c>
      <c r="E152">
        <v>76.454777142857097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31.268999999156222</v>
      </c>
      <c r="B153">
        <f t="shared" si="26"/>
        <v>228.23599999999971</v>
      </c>
      <c r="C153">
        <v>30750.2658457</v>
      </c>
      <c r="D153">
        <v>187.833497142857</v>
      </c>
      <c r="E153">
        <v>78.737137142857094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46.662799999467097</v>
      </c>
      <c r="B154">
        <f t="shared" si="26"/>
        <v>235.37942857143008</v>
      </c>
      <c r="C154">
        <v>30750.312508499999</v>
      </c>
      <c r="D154">
        <v>186.823714285714</v>
      </c>
      <c r="E154">
        <v>81.090931428571395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32.094000001961831</v>
      </c>
      <c r="B155">
        <f t="shared" si="26"/>
        <v>244.48000000000008</v>
      </c>
      <c r="C155">
        <v>30750.344602500001</v>
      </c>
      <c r="D155">
        <v>185.35491428571399</v>
      </c>
      <c r="E155">
        <v>83.535731428571395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31.697899998107459</v>
      </c>
      <c r="B156">
        <f t="shared" si="26"/>
        <v>250.24400000000071</v>
      </c>
      <c r="C156">
        <v>30750.376300399999</v>
      </c>
      <c r="D156">
        <v>183.900874285714</v>
      </c>
      <c r="E156">
        <v>86.038171428571403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31.557599999359809</v>
      </c>
      <c r="B157">
        <f t="shared" si="26"/>
        <v>248.14799999999906</v>
      </c>
      <c r="C157">
        <v>30750.407857999999</v>
      </c>
      <c r="D157">
        <v>183.264874285714</v>
      </c>
      <c r="E157">
        <v>88.519651428571393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30.812100001639919</v>
      </c>
      <c r="B158">
        <f t="shared" si="26"/>
        <v>249.9440000000007</v>
      </c>
      <c r="C158">
        <v>30750.4386701</v>
      </c>
      <c r="D158">
        <v>182.62887428571401</v>
      </c>
      <c r="E158">
        <v>91.0190914285714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31.267899998056237</v>
      </c>
      <c r="B159">
        <f t="shared" si="26"/>
        <v>253.02800000000047</v>
      </c>
      <c r="C159">
        <v>30750.469937999998</v>
      </c>
      <c r="D159">
        <v>182.31123428571399</v>
      </c>
      <c r="E159">
        <v>93.549371428571405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31.666100003349129</v>
      </c>
      <c r="B160">
        <f t="shared" si="26"/>
        <v>262.10342857141882</v>
      </c>
      <c r="C160">
        <v>30750.501604100002</v>
      </c>
      <c r="D160">
        <v>181.33589142857099</v>
      </c>
      <c r="E160">
        <v>96.170405714285593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30.177599997841753</v>
      </c>
      <c r="B161">
        <f t="shared" si="26"/>
        <v>265.77142857144054</v>
      </c>
      <c r="C161">
        <v>30750.5317817</v>
      </c>
      <c r="D161">
        <v>180.37038857142801</v>
      </c>
      <c r="E161">
        <v>98.828119999999998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45.711300001130439</v>
      </c>
      <c r="B162">
        <f t="shared" si="26"/>
        <v>274.90342857140035</v>
      </c>
      <c r="C162">
        <v>30750.577493000001</v>
      </c>
      <c r="D162">
        <v>178.606525714285</v>
      </c>
      <c r="E162">
        <v>101.577154285714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15.29119999759132</v>
      </c>
      <c r="B163">
        <f t="shared" si="26"/>
        <v>271.75942857140001</v>
      </c>
      <c r="C163">
        <v>30750.592784199998</v>
      </c>
      <c r="D163">
        <v>177.64102285714199</v>
      </c>
      <c r="E163">
        <v>104.294748571428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31.470400001126109</v>
      </c>
      <c r="B164">
        <f t="shared" si="26"/>
        <v>275.01542857140038</v>
      </c>
      <c r="C164">
        <v>30750.624254599999</v>
      </c>
      <c r="D164">
        <v>176.27387999999999</v>
      </c>
      <c r="E164">
        <v>107.04490285714201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46.838599999318831</v>
      </c>
      <c r="B165">
        <f t="shared" si="26"/>
        <v>278.64399999999989</v>
      </c>
      <c r="C165">
        <v>30750.671093199999</v>
      </c>
      <c r="D165">
        <v>175.57427999999999</v>
      </c>
      <c r="E165">
        <v>109.831342857142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31.152300001849653</v>
      </c>
      <c r="B166">
        <f t="shared" si="26"/>
        <v>284.52799999999883</v>
      </c>
      <c r="C166">
        <v>30750.702245500001</v>
      </c>
      <c r="D166">
        <v>174.96288000000001</v>
      </c>
      <c r="E166">
        <v>112.67662285714199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30.837599999358645</v>
      </c>
      <c r="B167">
        <f t="shared" si="26"/>
        <v>289.1840000000002</v>
      </c>
      <c r="C167">
        <v>30750.7330831</v>
      </c>
      <c r="D167">
        <v>174.66983999999999</v>
      </c>
      <c r="E167">
        <v>115.56846285714199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30.41049999956158</v>
      </c>
      <c r="B168">
        <f t="shared" si="26"/>
        <v>292.61200000000116</v>
      </c>
      <c r="C168">
        <v>30750.763493599999</v>
      </c>
      <c r="D168">
        <v>174.86663999999999</v>
      </c>
      <c r="E168">
        <v>118.49458285714201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31.178500001260545</v>
      </c>
      <c r="B169">
        <f t="shared" si="26"/>
        <v>302.15142857149999</v>
      </c>
      <c r="C169">
        <v>30750.794672100001</v>
      </c>
      <c r="D169">
        <v>173.925737142857</v>
      </c>
      <c r="E169">
        <v>121.51609714285701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30.466899999737507</v>
      </c>
      <c r="B170">
        <f t="shared" si="26"/>
        <v>302.04399999999936</v>
      </c>
      <c r="C170">
        <v>30750.825139</v>
      </c>
      <c r="D170">
        <v>173.33401714285699</v>
      </c>
      <c r="E170">
        <v>124.536537142857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30.455899999651592</v>
      </c>
      <c r="B171">
        <f t="shared" si="26"/>
        <v>306.75999999999988</v>
      </c>
      <c r="C171">
        <v>30750.8555949</v>
      </c>
      <c r="D171">
        <v>172.74721714285701</v>
      </c>
      <c r="E171">
        <v>127.604137142857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46.929799998906674</v>
      </c>
      <c r="B172">
        <f t="shared" si="26"/>
        <v>312.74342857139885</v>
      </c>
      <c r="C172">
        <v>30750.902524699999</v>
      </c>
      <c r="D172">
        <v>171.84075428571401</v>
      </c>
      <c r="E172">
        <v>130.73157142857099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31.036000000312924</v>
      </c>
      <c r="B173">
        <f t="shared" si="26"/>
        <v>307.17199999999991</v>
      </c>
      <c r="C173">
        <v>30750.933560699999</v>
      </c>
      <c r="D173">
        <v>171.66543428571401</v>
      </c>
      <c r="E173">
        <v>133.80329142857099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30.894100000296021</v>
      </c>
      <c r="B174">
        <f t="shared" si="26"/>
        <v>307.28400000000136</v>
      </c>
      <c r="C174">
        <v>30750.9644548</v>
      </c>
      <c r="D174">
        <v>171.901594285714</v>
      </c>
      <c r="E174">
        <v>136.876131428571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31.411799998750212</v>
      </c>
      <c r="B175">
        <f t="shared" si="26"/>
        <v>310.95200000000034</v>
      </c>
      <c r="C175">
        <v>30750.995866599998</v>
      </c>
      <c r="D175">
        <v>171.33939428571401</v>
      </c>
      <c r="E175">
        <v>139.985651428571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31.249200001184363</v>
      </c>
      <c r="B176">
        <f t="shared" si="26"/>
        <v>317.58399999999938</v>
      </c>
      <c r="C176">
        <v>30751.0271158</v>
      </c>
      <c r="D176">
        <v>171.271954285714</v>
      </c>
      <c r="E176">
        <v>143.161491428571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31.495700000959914</v>
      </c>
      <c r="B177">
        <f t="shared" si="26"/>
        <v>316.46342857140155</v>
      </c>
      <c r="C177">
        <v>30751.058611500001</v>
      </c>
      <c r="D177">
        <v>170.750417142857</v>
      </c>
      <c r="E177">
        <v>146.32612571428501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31.162600000243401</v>
      </c>
      <c r="B178">
        <f t="shared" si="26"/>
        <v>319.6674285713982</v>
      </c>
      <c r="C178">
        <v>30751.089774100001</v>
      </c>
      <c r="D178">
        <v>170.54723999999999</v>
      </c>
      <c r="E178">
        <v>149.52279999999899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31.057599997438956</v>
      </c>
      <c r="B179">
        <f t="shared" si="26"/>
        <v>321.65600000010102</v>
      </c>
      <c r="C179">
        <v>30751.120831699998</v>
      </c>
      <c r="D179">
        <v>170.79816</v>
      </c>
      <c r="E179">
        <v>152.73936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31.08530000099563</v>
      </c>
      <c r="B180">
        <f t="shared" si="26"/>
        <v>328.24399999989851</v>
      </c>
      <c r="C180">
        <v>30751.151916999999</v>
      </c>
      <c r="D180">
        <v>171.07368</v>
      </c>
      <c r="E180">
        <v>156.02179999999899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30.348700001923135</v>
      </c>
      <c r="B181">
        <f t="shared" si="26"/>
        <v>328.46800000010035</v>
      </c>
      <c r="C181">
        <v>30751.182265700001</v>
      </c>
      <c r="D181">
        <v>171.3492</v>
      </c>
      <c r="E181">
        <v>159.30647999999999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1056.2155999978131</v>
      </c>
      <c r="B182">
        <f t="shared" si="26"/>
        <v>332.59999999999934</v>
      </c>
      <c r="C182">
        <v>30752.238481299999</v>
      </c>
      <c r="D182">
        <v>171.62963999999999</v>
      </c>
      <c r="E182">
        <v>162.63247999999999</v>
      </c>
      <c r="F182">
        <v>0</v>
      </c>
      <c r="G182">
        <v>0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16.081300000223564</v>
      </c>
      <c r="B183">
        <f t="shared" si="26"/>
        <v>339.77199999990262</v>
      </c>
      <c r="C183">
        <v>30752.254562599999</v>
      </c>
      <c r="D183">
        <v>171.93960000000001</v>
      </c>
      <c r="E183">
        <v>166.03019999999901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15.190000001894077</v>
      </c>
      <c r="B184">
        <f t="shared" si="26"/>
        <v>343.72399999999743</v>
      </c>
      <c r="C184">
        <v>30752.269752600001</v>
      </c>
      <c r="D184">
        <v>171.93611999999999</v>
      </c>
      <c r="E184">
        <v>169.46743999999899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15.633600000001024</v>
      </c>
      <c r="B185">
        <f t="shared" si="26"/>
        <v>346.80800000000147</v>
      </c>
      <c r="C185">
        <v>30752.285386200001</v>
      </c>
      <c r="D185">
        <v>172.26084</v>
      </c>
      <c r="E185">
        <v>172.935519999999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15.198799999780022</v>
      </c>
      <c r="B186">
        <f t="shared" si="26"/>
        <v>349.65200000000038</v>
      </c>
      <c r="C186">
        <v>30752.300585000001</v>
      </c>
      <c r="D186">
        <v>172.59048000000001</v>
      </c>
      <c r="E186">
        <v>176.43203999999901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15.712500000518048</v>
      </c>
      <c r="B187">
        <f t="shared" si="26"/>
        <v>349.8920000000993</v>
      </c>
      <c r="C187">
        <v>30752.316297500001</v>
      </c>
      <c r="D187">
        <v>173.40996000000001</v>
      </c>
      <c r="E187">
        <v>179.93096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15.376199997263029</v>
      </c>
      <c r="B188">
        <f t="shared" si="26"/>
        <v>362.00399999999888</v>
      </c>
      <c r="C188">
        <v>30752.331673699999</v>
      </c>
      <c r="D188">
        <v>173.76911999999999</v>
      </c>
      <c r="E188">
        <v>183.55099999999999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14.642199999798322</v>
      </c>
      <c r="B189">
        <f t="shared" si="26"/>
        <v>364.73599999990256</v>
      </c>
      <c r="C189">
        <v>30752.346315899998</v>
      </c>
      <c r="D189">
        <v>175.33812</v>
      </c>
      <c r="E189">
        <v>187.19835999999901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16.248100000666454</v>
      </c>
      <c r="B190">
        <f t="shared" si="26"/>
        <v>372.48400000009951</v>
      </c>
      <c r="C190">
        <v>30752.362563999999</v>
      </c>
      <c r="D190">
        <v>175.32515999999899</v>
      </c>
      <c r="E190">
        <v>190.92320000000001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15.998700000636745</v>
      </c>
      <c r="B191">
        <f t="shared" si="26"/>
        <v>372.12399999999946</v>
      </c>
      <c r="C191">
        <v>30752.3785627</v>
      </c>
      <c r="D191">
        <v>175.38072</v>
      </c>
      <c r="E191">
        <v>194.64444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14.681199998449301</v>
      </c>
      <c r="B192">
        <f t="shared" si="26"/>
        <v>375.85199999990095</v>
      </c>
      <c r="C192">
        <v>30752.393243899998</v>
      </c>
      <c r="D192">
        <v>175.75463999999999</v>
      </c>
      <c r="E192">
        <v>198.40295999999901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15.529900003457442</v>
      </c>
      <c r="B193">
        <f t="shared" si="26"/>
        <v>377.94799999999782</v>
      </c>
      <c r="C193">
        <v>30752.408773800002</v>
      </c>
      <c r="D193">
        <v>176.123639999999</v>
      </c>
      <c r="E193">
        <v>202.18243999999899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16.228699998464435</v>
      </c>
      <c r="B194">
        <f t="shared" si="26"/>
        <v>383.18800000010071</v>
      </c>
      <c r="C194">
        <v>30752.4250025</v>
      </c>
      <c r="D194">
        <v>175.6746</v>
      </c>
      <c r="E194">
        <v>206.01432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15.091900000697933</v>
      </c>
      <c r="B195">
        <f t="shared" si="26"/>
        <v>389.36399999990101</v>
      </c>
      <c r="C195">
        <v>30752.440094400001</v>
      </c>
      <c r="D195">
        <v>175.6026</v>
      </c>
      <c r="E195">
        <v>209.90795999999901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15.449099999386817</v>
      </c>
      <c r="B196">
        <f t="shared" si="26"/>
        <v>390.00000000000057</v>
      </c>
      <c r="C196">
        <v>30752.4555435</v>
      </c>
      <c r="D196">
        <v>175.92240000000001</v>
      </c>
      <c r="E196">
        <v>213.80795999999901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15.398200001072837</v>
      </c>
      <c r="B197">
        <f t="shared" si="26"/>
        <v>393.77999999999815</v>
      </c>
      <c r="C197">
        <v>30752.470941700001</v>
      </c>
      <c r="D197">
        <v>176.21268000000001</v>
      </c>
      <c r="E197">
        <v>217.745759999999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15.375299997685943</v>
      </c>
      <c r="B198">
        <f t="shared" si="26"/>
        <v>404.25999999999931</v>
      </c>
      <c r="C198">
        <v>30752.486316999999</v>
      </c>
      <c r="D198">
        <v>176.10131999999999</v>
      </c>
      <c r="E198">
        <v>221.78835999999899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15.316500001063105</v>
      </c>
      <c r="B199">
        <f t="shared" si="26"/>
        <v>409.71200000000181</v>
      </c>
      <c r="C199">
        <v>30752.5016335</v>
      </c>
      <c r="D199">
        <v>176.36699999999999</v>
      </c>
      <c r="E199">
        <v>225.88547999999901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15.476600001420593</v>
      </c>
      <c r="B200">
        <f t="shared" ref="B200:B263" si="28">(E200-E199)*100</f>
        <v>414.79199999999992</v>
      </c>
      <c r="C200">
        <v>30752.517110100001</v>
      </c>
      <c r="D200">
        <v>176.9658</v>
      </c>
      <c r="E200">
        <v>230.03339999999901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15.589699996780837</v>
      </c>
      <c r="B201">
        <f t="shared" si="28"/>
        <v>424.69600000000014</v>
      </c>
      <c r="C201">
        <v>30752.532699799998</v>
      </c>
      <c r="D201">
        <v>177.64787999999999</v>
      </c>
      <c r="E201">
        <v>234.28035999999901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15.894200001639547</v>
      </c>
      <c r="B202">
        <f t="shared" si="28"/>
        <v>435.34800000009852</v>
      </c>
      <c r="C202">
        <v>30752.548594</v>
      </c>
      <c r="D202">
        <v>176.6352</v>
      </c>
      <c r="E202">
        <v>238.63383999999999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15.402199998789001</v>
      </c>
      <c r="B203">
        <f t="shared" si="28"/>
        <v>436.09600000000057</v>
      </c>
      <c r="C203">
        <v>30752.563996199999</v>
      </c>
      <c r="D203">
        <v>177.24876</v>
      </c>
      <c r="E203">
        <v>242.9948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6.5549000028113369</v>
      </c>
      <c r="B204">
        <f t="shared" si="28"/>
        <v>445.30399999989925</v>
      </c>
      <c r="C204">
        <v>30752.570551100001</v>
      </c>
      <c r="D204">
        <v>177.86232000000001</v>
      </c>
      <c r="E204">
        <v>247.44783999999899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9.0044999997189734</v>
      </c>
      <c r="B205">
        <f t="shared" si="28"/>
        <v>451.75600000009979</v>
      </c>
      <c r="C205">
        <v>30752.579555600001</v>
      </c>
      <c r="D205">
        <v>176.52635999999899</v>
      </c>
      <c r="E205">
        <v>251.96539999999999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15.980199998011813</v>
      </c>
      <c r="B206">
        <f t="shared" si="28"/>
        <v>458.3439999999996</v>
      </c>
      <c r="C206">
        <v>30752.595535799999</v>
      </c>
      <c r="D206">
        <v>176.81171999999901</v>
      </c>
      <c r="E206">
        <v>256.54883999999998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15.511000001424691</v>
      </c>
      <c r="B207">
        <f t="shared" si="28"/>
        <v>458.104000000003</v>
      </c>
      <c r="C207">
        <v>30752.611046800001</v>
      </c>
      <c r="D207">
        <v>177.50363999999999</v>
      </c>
      <c r="E207">
        <v>261.12988000000001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15.248699997755466</v>
      </c>
      <c r="B208">
        <f t="shared" si="28"/>
        <v>462.87199999999871</v>
      </c>
      <c r="C208">
        <v>30752.626295499998</v>
      </c>
      <c r="D208">
        <v>177.37259999999901</v>
      </c>
      <c r="E208">
        <v>265.7586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15.353200000390643</v>
      </c>
      <c r="B209">
        <f t="shared" si="28"/>
        <v>469.04799999999796</v>
      </c>
      <c r="C209">
        <v>30752.641648699999</v>
      </c>
      <c r="D209">
        <v>177.64811999999901</v>
      </c>
      <c r="E209">
        <v>270.44907999999998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15.398400002595736</v>
      </c>
      <c r="B210">
        <f t="shared" si="28"/>
        <v>472.71600000000262</v>
      </c>
      <c r="C210">
        <v>30752.657047100001</v>
      </c>
      <c r="D210">
        <v>178.72200000000001</v>
      </c>
      <c r="E210">
        <v>275.17624000000001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15.607899997121422</v>
      </c>
      <c r="B211">
        <f t="shared" si="28"/>
        <v>478.01599999999667</v>
      </c>
      <c r="C211">
        <v>30752.672654999998</v>
      </c>
      <c r="D211">
        <v>179.30112</v>
      </c>
      <c r="E211">
        <v>279.95639999999997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15.949600001476938</v>
      </c>
      <c r="B212">
        <f t="shared" si="28"/>
        <v>481.15999999999985</v>
      </c>
      <c r="C212">
        <v>30752.6886046</v>
      </c>
      <c r="D212">
        <v>180.26220000000001</v>
      </c>
      <c r="E212">
        <v>284.76799999999997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15.654899998480687</v>
      </c>
      <c r="B213">
        <f t="shared" si="28"/>
        <v>480.27600000000348</v>
      </c>
      <c r="C213">
        <v>30752.704259499998</v>
      </c>
      <c r="D213">
        <v>180.47868</v>
      </c>
      <c r="E213">
        <v>289.57076000000001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15.327500001149019</v>
      </c>
      <c r="B214">
        <f t="shared" si="28"/>
        <v>485.29199999999832</v>
      </c>
      <c r="C214">
        <v>30752.719587</v>
      </c>
      <c r="D214">
        <v>179.88203999999999</v>
      </c>
      <c r="E214">
        <v>294.42367999999999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16.057900000305381</v>
      </c>
      <c r="B215">
        <f t="shared" si="28"/>
        <v>480.21600000000149</v>
      </c>
      <c r="C215">
        <v>30752.7356449</v>
      </c>
      <c r="D215">
        <v>180.38243999999901</v>
      </c>
      <c r="E215">
        <v>299.22584000000001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15.430700001161313</v>
      </c>
      <c r="B216">
        <f t="shared" si="28"/>
        <v>484.82799999999884</v>
      </c>
      <c r="C216">
        <v>30752.751075600001</v>
      </c>
      <c r="D216">
        <v>180.87299999999999</v>
      </c>
      <c r="E216">
        <v>304.07411999999999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16.305499997542938</v>
      </c>
      <c r="B217">
        <f t="shared" si="28"/>
        <v>488.19599999999923</v>
      </c>
      <c r="C217">
        <v>30752.767381099999</v>
      </c>
      <c r="D217">
        <v>180.70715999999999</v>
      </c>
      <c r="E217">
        <v>308.95607999999999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15.500700003030943</v>
      </c>
      <c r="B218">
        <f t="shared" si="28"/>
        <v>481.10000000000355</v>
      </c>
      <c r="C218">
        <v>30752.782881800002</v>
      </c>
      <c r="D218">
        <v>180.05148</v>
      </c>
      <c r="E218">
        <v>313.76708000000002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15.430299998115515</v>
      </c>
      <c r="B219">
        <f t="shared" si="28"/>
        <v>479.11599999999908</v>
      </c>
      <c r="C219">
        <v>30752.7983121</v>
      </c>
      <c r="D219">
        <v>180.60072</v>
      </c>
      <c r="E219">
        <v>318.55824000000001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14.913800001522759</v>
      </c>
      <c r="B220">
        <f t="shared" si="28"/>
        <v>472.3039999999969</v>
      </c>
      <c r="C220">
        <v>30752.813225900001</v>
      </c>
      <c r="D220">
        <v>181.14995999999999</v>
      </c>
      <c r="E220">
        <v>323.28127999999998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15.594000000419328</v>
      </c>
      <c r="B221">
        <f t="shared" si="28"/>
        <v>465.32000000000266</v>
      </c>
      <c r="C221">
        <v>30752.828819900002</v>
      </c>
      <c r="D221">
        <v>181.61591999999999</v>
      </c>
      <c r="E221">
        <v>327.93448000000001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15.704899997217581</v>
      </c>
      <c r="B222">
        <f t="shared" si="28"/>
        <v>457.05600000000004</v>
      </c>
      <c r="C222">
        <v>30752.844524799999</v>
      </c>
      <c r="D222">
        <v>182.08188000000001</v>
      </c>
      <c r="E222">
        <v>332.50504000000001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14.607500001147855</v>
      </c>
      <c r="B223">
        <f t="shared" si="28"/>
        <v>442.09999999999923</v>
      </c>
      <c r="C223">
        <v>30752.8591323</v>
      </c>
      <c r="D223">
        <v>182.23931999999999</v>
      </c>
      <c r="E223">
        <v>336.92604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16.032100000302307</v>
      </c>
      <c r="B224">
        <f t="shared" si="28"/>
        <v>430.47199999999748</v>
      </c>
      <c r="C224">
        <v>30752.8751644</v>
      </c>
      <c r="D224">
        <v>182.41152</v>
      </c>
      <c r="E224">
        <v>341.23075999999998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15.116099999431754</v>
      </c>
      <c r="B225">
        <f t="shared" si="28"/>
        <v>415.96000000000117</v>
      </c>
      <c r="C225">
        <v>30752.8902805</v>
      </c>
      <c r="D225">
        <v>182.26535999999999</v>
      </c>
      <c r="E225">
        <v>345.39035999999999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15.234499998769024</v>
      </c>
      <c r="B226">
        <f t="shared" si="28"/>
        <v>399.01999999989926</v>
      </c>
      <c r="C226">
        <v>30752.905514999999</v>
      </c>
      <c r="D226">
        <v>181.25724</v>
      </c>
      <c r="E226">
        <v>349.38055999999898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14.950300002965378</v>
      </c>
      <c r="B227">
        <f t="shared" si="28"/>
        <v>376.37600000010139</v>
      </c>
      <c r="C227">
        <v>30752.920465300002</v>
      </c>
      <c r="D227">
        <v>182.28191999999899</v>
      </c>
      <c r="E227">
        <v>353.14431999999999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15.507899999647634</v>
      </c>
      <c r="B228">
        <f t="shared" si="28"/>
        <v>361.94399999999973</v>
      </c>
      <c r="C228">
        <v>30752.935973200001</v>
      </c>
      <c r="D228">
        <v>181.38659999999999</v>
      </c>
      <c r="E228">
        <v>356.76375999999999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15.338699999119854</v>
      </c>
      <c r="B229">
        <f t="shared" si="28"/>
        <v>339.41199999999867</v>
      </c>
      <c r="C229">
        <v>30752.9513119</v>
      </c>
      <c r="D229">
        <v>180.52079999999901</v>
      </c>
      <c r="E229">
        <v>360.15787999999998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15.417399998113979</v>
      </c>
      <c r="B230">
        <f t="shared" si="28"/>
        <v>317.23999999990156</v>
      </c>
      <c r="C230">
        <v>30752.966729299998</v>
      </c>
      <c r="D230">
        <v>180.835679999999</v>
      </c>
      <c r="E230">
        <v>363.33027999999899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15.283400000043912</v>
      </c>
      <c r="B231">
        <f t="shared" si="28"/>
        <v>295.75600000000009</v>
      </c>
      <c r="C231">
        <v>30752.982012699998</v>
      </c>
      <c r="D231">
        <v>179.56367999999901</v>
      </c>
      <c r="E231">
        <v>366.28783999999899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16.02890000140178</v>
      </c>
      <c r="B232">
        <f t="shared" si="28"/>
        <v>276.6680000000008</v>
      </c>
      <c r="C232">
        <v>30752.9980416</v>
      </c>
      <c r="D232">
        <v>177.909719999999</v>
      </c>
      <c r="E232">
        <v>369.054519999999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15.487600001506507</v>
      </c>
      <c r="B233">
        <f t="shared" si="28"/>
        <v>250.88000000000079</v>
      </c>
      <c r="C233">
        <v>30753.013529200001</v>
      </c>
      <c r="D233">
        <v>177.08855999999901</v>
      </c>
      <c r="E233">
        <v>371.56331999999901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15.162699997745221</v>
      </c>
      <c r="B234">
        <f t="shared" si="28"/>
        <v>225.09200000000078</v>
      </c>
      <c r="C234">
        <v>30753.028691899999</v>
      </c>
      <c r="D234">
        <v>175.88051999999999</v>
      </c>
      <c r="E234">
        <v>373.81423999999902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15.415000001667067</v>
      </c>
      <c r="B235">
        <f t="shared" si="28"/>
        <v>199.41599999999653</v>
      </c>
      <c r="C235">
        <v>30753.044106900001</v>
      </c>
      <c r="D235">
        <v>173.87903999999901</v>
      </c>
      <c r="E235">
        <v>375.80839999999898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14.936199997464428</v>
      </c>
      <c r="B236">
        <f t="shared" si="28"/>
        <v>173.98000000000025</v>
      </c>
      <c r="C236">
        <v>30753.059043099998</v>
      </c>
      <c r="D236">
        <v>172.37723999999901</v>
      </c>
      <c r="E236">
        <v>377.54819999999899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15.270000003511086</v>
      </c>
      <c r="B237">
        <f t="shared" si="28"/>
        <v>151.92000000000121</v>
      </c>
      <c r="C237">
        <v>30753.074313100002</v>
      </c>
      <c r="D237">
        <v>171.2184</v>
      </c>
      <c r="E237">
        <v>379.067399999999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15.21869999851333</v>
      </c>
      <c r="B238">
        <f t="shared" si="28"/>
        <v>136.38799999999947</v>
      </c>
      <c r="C238">
        <v>30753.0895318</v>
      </c>
      <c r="D238">
        <v>170.05955999999901</v>
      </c>
      <c r="E238">
        <v>380.43127999999899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15.520799999649171</v>
      </c>
      <c r="B239">
        <f t="shared" si="28"/>
        <v>114.37999999999988</v>
      </c>
      <c r="C239">
        <v>30753.1050526</v>
      </c>
      <c r="D239">
        <v>168.90563999999901</v>
      </c>
      <c r="E239">
        <v>381.57507999999899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15.193600000202423</v>
      </c>
      <c r="B240">
        <f t="shared" si="28"/>
        <v>95.816000000098711</v>
      </c>
      <c r="C240">
        <v>30753.1202462</v>
      </c>
      <c r="D240">
        <v>167.77632</v>
      </c>
      <c r="E240">
        <v>382.53323999999998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30.93799999987823</v>
      </c>
      <c r="B241">
        <f t="shared" si="28"/>
        <v>71.300000000002228</v>
      </c>
      <c r="C241">
        <v>30753.1511842</v>
      </c>
      <c r="D241">
        <v>167.0634</v>
      </c>
      <c r="E241">
        <v>383.24624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31.047600001329556</v>
      </c>
      <c r="B242">
        <f t="shared" si="28"/>
        <v>40.796000000000276</v>
      </c>
      <c r="C242">
        <v>30753.182231800001</v>
      </c>
      <c r="D242">
        <v>165.9144</v>
      </c>
      <c r="E242">
        <v>383.6542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30.629999997472623</v>
      </c>
      <c r="B243">
        <f t="shared" si="28"/>
        <v>31.364000000002079</v>
      </c>
      <c r="C243">
        <v>30753.212861799999</v>
      </c>
      <c r="D243">
        <v>164.7654</v>
      </c>
      <c r="E243">
        <v>383.96784000000002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30.37179999955697</v>
      </c>
      <c r="B244">
        <f t="shared" si="28"/>
        <v>11.339999999995598</v>
      </c>
      <c r="C244">
        <v>30753.243233599998</v>
      </c>
      <c r="D244">
        <v>164.00327999999999</v>
      </c>
      <c r="E244">
        <v>384.08123999999998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30.582300001697149</v>
      </c>
      <c r="B245">
        <f t="shared" si="28"/>
        <v>-0.29999999999859028</v>
      </c>
      <c r="C245">
        <v>30753.2738159</v>
      </c>
      <c r="D245">
        <v>162.84443999999999</v>
      </c>
      <c r="E245">
        <v>384.07823999999999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-30753273.815900002</v>
      </c>
      <c r="B246">
        <f t="shared" si="28"/>
        <v>-38407.824000000001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0</v>
      </c>
      <c r="B247">
        <f t="shared" si="28"/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0</v>
      </c>
      <c r="B248">
        <f t="shared" si="28"/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0</v>
      </c>
      <c r="B249">
        <f t="shared" si="28"/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0</v>
      </c>
      <c r="B250">
        <f t="shared" si="28"/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0</v>
      </c>
      <c r="B251">
        <f t="shared" si="28"/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0</v>
      </c>
      <c r="B252">
        <f t="shared" si="28"/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0</v>
      </c>
      <c r="B253">
        <f t="shared" si="28"/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0</v>
      </c>
      <c r="B254">
        <f t="shared" si="28"/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0</v>
      </c>
      <c r="B255">
        <f t="shared" si="28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0</v>
      </c>
      <c r="B256">
        <f t="shared" si="28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0</v>
      </c>
      <c r="B257">
        <f t="shared" si="28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P522"/>
  <sheetViews>
    <sheetView topLeftCell="AC1" zoomScale="85" zoomScaleNormal="85" workbookViewId="0">
      <selection activeCell="U6" sqref="U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  <col min="34" max="34" width="16" customWidth="1"/>
  </cols>
  <sheetData>
    <row r="1" spans="1:42" x14ac:dyDescent="0.3">
      <c r="F1" t="s">
        <v>0</v>
      </c>
      <c r="L1" t="s">
        <v>21</v>
      </c>
      <c r="P1" t="s">
        <v>1</v>
      </c>
      <c r="Q1" s="3">
        <v>56.967643842007412</v>
      </c>
      <c r="R1" s="2"/>
      <c r="V1" t="s">
        <v>20</v>
      </c>
      <c r="AB1" t="s">
        <v>32</v>
      </c>
      <c r="AG1" s="1"/>
      <c r="AI1">
        <v>0</v>
      </c>
    </row>
    <row r="2" spans="1:42" x14ac:dyDescent="0.3">
      <c r="O2" t="s">
        <v>18</v>
      </c>
      <c r="P2" t="s">
        <v>2</v>
      </c>
      <c r="Q2" s="3">
        <v>2.0705408489386947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43</v>
      </c>
      <c r="AK2" t="s">
        <v>3</v>
      </c>
    </row>
    <row r="3" spans="1:42" x14ac:dyDescent="0.3">
      <c r="D3" t="s">
        <v>23</v>
      </c>
      <c r="E3">
        <f>MIN(E6:E522)</f>
        <v>69.15128</v>
      </c>
      <c r="O3">
        <f>MIN(O6:O310)</f>
        <v>69.15128</v>
      </c>
      <c r="P3" t="s">
        <v>3</v>
      </c>
      <c r="Q3" s="2">
        <f>SUM(R6:R310)</f>
        <v>694.12343453492463</v>
      </c>
      <c r="Z3">
        <v>0.05</v>
      </c>
      <c r="AA3" s="2">
        <f>AVERAGE(K7:K213)</f>
        <v>3.2939214492743951E-2</v>
      </c>
      <c r="AB3">
        <f>AC3/AA3</f>
        <v>42.287425190131991</v>
      </c>
      <c r="AC3">
        <v>1.3929145686836213</v>
      </c>
      <c r="AD3">
        <f>SUM(AF6:AF300)</f>
        <v>1110.5845646766491</v>
      </c>
      <c r="AG3" s="1"/>
      <c r="AH3">
        <f>Rekap!D13</f>
        <v>1.2183355168276617</v>
      </c>
      <c r="AK3">
        <f>SUM(AK6:AK900)</f>
        <v>1335.6720325890135</v>
      </c>
      <c r="AP3" t="s">
        <v>44</v>
      </c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42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34</v>
      </c>
      <c r="AI5" t="s">
        <v>35</v>
      </c>
      <c r="AJ5" t="s">
        <v>36</v>
      </c>
      <c r="AK5" t="s">
        <v>10</v>
      </c>
    </row>
    <row r="6" spans="1:42" x14ac:dyDescent="0.3">
      <c r="A6" t="s">
        <v>19</v>
      </c>
      <c r="B6" t="s">
        <v>19</v>
      </c>
      <c r="C6">
        <v>31242.687630100001</v>
      </c>
      <c r="D6">
        <v>201.642</v>
      </c>
      <c r="E6">
        <v>75.510999999999996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31246.337618900001</v>
      </c>
      <c r="N6">
        <v>169.95516000000001</v>
      </c>
      <c r="O6">
        <v>69.15128</v>
      </c>
      <c r="P6" s="2">
        <f>O6-$O$3</f>
        <v>0</v>
      </c>
      <c r="Q6" s="2">
        <f>$Q$1*(L6-$Q$2+($Q$2*(EXP(-1*L6/$Q$2))))</f>
        <v>0</v>
      </c>
      <c r="R6" s="2">
        <f>ABS(Q6-P6)</f>
        <v>0</v>
      </c>
      <c r="S6" s="4"/>
      <c r="T6" s="2">
        <f>U6-$U$6</f>
        <v>0</v>
      </c>
      <c r="U6">
        <v>31244.932263300001</v>
      </c>
      <c r="V6">
        <v>181.031045714285</v>
      </c>
      <c r="W6">
        <v>72.699811428571394</v>
      </c>
      <c r="X6">
        <f>W6-$O$3</f>
        <v>3.548531428571394</v>
      </c>
      <c r="Z6" s="2">
        <f>T6</f>
        <v>0</v>
      </c>
      <c r="AA6">
        <f>(1242.79*$Z$3-4.531)*(Z6-1.949+(1.949*(EXP(-1*Z6/1.949))))</f>
        <v>0</v>
      </c>
      <c r="AB6">
        <f t="shared" ref="AB6:AB69" si="0">(1242.79*$Z$3-4.531)*((Z6-($AB$3*$AA$3))-1.949+(1.949*(EXP(-1*(Z6-($AB$3*$AA$3))/1.949))))</f>
        <v>36.923430654519223</v>
      </c>
      <c r="AC6">
        <f t="shared" ref="AC6:AC69" si="1">IF(Z6&lt;($AB$3*$AA$3),AA6,AA6-AB6 )</f>
        <v>0</v>
      </c>
      <c r="AD6">
        <f t="shared" ref="AD6:AD69" si="2">W6+AC6</f>
        <v>72.699811428571394</v>
      </c>
      <c r="AE6">
        <f t="shared" ref="AE6:AE69" si="3">O6</f>
        <v>69.15128</v>
      </c>
      <c r="AF6">
        <f>ABS(AD6-AE6)</f>
        <v>3.548531428571394</v>
      </c>
      <c r="AG6" s="1"/>
      <c r="AH6">
        <f>(1242.79*$Z$3-4.531)*((Z6-($AH$3))-1.949+(1.949*(EXP(-1*(Z6-($AH$3))/1.949))))</f>
        <v>27.321935633259038</v>
      </c>
      <c r="AI6">
        <f>IF(Z6&lt;($AH$3),AA6,AA6-AH6 )</f>
        <v>0</v>
      </c>
      <c r="AJ6">
        <f>W6+AI6</f>
        <v>72.699811428571394</v>
      </c>
      <c r="AK6">
        <f>ABS(AJ6-AE6)</f>
        <v>3.548531428571394</v>
      </c>
    </row>
    <row r="7" spans="1:42" x14ac:dyDescent="0.3">
      <c r="A7">
        <f t="shared" ref="A7:A70" si="4">(C7-C6)*1000</f>
        <v>15.561099997285055</v>
      </c>
      <c r="B7">
        <f>(E7-E6)*100</f>
        <v>0</v>
      </c>
      <c r="C7">
        <v>31242.703191199998</v>
      </c>
      <c r="D7">
        <v>201.51900000000001</v>
      </c>
      <c r="E7">
        <v>75.510999999999996</v>
      </c>
      <c r="F7">
        <v>0</v>
      </c>
      <c r="G7">
        <v>0</v>
      </c>
      <c r="H7">
        <v>0</v>
      </c>
      <c r="I7">
        <v>0</v>
      </c>
      <c r="K7" s="2">
        <f>M7-M6</f>
        <v>7.7576399999088608E-2</v>
      </c>
      <c r="L7" s="2">
        <f t="shared" ref="L7:L70" si="5">M7-$M$6</f>
        <v>7.7576399999088608E-2</v>
      </c>
      <c r="M7">
        <v>31246.4151953</v>
      </c>
      <c r="N7">
        <v>170.1618</v>
      </c>
      <c r="O7">
        <v>69.208919999999907</v>
      </c>
      <c r="P7" s="2">
        <f t="shared" ref="P7:P70" si="6">O7-$O$3</f>
        <v>5.7639999999906877E-2</v>
      </c>
      <c r="Q7" s="2">
        <f t="shared" ref="Q7:Q69" si="7">$Q$1*(L7-$Q$2+($Q$2*(EXP(-1*L7/$Q$2))))</f>
        <v>8.1764868763778434E-2</v>
      </c>
      <c r="R7" s="2">
        <f t="shared" ref="R7:R70" si="8">ABS(Q7-P7)</f>
        <v>2.4124868763871557E-2</v>
      </c>
      <c r="S7" s="4"/>
      <c r="T7" s="2">
        <f t="shared" ref="T7:T70" si="9">U7-$U$6</f>
        <v>3.1104599998798221E-2</v>
      </c>
      <c r="U7">
        <v>31244.9633679</v>
      </c>
      <c r="V7">
        <v>181.035965714285</v>
      </c>
      <c r="W7">
        <v>72.545611428571405</v>
      </c>
      <c r="X7">
        <f t="shared" ref="X7:X70" si="10">W7-$O$3</f>
        <v>3.3943314285714052</v>
      </c>
      <c r="Z7" s="2">
        <f t="shared" ref="Z7:Z70" si="11">T7</f>
        <v>3.1104599998798221E-2</v>
      </c>
      <c r="AA7">
        <f t="shared" ref="AA7:AA69" si="12">(1242.79*$Z$3-4.531)*(Z7-1.949+(1.949*(EXP(-1*Z7/1.949))))</f>
        <v>1.4222852453633082E-2</v>
      </c>
      <c r="AB7">
        <f t="shared" si="0"/>
        <v>35.082594426821252</v>
      </c>
      <c r="AC7">
        <f t="shared" si="1"/>
        <v>1.4222852453633082E-2</v>
      </c>
      <c r="AD7">
        <f t="shared" si="2"/>
        <v>72.559834281025033</v>
      </c>
      <c r="AE7">
        <f t="shared" si="3"/>
        <v>69.208919999999907</v>
      </c>
      <c r="AF7">
        <f t="shared" ref="AF7:AF70" si="13">ABS(AD7-AE7)</f>
        <v>3.3509142810251262</v>
      </c>
      <c r="AG7" s="1"/>
      <c r="AH7">
        <f t="shared" ref="AH7:AH70" si="14">(1242.79*$Z$3-4.531)*((Z7-($AH$3))-1.949+(1.949*(EXP(-1*(Z7-($AH$3))/1.949))))</f>
        <v>25.792347993945672</v>
      </c>
      <c r="AI7">
        <f t="shared" ref="AI7:AI70" si="15">IF(Z7&lt;($AH$3),AA7,AA7-AH7 )</f>
        <v>1.4222852453633082E-2</v>
      </c>
      <c r="AJ7">
        <f t="shared" ref="AJ7:AJ70" si="16">W7+AI7</f>
        <v>72.559834281025033</v>
      </c>
      <c r="AK7">
        <f t="shared" ref="AK7:AK70" si="17">ABS(AJ7-AE7)</f>
        <v>3.3509142810251262</v>
      </c>
    </row>
    <row r="8" spans="1:42" x14ac:dyDescent="0.3">
      <c r="A8">
        <f t="shared" si="4"/>
        <v>15.344600000389619</v>
      </c>
      <c r="B8">
        <f t="shared" ref="B8:B71" si="18">(E8-E7)*100</f>
        <v>0</v>
      </c>
      <c r="C8">
        <v>31242.718535799999</v>
      </c>
      <c r="D8">
        <v>201.642</v>
      </c>
      <c r="E8">
        <v>75.510999999999996</v>
      </c>
      <c r="F8">
        <v>0</v>
      </c>
      <c r="G8">
        <v>0</v>
      </c>
      <c r="H8">
        <v>0</v>
      </c>
      <c r="I8">
        <v>0</v>
      </c>
      <c r="K8" s="2">
        <f t="shared" ref="K8:K71" si="19">M8-M7</f>
        <v>1.5457599998626392E-2</v>
      </c>
      <c r="L8" s="2">
        <f t="shared" si="5"/>
        <v>9.3033999997715E-2</v>
      </c>
      <c r="M8">
        <v>31246.430652899999</v>
      </c>
      <c r="N8">
        <v>170.37335999999999</v>
      </c>
      <c r="O8">
        <v>69.318959999999905</v>
      </c>
      <c r="P8" s="2">
        <f t="shared" si="6"/>
        <v>0.16767999999990479</v>
      </c>
      <c r="Q8" s="2">
        <f t="shared" si="7"/>
        <v>0.11730527666917534</v>
      </c>
      <c r="R8" s="2">
        <f t="shared" si="8"/>
        <v>5.0374723330729454E-2</v>
      </c>
      <c r="S8" s="4"/>
      <c r="T8" s="2">
        <f t="shared" si="9"/>
        <v>7.7524099997390294E-2</v>
      </c>
      <c r="U8">
        <v>31245.009787399998</v>
      </c>
      <c r="V8">
        <v>181.05072571428499</v>
      </c>
      <c r="W8">
        <v>72.407131428571404</v>
      </c>
      <c r="X8">
        <f t="shared" si="10"/>
        <v>3.255851428571404</v>
      </c>
      <c r="Z8" s="2">
        <f t="shared" si="11"/>
        <v>7.7524099997390294E-2</v>
      </c>
      <c r="AA8">
        <f t="shared" si="12"/>
        <v>8.7655472593176811E-2</v>
      </c>
      <c r="AB8">
        <f t="shared" si="0"/>
        <v>32.442076592540822</v>
      </c>
      <c r="AC8">
        <f t="shared" si="1"/>
        <v>8.7655472593176811E-2</v>
      </c>
      <c r="AD8">
        <f t="shared" si="2"/>
        <v>72.494786901164574</v>
      </c>
      <c r="AE8">
        <f t="shared" si="3"/>
        <v>69.318959999999905</v>
      </c>
      <c r="AF8">
        <f t="shared" si="13"/>
        <v>3.1758269011646689</v>
      </c>
      <c r="AG8" s="1"/>
      <c r="AH8">
        <f t="shared" si="14"/>
        <v>23.60718668007037</v>
      </c>
      <c r="AI8">
        <f t="shared" si="15"/>
        <v>8.7655472593176811E-2</v>
      </c>
      <c r="AJ8">
        <f t="shared" si="16"/>
        <v>72.494786901164574</v>
      </c>
      <c r="AK8">
        <f t="shared" si="17"/>
        <v>3.1758269011646689</v>
      </c>
    </row>
    <row r="9" spans="1:42" x14ac:dyDescent="0.3">
      <c r="A9">
        <f t="shared" si="4"/>
        <v>15.466500000911765</v>
      </c>
      <c r="B9">
        <f t="shared" si="18"/>
        <v>13.100000000000023</v>
      </c>
      <c r="C9">
        <v>31242.7340023</v>
      </c>
      <c r="D9">
        <v>201.51900000000001</v>
      </c>
      <c r="E9">
        <v>75.641999999999996</v>
      </c>
      <c r="F9">
        <v>0</v>
      </c>
      <c r="G9">
        <v>0</v>
      </c>
      <c r="H9">
        <v>0</v>
      </c>
      <c r="I9">
        <v>0</v>
      </c>
      <c r="K9" s="2">
        <f t="shared" si="19"/>
        <v>4.6125100001518149E-2</v>
      </c>
      <c r="L9" s="2">
        <f t="shared" si="5"/>
        <v>0.13915909999923315</v>
      </c>
      <c r="M9">
        <v>31246.476778</v>
      </c>
      <c r="N9">
        <v>170.89836</v>
      </c>
      <c r="O9">
        <v>69.470319999999901</v>
      </c>
      <c r="P9" s="2">
        <f t="shared" si="6"/>
        <v>0.31903999999990162</v>
      </c>
      <c r="Q9" s="2">
        <f t="shared" si="7"/>
        <v>0.26053285765948969</v>
      </c>
      <c r="R9" s="2">
        <f t="shared" si="8"/>
        <v>5.8507142340411933E-2</v>
      </c>
      <c r="S9" s="4"/>
      <c r="T9" s="2">
        <f t="shared" si="9"/>
        <v>0.10823289999825647</v>
      </c>
      <c r="U9">
        <v>31245.040496199999</v>
      </c>
      <c r="V9">
        <v>180.56088571428501</v>
      </c>
      <c r="W9">
        <v>72.304731428571401</v>
      </c>
      <c r="X9">
        <f t="shared" si="10"/>
        <v>3.153451428571401</v>
      </c>
      <c r="Z9" s="2">
        <f t="shared" si="11"/>
        <v>0.10823289999825647</v>
      </c>
      <c r="AA9">
        <f t="shared" si="12"/>
        <v>0.16996569577738277</v>
      </c>
      <c r="AB9">
        <f t="shared" si="0"/>
        <v>30.764173490786984</v>
      </c>
      <c r="AC9">
        <f t="shared" si="1"/>
        <v>0.16996569577738277</v>
      </c>
      <c r="AD9">
        <f t="shared" si="2"/>
        <v>72.474697124348779</v>
      </c>
      <c r="AE9">
        <f t="shared" si="3"/>
        <v>69.470319999999901</v>
      </c>
      <c r="AF9">
        <f t="shared" si="13"/>
        <v>3.0043771243488777</v>
      </c>
      <c r="AG9" s="1"/>
      <c r="AH9">
        <f t="shared" si="14"/>
        <v>22.224618599451293</v>
      </c>
      <c r="AI9">
        <f t="shared" si="15"/>
        <v>0.16996569577738277</v>
      </c>
      <c r="AJ9">
        <f t="shared" si="16"/>
        <v>72.474697124348779</v>
      </c>
      <c r="AK9">
        <f t="shared" si="17"/>
        <v>3.0043771243488777</v>
      </c>
    </row>
    <row r="10" spans="1:42" x14ac:dyDescent="0.3">
      <c r="A10">
        <f t="shared" si="4"/>
        <v>15.497399999730987</v>
      </c>
      <c r="B10">
        <f t="shared" si="18"/>
        <v>13.100000000000023</v>
      </c>
      <c r="C10">
        <v>31242.749499699999</v>
      </c>
      <c r="D10">
        <v>201.51900000000001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9"/>
        <v>3.0687800001032883E-2</v>
      </c>
      <c r="L10" s="2">
        <f t="shared" si="5"/>
        <v>0.16984690000026603</v>
      </c>
      <c r="M10">
        <v>31246.507465800001</v>
      </c>
      <c r="N10">
        <v>171.438119999999</v>
      </c>
      <c r="O10">
        <v>69.674079999999904</v>
      </c>
      <c r="P10" s="2">
        <f t="shared" si="6"/>
        <v>0.52279999999990423</v>
      </c>
      <c r="Q10" s="2">
        <f t="shared" si="7"/>
        <v>0.38622065676379397</v>
      </c>
      <c r="R10" s="2">
        <f t="shared" si="8"/>
        <v>0.13657934323611026</v>
      </c>
      <c r="S10" s="4"/>
      <c r="T10" s="2">
        <f t="shared" si="9"/>
        <v>0.13860569999815198</v>
      </c>
      <c r="U10">
        <v>31245.070868999999</v>
      </c>
      <c r="V10">
        <v>180.09072571428501</v>
      </c>
      <c r="W10">
        <v>72.233771428571401</v>
      </c>
      <c r="X10">
        <f t="shared" si="10"/>
        <v>3.0824914285714016</v>
      </c>
      <c r="Z10" s="2">
        <f t="shared" si="11"/>
        <v>0.13860569999815198</v>
      </c>
      <c r="AA10">
        <f t="shared" si="12"/>
        <v>0.27731450836272609</v>
      </c>
      <c r="AB10">
        <f t="shared" si="0"/>
        <v>29.157636808962401</v>
      </c>
      <c r="AC10">
        <f t="shared" si="1"/>
        <v>0.27731450836272609</v>
      </c>
      <c r="AD10">
        <f t="shared" si="2"/>
        <v>72.511085936934123</v>
      </c>
      <c r="AE10">
        <f t="shared" si="3"/>
        <v>69.674079999999904</v>
      </c>
      <c r="AF10">
        <f t="shared" si="13"/>
        <v>2.8370059369342187</v>
      </c>
      <c r="AG10" s="1"/>
      <c r="AH10">
        <f t="shared" si="14"/>
        <v>20.905643886135124</v>
      </c>
      <c r="AI10">
        <f t="shared" si="15"/>
        <v>0.27731450836272609</v>
      </c>
      <c r="AJ10">
        <f t="shared" si="16"/>
        <v>72.511085936934123</v>
      </c>
      <c r="AK10">
        <f t="shared" si="17"/>
        <v>2.8370059369342187</v>
      </c>
    </row>
    <row r="11" spans="1:42" x14ac:dyDescent="0.3">
      <c r="A11">
        <f t="shared" si="4"/>
        <v>16.183300002012402</v>
      </c>
      <c r="B11">
        <f t="shared" si="18"/>
        <v>13.100000000000023</v>
      </c>
      <c r="C11">
        <v>31242.765683000001</v>
      </c>
      <c r="D11">
        <v>201.51900000000001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9"/>
        <v>3.0254599998443155E-2</v>
      </c>
      <c r="L11" s="2">
        <f t="shared" si="5"/>
        <v>0.20010149999870919</v>
      </c>
      <c r="M11">
        <v>31246.5377204</v>
      </c>
      <c r="N11">
        <v>172.05132</v>
      </c>
      <c r="O11">
        <v>69.911000000000001</v>
      </c>
      <c r="P11" s="2">
        <f t="shared" si="6"/>
        <v>0.75972000000000151</v>
      </c>
      <c r="Q11" s="2">
        <f t="shared" si="7"/>
        <v>0.53350310265184153</v>
      </c>
      <c r="R11" s="2">
        <f t="shared" si="8"/>
        <v>0.22621689734815997</v>
      </c>
      <c r="S11" s="4"/>
      <c r="T11" s="2">
        <f t="shared" si="9"/>
        <v>0.16993509999883827</v>
      </c>
      <c r="U11">
        <v>31245.1021984</v>
      </c>
      <c r="V11">
        <v>179.63532571428499</v>
      </c>
      <c r="W11">
        <v>72.199491428571406</v>
      </c>
      <c r="X11">
        <f t="shared" si="10"/>
        <v>3.0482114285714061</v>
      </c>
      <c r="Z11" s="2">
        <f t="shared" si="11"/>
        <v>0.16993509999883827</v>
      </c>
      <c r="AA11">
        <f t="shared" si="12"/>
        <v>0.41464849307501911</v>
      </c>
      <c r="AB11">
        <f t="shared" si="0"/>
        <v>27.554868418794207</v>
      </c>
      <c r="AC11">
        <f t="shared" si="1"/>
        <v>0.41464849307501911</v>
      </c>
      <c r="AD11">
        <f t="shared" si="2"/>
        <v>72.614139921646427</v>
      </c>
      <c r="AE11">
        <f t="shared" si="3"/>
        <v>69.911000000000001</v>
      </c>
      <c r="AF11">
        <f t="shared" si="13"/>
        <v>2.7031399216464251</v>
      </c>
      <c r="AG11" s="1"/>
      <c r="AH11">
        <f t="shared" si="14"/>
        <v>19.594836228442357</v>
      </c>
      <c r="AI11">
        <f t="shared" si="15"/>
        <v>0.41464849307501911</v>
      </c>
      <c r="AJ11">
        <f t="shared" si="16"/>
        <v>72.614139921646427</v>
      </c>
      <c r="AK11">
        <f t="shared" si="17"/>
        <v>2.7031399216464251</v>
      </c>
    </row>
    <row r="12" spans="1:42" x14ac:dyDescent="0.3">
      <c r="A12">
        <f t="shared" si="4"/>
        <v>15.664299997297348</v>
      </c>
      <c r="B12">
        <f t="shared" si="18"/>
        <v>13.100000000000023</v>
      </c>
      <c r="C12">
        <v>31242.781347299999</v>
      </c>
      <c r="D12">
        <v>201.76499999999999</v>
      </c>
      <c r="E12">
        <v>76.034999999999997</v>
      </c>
      <c r="F12">
        <v>0</v>
      </c>
      <c r="G12">
        <v>0</v>
      </c>
      <c r="H12">
        <v>0</v>
      </c>
      <c r="I12">
        <v>0</v>
      </c>
      <c r="K12" s="2">
        <f t="shared" si="19"/>
        <v>3.0667800001538126E-2</v>
      </c>
      <c r="L12" s="2">
        <f t="shared" si="5"/>
        <v>0.23076930000024731</v>
      </c>
      <c r="M12">
        <v>31246.568388200001</v>
      </c>
      <c r="N12">
        <v>172.26779999999999</v>
      </c>
      <c r="O12">
        <v>70.190959999999905</v>
      </c>
      <c r="P12" s="2">
        <f t="shared" si="6"/>
        <v>1.0396799999999047</v>
      </c>
      <c r="Q12" s="2">
        <f t="shared" si="7"/>
        <v>0.70613065492307148</v>
      </c>
      <c r="R12" s="2">
        <f t="shared" si="8"/>
        <v>0.3335493450768332</v>
      </c>
      <c r="S12" s="4"/>
      <c r="T12" s="2">
        <f t="shared" si="9"/>
        <v>0.21658259999821894</v>
      </c>
      <c r="U12">
        <v>31245.148845899999</v>
      </c>
      <c r="V12">
        <v>178.871405714285</v>
      </c>
      <c r="W12">
        <v>72.168051428571403</v>
      </c>
      <c r="X12">
        <f t="shared" si="10"/>
        <v>3.0167714285714027</v>
      </c>
      <c r="Z12" s="2">
        <f t="shared" si="11"/>
        <v>0.21658259999821894</v>
      </c>
      <c r="AA12">
        <f t="shared" si="12"/>
        <v>0.66827174664749545</v>
      </c>
      <c r="AB12">
        <f t="shared" si="0"/>
        <v>25.268870067721437</v>
      </c>
      <c r="AC12">
        <f t="shared" si="1"/>
        <v>0.66827174664749545</v>
      </c>
      <c r="AD12">
        <f t="shared" si="2"/>
        <v>72.836323175218894</v>
      </c>
      <c r="AE12">
        <f t="shared" si="3"/>
        <v>70.190959999999905</v>
      </c>
      <c r="AF12">
        <f t="shared" si="13"/>
        <v>2.6453631752189892</v>
      </c>
      <c r="AG12" s="1"/>
      <c r="AH12">
        <f t="shared" si="14"/>
        <v>17.734944866594045</v>
      </c>
      <c r="AI12">
        <f t="shared" si="15"/>
        <v>0.66827174664749545</v>
      </c>
      <c r="AJ12">
        <f t="shared" si="16"/>
        <v>72.836323175218894</v>
      </c>
      <c r="AK12">
        <f t="shared" si="17"/>
        <v>2.6453631752189892</v>
      </c>
    </row>
    <row r="13" spans="1:42" x14ac:dyDescent="0.3">
      <c r="A13">
        <f t="shared" si="4"/>
        <v>15.245700000377838</v>
      </c>
      <c r="B13">
        <f t="shared" si="18"/>
        <v>0</v>
      </c>
      <c r="C13">
        <v>31242.796592999999</v>
      </c>
      <c r="D13">
        <v>201.76499999999999</v>
      </c>
      <c r="E13">
        <v>76.034999999999997</v>
      </c>
      <c r="F13">
        <v>0</v>
      </c>
      <c r="G13">
        <v>0</v>
      </c>
      <c r="H13">
        <v>0</v>
      </c>
      <c r="I13">
        <v>0</v>
      </c>
      <c r="K13" s="2">
        <f t="shared" si="19"/>
        <v>3.021219999936875E-2</v>
      </c>
      <c r="L13" s="2">
        <f t="shared" si="5"/>
        <v>0.26098149999961606</v>
      </c>
      <c r="M13">
        <v>31246.598600400001</v>
      </c>
      <c r="N13">
        <v>172.48919999999899</v>
      </c>
      <c r="O13">
        <v>70.502359999999996</v>
      </c>
      <c r="P13" s="2">
        <f t="shared" si="6"/>
        <v>1.3510799999999961</v>
      </c>
      <c r="Q13" s="2">
        <f t="shared" si="7"/>
        <v>0.89883006075994598</v>
      </c>
      <c r="R13" s="2">
        <f t="shared" si="8"/>
        <v>0.45224993924005008</v>
      </c>
      <c r="S13" s="4"/>
      <c r="T13" s="2">
        <f t="shared" si="9"/>
        <v>0.23154369999974733</v>
      </c>
      <c r="U13">
        <v>31245.163807000001</v>
      </c>
      <c r="V13">
        <v>178.13208571428501</v>
      </c>
      <c r="W13">
        <v>72.168051428571403</v>
      </c>
      <c r="X13">
        <f t="shared" si="10"/>
        <v>3.0167714285714027</v>
      </c>
      <c r="Z13" s="2">
        <f t="shared" si="11"/>
        <v>0.23154369999974733</v>
      </c>
      <c r="AA13">
        <f t="shared" si="12"/>
        <v>0.7618715951954329</v>
      </c>
      <c r="AB13">
        <f t="shared" si="0"/>
        <v>24.560735065391043</v>
      </c>
      <c r="AC13">
        <f t="shared" si="1"/>
        <v>0.7618715951954329</v>
      </c>
      <c r="AD13">
        <f t="shared" si="2"/>
        <v>72.929923023766833</v>
      </c>
      <c r="AE13">
        <f t="shared" si="3"/>
        <v>70.502359999999996</v>
      </c>
      <c r="AF13">
        <f t="shared" si="13"/>
        <v>2.4275630237668366</v>
      </c>
      <c r="AG13" s="1"/>
      <c r="AH13">
        <f t="shared" si="14"/>
        <v>17.161327866015981</v>
      </c>
      <c r="AI13">
        <f t="shared" si="15"/>
        <v>0.7618715951954329</v>
      </c>
      <c r="AJ13">
        <f t="shared" si="16"/>
        <v>72.929923023766833</v>
      </c>
      <c r="AK13">
        <f t="shared" si="17"/>
        <v>2.4275630237668366</v>
      </c>
    </row>
    <row r="14" spans="1:42" x14ac:dyDescent="0.3">
      <c r="A14">
        <f t="shared" si="4"/>
        <v>15.559100000245962</v>
      </c>
      <c r="B14">
        <f t="shared" si="18"/>
        <v>0</v>
      </c>
      <c r="C14">
        <v>31242.812152099999</v>
      </c>
      <c r="D14">
        <v>201.88800000000001</v>
      </c>
      <c r="E14">
        <v>76.034999999999997</v>
      </c>
      <c r="F14">
        <v>0</v>
      </c>
      <c r="G14">
        <v>0</v>
      </c>
      <c r="H14">
        <v>0</v>
      </c>
      <c r="I14">
        <v>0</v>
      </c>
      <c r="K14" s="2">
        <f t="shared" si="19"/>
        <v>4.6961600000940962E-2</v>
      </c>
      <c r="L14" s="2">
        <f t="shared" si="5"/>
        <v>0.30794310000055702</v>
      </c>
      <c r="M14">
        <v>31246.645562000002</v>
      </c>
      <c r="N14">
        <v>172.70568</v>
      </c>
      <c r="O14">
        <v>70.834719999999905</v>
      </c>
      <c r="P14" s="2">
        <f t="shared" si="6"/>
        <v>1.683439999999905</v>
      </c>
      <c r="Q14" s="2">
        <f t="shared" si="7"/>
        <v>1.2421961931926826</v>
      </c>
      <c r="R14" s="2">
        <f t="shared" si="8"/>
        <v>0.44124380680722242</v>
      </c>
      <c r="S14" s="4"/>
      <c r="T14" s="2">
        <f t="shared" si="9"/>
        <v>0.27730370000062976</v>
      </c>
      <c r="U14">
        <v>31245.209567000002</v>
      </c>
      <c r="V14">
        <v>177.39768571428499</v>
      </c>
      <c r="W14">
        <v>72.199491428571406</v>
      </c>
      <c r="X14">
        <f t="shared" si="10"/>
        <v>3.0482114285714061</v>
      </c>
      <c r="Z14" s="2">
        <f t="shared" si="11"/>
        <v>0.27730370000062976</v>
      </c>
      <c r="AA14">
        <f t="shared" si="12"/>
        <v>1.0844301377901555</v>
      </c>
      <c r="AB14">
        <f t="shared" si="0"/>
        <v>22.468961897924903</v>
      </c>
      <c r="AC14">
        <f t="shared" si="1"/>
        <v>1.0844301377901555</v>
      </c>
      <c r="AD14">
        <f t="shared" si="2"/>
        <v>73.283921566361556</v>
      </c>
      <c r="AE14">
        <f t="shared" si="3"/>
        <v>70.834719999999905</v>
      </c>
      <c r="AF14">
        <f t="shared" si="13"/>
        <v>2.4492015663616513</v>
      </c>
      <c r="AG14" s="1"/>
      <c r="AH14">
        <f t="shared" si="14"/>
        <v>15.474640091618395</v>
      </c>
      <c r="AI14">
        <f t="shared" si="15"/>
        <v>1.0844301377901555</v>
      </c>
      <c r="AJ14">
        <f t="shared" si="16"/>
        <v>73.283921566361556</v>
      </c>
      <c r="AK14">
        <f t="shared" si="17"/>
        <v>2.4492015663616513</v>
      </c>
    </row>
    <row r="15" spans="1:42" x14ac:dyDescent="0.3">
      <c r="A15">
        <f t="shared" si="4"/>
        <v>16.143200002261437</v>
      </c>
      <c r="B15">
        <f t="shared" si="18"/>
        <v>13.100000000000023</v>
      </c>
      <c r="C15">
        <v>31242.828295300002</v>
      </c>
      <c r="D15">
        <v>201.88800000000001</v>
      </c>
      <c r="E15">
        <v>76.165999999999997</v>
      </c>
      <c r="F15">
        <v>0</v>
      </c>
      <c r="G15">
        <v>0</v>
      </c>
      <c r="H15">
        <v>0</v>
      </c>
      <c r="I15">
        <v>0</v>
      </c>
      <c r="K15" s="2">
        <f t="shared" si="19"/>
        <v>3.1905099996947683E-2</v>
      </c>
      <c r="L15" s="2">
        <f t="shared" si="5"/>
        <v>0.33984819999750471</v>
      </c>
      <c r="M15">
        <v>31246.677467099998</v>
      </c>
      <c r="N15">
        <v>172.91723999999999</v>
      </c>
      <c r="O15">
        <v>71.198519999999903</v>
      </c>
      <c r="P15" s="2">
        <f t="shared" si="6"/>
        <v>2.0472399999999027</v>
      </c>
      <c r="Q15" s="2">
        <f t="shared" si="7"/>
        <v>1.5053796464352069</v>
      </c>
      <c r="R15" s="2">
        <f t="shared" si="8"/>
        <v>0.54186035356469575</v>
      </c>
      <c r="S15" s="4"/>
      <c r="T15" s="2">
        <f t="shared" si="9"/>
        <v>0.30813889999990351</v>
      </c>
      <c r="U15">
        <v>31245.240402200001</v>
      </c>
      <c r="V15">
        <v>176.66820571428499</v>
      </c>
      <c r="W15">
        <v>72.246651428571397</v>
      </c>
      <c r="X15">
        <f t="shared" si="10"/>
        <v>3.0953714285713971</v>
      </c>
      <c r="Z15" s="2">
        <f t="shared" si="11"/>
        <v>0.30813889999990351</v>
      </c>
      <c r="AA15">
        <f t="shared" si="12"/>
        <v>1.332139560422414</v>
      </c>
      <c r="AB15">
        <f t="shared" si="0"/>
        <v>21.121459292040061</v>
      </c>
      <c r="AC15">
        <f t="shared" si="1"/>
        <v>1.332139560422414</v>
      </c>
      <c r="AD15">
        <f t="shared" si="2"/>
        <v>73.578790988993816</v>
      </c>
      <c r="AE15">
        <f t="shared" si="3"/>
        <v>71.198519999999903</v>
      </c>
      <c r="AF15">
        <f t="shared" si="13"/>
        <v>2.3802709889939138</v>
      </c>
      <c r="AG15" s="1"/>
      <c r="AH15">
        <f t="shared" si="14"/>
        <v>14.394787986659635</v>
      </c>
      <c r="AI15">
        <f t="shared" si="15"/>
        <v>1.332139560422414</v>
      </c>
      <c r="AJ15">
        <f t="shared" si="16"/>
        <v>73.578790988993816</v>
      </c>
      <c r="AK15">
        <f t="shared" si="17"/>
        <v>2.3802709889939138</v>
      </c>
    </row>
    <row r="16" spans="1:42" x14ac:dyDescent="0.3">
      <c r="A16">
        <f t="shared" si="4"/>
        <v>15.378799998870818</v>
      </c>
      <c r="B16">
        <f t="shared" si="18"/>
        <v>13.100000000000023</v>
      </c>
      <c r="C16">
        <v>31242.8436741</v>
      </c>
      <c r="D16">
        <v>201.88800000000001</v>
      </c>
      <c r="E16">
        <v>76.296999999999997</v>
      </c>
      <c r="F16">
        <v>0</v>
      </c>
      <c r="G16">
        <v>0</v>
      </c>
      <c r="H16">
        <v>0</v>
      </c>
      <c r="I16">
        <v>0</v>
      </c>
      <c r="K16" s="2">
        <f t="shared" si="19"/>
        <v>3.0937600000470411E-2</v>
      </c>
      <c r="L16" s="2">
        <f t="shared" si="5"/>
        <v>0.37078579999797512</v>
      </c>
      <c r="M16">
        <v>31246.708404699999</v>
      </c>
      <c r="N16">
        <v>173.12387999999899</v>
      </c>
      <c r="O16">
        <v>71.593759999999904</v>
      </c>
      <c r="P16" s="2">
        <f t="shared" si="6"/>
        <v>2.4424799999999038</v>
      </c>
      <c r="Q16" s="2">
        <f t="shared" si="7"/>
        <v>1.7832834526070471</v>
      </c>
      <c r="R16" s="2">
        <f t="shared" si="8"/>
        <v>0.65919654739285671</v>
      </c>
      <c r="S16" s="4"/>
      <c r="T16" s="2">
        <f t="shared" si="9"/>
        <v>0.33896090000052936</v>
      </c>
      <c r="U16">
        <v>31245.271224200002</v>
      </c>
      <c r="V16">
        <v>175.943645714285</v>
      </c>
      <c r="W16">
        <v>72.309531428571404</v>
      </c>
      <c r="X16">
        <f t="shared" si="10"/>
        <v>3.1582514285714041</v>
      </c>
      <c r="Z16" s="2">
        <f t="shared" si="11"/>
        <v>0.33896090000052936</v>
      </c>
      <c r="AA16">
        <f t="shared" si="12"/>
        <v>1.6037222694756068</v>
      </c>
      <c r="AB16">
        <f t="shared" si="0"/>
        <v>19.823536146005875</v>
      </c>
      <c r="AC16">
        <f t="shared" si="1"/>
        <v>1.6037222694756068</v>
      </c>
      <c r="AD16">
        <f t="shared" si="2"/>
        <v>73.913253698047015</v>
      </c>
      <c r="AE16">
        <f t="shared" si="3"/>
        <v>71.593759999999904</v>
      </c>
      <c r="AF16">
        <f t="shared" si="13"/>
        <v>2.3194936980471113</v>
      </c>
      <c r="AG16" s="1"/>
      <c r="AH16">
        <f t="shared" si="14"/>
        <v>13.360202265877364</v>
      </c>
      <c r="AI16">
        <f t="shared" si="15"/>
        <v>1.6037222694756068</v>
      </c>
      <c r="AJ16">
        <f t="shared" si="16"/>
        <v>73.913253698047015</v>
      </c>
      <c r="AK16">
        <f t="shared" si="17"/>
        <v>2.3194936980471113</v>
      </c>
    </row>
    <row r="17" spans="1:37" x14ac:dyDescent="0.3">
      <c r="A17">
        <f t="shared" si="4"/>
        <v>16.165099998033838</v>
      </c>
      <c r="B17">
        <f t="shared" si="18"/>
        <v>26.200000000000045</v>
      </c>
      <c r="C17">
        <v>31242.859839199999</v>
      </c>
      <c r="D17">
        <v>201.76499999999999</v>
      </c>
      <c r="E17">
        <v>76.558999999999997</v>
      </c>
      <c r="F17">
        <v>0</v>
      </c>
      <c r="G17">
        <v>0</v>
      </c>
      <c r="H17">
        <v>0</v>
      </c>
      <c r="I17">
        <v>0</v>
      </c>
      <c r="K17" s="2">
        <f t="shared" si="19"/>
        <v>3.1165500000497559E-2</v>
      </c>
      <c r="L17" s="2">
        <f t="shared" si="5"/>
        <v>0.40195129999847268</v>
      </c>
      <c r="M17">
        <v>31246.739570199999</v>
      </c>
      <c r="N17">
        <v>173.33544000000001</v>
      </c>
      <c r="O17">
        <v>72.025679999999895</v>
      </c>
      <c r="P17" s="2">
        <f t="shared" si="6"/>
        <v>2.8743999999998948</v>
      </c>
      <c r="Q17" s="2">
        <f t="shared" si="7"/>
        <v>2.0854942578822842</v>
      </c>
      <c r="R17" s="2">
        <f t="shared" si="8"/>
        <v>0.78890574211761066</v>
      </c>
      <c r="S17" s="4"/>
      <c r="T17" s="2">
        <f t="shared" si="9"/>
        <v>0.37016769999900134</v>
      </c>
      <c r="U17">
        <v>31245.302431</v>
      </c>
      <c r="V17">
        <v>174.931645714285</v>
      </c>
      <c r="W17">
        <v>72.349451428571399</v>
      </c>
      <c r="X17">
        <f t="shared" si="10"/>
        <v>3.1981714285713991</v>
      </c>
      <c r="Z17" s="2">
        <f t="shared" si="11"/>
        <v>0.37016769999900134</v>
      </c>
      <c r="AA17">
        <f t="shared" si="12"/>
        <v>1.9027357440715931</v>
      </c>
      <c r="AB17">
        <f t="shared" si="0"/>
        <v>18.558535911277801</v>
      </c>
      <c r="AC17">
        <f t="shared" si="1"/>
        <v>1.9027357440715931</v>
      </c>
      <c r="AD17">
        <f t="shared" si="2"/>
        <v>74.252187172642991</v>
      </c>
      <c r="AE17">
        <f t="shared" si="3"/>
        <v>72.025679999999895</v>
      </c>
      <c r="AF17">
        <f t="shared" si="13"/>
        <v>2.2265071726430961</v>
      </c>
      <c r="AG17" s="1"/>
      <c r="AH17">
        <f t="shared" si="14"/>
        <v>12.357617964124017</v>
      </c>
      <c r="AI17">
        <f t="shared" si="15"/>
        <v>1.9027357440715931</v>
      </c>
      <c r="AJ17">
        <f t="shared" si="16"/>
        <v>74.252187172642991</v>
      </c>
      <c r="AK17">
        <f t="shared" si="17"/>
        <v>2.2265071726430961</v>
      </c>
    </row>
    <row r="18" spans="1:37" x14ac:dyDescent="0.3">
      <c r="A18">
        <f t="shared" si="4"/>
        <v>15.305400000215741</v>
      </c>
      <c r="B18">
        <f t="shared" si="18"/>
        <v>39.300000000000068</v>
      </c>
      <c r="C18">
        <v>31242.875144599999</v>
      </c>
      <c r="D18">
        <v>201.642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9"/>
        <v>3.1190000001515727E-2</v>
      </c>
      <c r="L18" s="2">
        <f t="shared" si="5"/>
        <v>0.43314129999998841</v>
      </c>
      <c r="M18">
        <v>31246.770760200001</v>
      </c>
      <c r="N18">
        <v>173.55192</v>
      </c>
      <c r="O18">
        <v>72.489039999999903</v>
      </c>
      <c r="P18" s="2">
        <f t="shared" si="6"/>
        <v>3.3377599999999035</v>
      </c>
      <c r="Q18" s="2">
        <f t="shared" si="7"/>
        <v>2.4099770825788922</v>
      </c>
      <c r="R18" s="2">
        <f t="shared" si="8"/>
        <v>0.92778291742101127</v>
      </c>
      <c r="S18" s="4"/>
      <c r="T18" s="2">
        <f t="shared" si="9"/>
        <v>0.4009699999987788</v>
      </c>
      <c r="U18">
        <v>31245.3332333</v>
      </c>
      <c r="V18">
        <v>174.59888571428499</v>
      </c>
      <c r="W18">
        <v>72.387251428571403</v>
      </c>
      <c r="X18">
        <f t="shared" si="10"/>
        <v>3.2359714285714034</v>
      </c>
      <c r="Z18" s="2">
        <f t="shared" si="11"/>
        <v>0.4009699999987788</v>
      </c>
      <c r="AA18">
        <f t="shared" si="12"/>
        <v>2.2212208165976293</v>
      </c>
      <c r="AB18">
        <f t="shared" si="0"/>
        <v>17.357643732013059</v>
      </c>
      <c r="AC18">
        <f t="shared" si="1"/>
        <v>2.2212208165976293</v>
      </c>
      <c r="AD18">
        <f t="shared" si="2"/>
        <v>74.608472245169025</v>
      </c>
      <c r="AE18">
        <f t="shared" si="3"/>
        <v>72.489039999999903</v>
      </c>
      <c r="AF18">
        <f t="shared" si="13"/>
        <v>2.1194322451691221</v>
      </c>
      <c r="AG18" s="1"/>
      <c r="AH18">
        <f t="shared" si="14"/>
        <v>11.411652449946866</v>
      </c>
      <c r="AI18">
        <f t="shared" si="15"/>
        <v>2.2212208165976293</v>
      </c>
      <c r="AJ18">
        <f t="shared" si="16"/>
        <v>74.608472245169025</v>
      </c>
      <c r="AK18">
        <f t="shared" si="17"/>
        <v>2.1194322451691221</v>
      </c>
    </row>
    <row r="19" spans="1:37" x14ac:dyDescent="0.3">
      <c r="A19">
        <f t="shared" si="4"/>
        <v>15.743899999506539</v>
      </c>
      <c r="B19">
        <f t="shared" si="18"/>
        <v>26.200000000000045</v>
      </c>
      <c r="C19">
        <v>31242.890888499998</v>
      </c>
      <c r="D19">
        <v>201.51900000000001</v>
      </c>
      <c r="E19">
        <v>77.213999999999999</v>
      </c>
      <c r="F19">
        <v>0</v>
      </c>
      <c r="G19">
        <v>0</v>
      </c>
      <c r="H19">
        <v>0</v>
      </c>
      <c r="I19">
        <v>0</v>
      </c>
      <c r="K19" s="2">
        <f t="shared" si="19"/>
        <v>3.1804700000066077E-2</v>
      </c>
      <c r="L19" s="2">
        <f t="shared" si="5"/>
        <v>0.46494600000005448</v>
      </c>
      <c r="M19">
        <v>31246.802564900001</v>
      </c>
      <c r="N19">
        <v>173.77331999999899</v>
      </c>
      <c r="O19">
        <v>72.989080000000001</v>
      </c>
      <c r="P19" s="2">
        <f t="shared" si="6"/>
        <v>3.8378000000000014</v>
      </c>
      <c r="Q19" s="2">
        <f t="shared" si="7"/>
        <v>2.7632124363666888</v>
      </c>
      <c r="R19" s="2">
        <f t="shared" si="8"/>
        <v>1.0745875636333126</v>
      </c>
      <c r="S19" s="4"/>
      <c r="T19" s="2">
        <f t="shared" si="9"/>
        <v>0.43115079999915906</v>
      </c>
      <c r="U19">
        <v>31245.3634141</v>
      </c>
      <c r="V19">
        <v>174.26612571428501</v>
      </c>
      <c r="W19">
        <v>72.430291428571394</v>
      </c>
      <c r="X19">
        <f t="shared" si="10"/>
        <v>3.279011428571394</v>
      </c>
      <c r="Z19" s="2">
        <f t="shared" si="11"/>
        <v>0.43115079999915906</v>
      </c>
      <c r="AA19">
        <f t="shared" si="12"/>
        <v>2.5554256321623434</v>
      </c>
      <c r="AB19">
        <f t="shared" si="0"/>
        <v>16.226237848157428</v>
      </c>
      <c r="AC19">
        <f t="shared" si="1"/>
        <v>2.5554256321623434</v>
      </c>
      <c r="AD19">
        <f t="shared" si="2"/>
        <v>74.985717060733734</v>
      </c>
      <c r="AE19">
        <f t="shared" si="3"/>
        <v>72.989080000000001</v>
      </c>
      <c r="AF19">
        <f t="shared" si="13"/>
        <v>1.9966370607337325</v>
      </c>
      <c r="AG19" s="1"/>
      <c r="AH19">
        <f t="shared" si="14"/>
        <v>10.52615208263072</v>
      </c>
      <c r="AI19">
        <f t="shared" si="15"/>
        <v>2.5554256321623434</v>
      </c>
      <c r="AJ19">
        <f t="shared" si="16"/>
        <v>74.985717060733734</v>
      </c>
      <c r="AK19">
        <f t="shared" si="17"/>
        <v>1.9966370607337325</v>
      </c>
    </row>
    <row r="20" spans="1:37" x14ac:dyDescent="0.3">
      <c r="A20">
        <f t="shared" si="4"/>
        <v>15.93460000003688</v>
      </c>
      <c r="B20">
        <f t="shared" si="18"/>
        <v>26.200000000000045</v>
      </c>
      <c r="C20">
        <v>31242.906823099998</v>
      </c>
      <c r="D20">
        <v>201.51900000000001</v>
      </c>
      <c r="E20">
        <v>77.475999999999999</v>
      </c>
      <c r="F20">
        <v>0</v>
      </c>
      <c r="G20">
        <v>0</v>
      </c>
      <c r="H20">
        <v>0</v>
      </c>
      <c r="I20">
        <v>0</v>
      </c>
      <c r="K20" s="2">
        <f t="shared" si="19"/>
        <v>1.568789999873843E-2</v>
      </c>
      <c r="L20" s="2">
        <f t="shared" si="5"/>
        <v>0.48063389999879291</v>
      </c>
      <c r="M20">
        <v>31246.8182528</v>
      </c>
      <c r="N20">
        <v>173.61275999999901</v>
      </c>
      <c r="O20">
        <v>73.553119999999893</v>
      </c>
      <c r="P20" s="2">
        <f t="shared" si="6"/>
        <v>4.4018399999998934</v>
      </c>
      <c r="Q20" s="2">
        <f t="shared" si="7"/>
        <v>2.9456578140032454</v>
      </c>
      <c r="R20" s="2">
        <f t="shared" si="8"/>
        <v>1.4561821859966479</v>
      </c>
      <c r="S20" s="4"/>
      <c r="T20" s="2">
        <f t="shared" si="9"/>
        <v>0.46214839999811375</v>
      </c>
      <c r="U20">
        <v>31245.394411699999</v>
      </c>
      <c r="V20">
        <v>173.855005714285</v>
      </c>
      <c r="W20">
        <v>72.476851428571393</v>
      </c>
      <c r="X20">
        <f t="shared" si="10"/>
        <v>3.3255714285713935</v>
      </c>
      <c r="Z20" s="2">
        <f t="shared" si="11"/>
        <v>0.46214839999811375</v>
      </c>
      <c r="AA20">
        <f t="shared" si="12"/>
        <v>2.9211371004903564</v>
      </c>
      <c r="AB20">
        <f t="shared" si="0"/>
        <v>15.110113749859851</v>
      </c>
      <c r="AC20">
        <f t="shared" si="1"/>
        <v>2.9211371004903564</v>
      </c>
      <c r="AD20">
        <f t="shared" si="2"/>
        <v>75.397988529061749</v>
      </c>
      <c r="AE20">
        <f t="shared" si="3"/>
        <v>73.553119999999893</v>
      </c>
      <c r="AF20">
        <f t="shared" si="13"/>
        <v>1.8448685290618556</v>
      </c>
      <c r="AG20" s="1"/>
      <c r="AH20">
        <f t="shared" si="14"/>
        <v>9.6586557683563594</v>
      </c>
      <c r="AI20">
        <f t="shared" si="15"/>
        <v>2.9211371004903564</v>
      </c>
      <c r="AJ20">
        <f t="shared" si="16"/>
        <v>75.397988529061749</v>
      </c>
      <c r="AK20">
        <f t="shared" si="17"/>
        <v>1.8448685290618556</v>
      </c>
    </row>
    <row r="21" spans="1:37" x14ac:dyDescent="0.3">
      <c r="A21">
        <f t="shared" si="4"/>
        <v>15.304100001230836</v>
      </c>
      <c r="B21">
        <f t="shared" si="18"/>
        <v>26.200000000000045</v>
      </c>
      <c r="C21">
        <v>31242.9221272</v>
      </c>
      <c r="D21">
        <v>201.51900000000001</v>
      </c>
      <c r="E21">
        <v>77.738</v>
      </c>
      <c r="F21">
        <v>0</v>
      </c>
      <c r="G21">
        <v>0</v>
      </c>
      <c r="H21">
        <v>0</v>
      </c>
      <c r="I21">
        <v>0</v>
      </c>
      <c r="K21" s="2">
        <f t="shared" si="19"/>
        <v>4.6889900000678608E-2</v>
      </c>
      <c r="L21" s="2">
        <f t="shared" si="5"/>
        <v>0.52752379999947152</v>
      </c>
      <c r="M21">
        <v>31246.8651427</v>
      </c>
      <c r="N21">
        <v>173.54040000000001</v>
      </c>
      <c r="O21">
        <v>74.129359999999906</v>
      </c>
      <c r="P21" s="2">
        <f t="shared" si="6"/>
        <v>4.9780799999999061</v>
      </c>
      <c r="Q21" s="2">
        <f t="shared" si="7"/>
        <v>3.5228167973300488</v>
      </c>
      <c r="R21" s="2">
        <f t="shared" si="8"/>
        <v>1.4552632026698573</v>
      </c>
      <c r="S21" s="4"/>
      <c r="T21" s="2">
        <f t="shared" si="9"/>
        <v>0.50878059999740799</v>
      </c>
      <c r="U21">
        <v>31245.441043899998</v>
      </c>
      <c r="V21">
        <v>173.45372571428501</v>
      </c>
      <c r="W21">
        <v>72.512931428571406</v>
      </c>
      <c r="X21">
        <f t="shared" si="10"/>
        <v>3.3616514285714061</v>
      </c>
      <c r="Z21" s="2">
        <f t="shared" si="11"/>
        <v>0.50878059999740799</v>
      </c>
      <c r="AA21">
        <f t="shared" si="12"/>
        <v>3.5134016345152062</v>
      </c>
      <c r="AB21">
        <f t="shared" si="0"/>
        <v>13.51706084774122</v>
      </c>
      <c r="AC21">
        <f t="shared" si="1"/>
        <v>3.5134016345152062</v>
      </c>
      <c r="AD21">
        <f t="shared" si="2"/>
        <v>76.026333063086611</v>
      </c>
      <c r="AE21">
        <f t="shared" si="3"/>
        <v>74.129359999999906</v>
      </c>
      <c r="AF21">
        <f t="shared" si="13"/>
        <v>1.8969730630867048</v>
      </c>
      <c r="AG21" s="1"/>
      <c r="AH21">
        <f t="shared" si="14"/>
        <v>8.4322634079150998</v>
      </c>
      <c r="AI21">
        <f t="shared" si="15"/>
        <v>3.5134016345152062</v>
      </c>
      <c r="AJ21">
        <f t="shared" si="16"/>
        <v>76.026333063086611</v>
      </c>
      <c r="AK21">
        <f t="shared" si="17"/>
        <v>1.8969730630867048</v>
      </c>
    </row>
    <row r="22" spans="1:37" x14ac:dyDescent="0.3">
      <c r="A22">
        <f t="shared" si="4"/>
        <v>15.307699999539182</v>
      </c>
      <c r="B22">
        <f t="shared" si="18"/>
        <v>-13.100000000000023</v>
      </c>
      <c r="C22">
        <v>31242.937434899999</v>
      </c>
      <c r="D22">
        <v>201.39599999999999</v>
      </c>
      <c r="E22">
        <v>77.606999999999999</v>
      </c>
      <c r="F22">
        <v>0</v>
      </c>
      <c r="G22">
        <v>0</v>
      </c>
      <c r="H22">
        <v>0</v>
      </c>
      <c r="I22">
        <v>0</v>
      </c>
      <c r="K22" s="2">
        <f t="shared" si="19"/>
        <v>3.137589999823831E-2</v>
      </c>
      <c r="L22" s="2">
        <f t="shared" si="5"/>
        <v>0.55889969999770983</v>
      </c>
      <c r="M22">
        <v>31246.896518599999</v>
      </c>
      <c r="N22">
        <v>173.47295999999901</v>
      </c>
      <c r="O22">
        <v>74.726560000000006</v>
      </c>
      <c r="P22" s="2">
        <f t="shared" si="6"/>
        <v>5.5752800000000065</v>
      </c>
      <c r="Q22" s="2">
        <f t="shared" si="7"/>
        <v>3.9352670711666877</v>
      </c>
      <c r="R22" s="2">
        <f t="shared" si="8"/>
        <v>1.6400129288333187</v>
      </c>
      <c r="S22" s="4"/>
      <c r="T22" s="2">
        <f t="shared" si="9"/>
        <v>0.53969309999956749</v>
      </c>
      <c r="U22">
        <v>31245.471956400001</v>
      </c>
      <c r="V22">
        <v>173.042605714285</v>
      </c>
      <c r="W22">
        <v>72.516571428571396</v>
      </c>
      <c r="X22">
        <f t="shared" si="10"/>
        <v>3.3652914285713962</v>
      </c>
      <c r="Z22" s="2">
        <f t="shared" si="11"/>
        <v>0.53969309999956749</v>
      </c>
      <c r="AA22">
        <f t="shared" si="12"/>
        <v>3.9333756019944452</v>
      </c>
      <c r="AB22">
        <f t="shared" si="0"/>
        <v>12.516940040742776</v>
      </c>
      <c r="AC22">
        <f t="shared" si="1"/>
        <v>3.9333756019944452</v>
      </c>
      <c r="AD22">
        <f t="shared" si="2"/>
        <v>76.449947030565838</v>
      </c>
      <c r="AE22">
        <f t="shared" si="3"/>
        <v>74.726560000000006</v>
      </c>
      <c r="AF22">
        <f t="shared" si="13"/>
        <v>1.7233870305658314</v>
      </c>
      <c r="AG22" s="1"/>
      <c r="AH22">
        <f t="shared" si="14"/>
        <v>7.6704112893146403</v>
      </c>
      <c r="AI22">
        <f t="shared" si="15"/>
        <v>3.9333756019944452</v>
      </c>
      <c r="AJ22">
        <f t="shared" si="16"/>
        <v>76.449947030565838</v>
      </c>
      <c r="AK22">
        <f t="shared" si="17"/>
        <v>1.7233870305658314</v>
      </c>
    </row>
    <row r="23" spans="1:37" x14ac:dyDescent="0.3">
      <c r="A23">
        <f t="shared" si="4"/>
        <v>14.895800002705073</v>
      </c>
      <c r="B23">
        <f t="shared" si="18"/>
        <v>-13.100000000000023</v>
      </c>
      <c r="C23">
        <v>31242.952330700002</v>
      </c>
      <c r="D23">
        <v>201.15</v>
      </c>
      <c r="E23">
        <v>77.475999999999999</v>
      </c>
      <c r="F23">
        <v>0</v>
      </c>
      <c r="G23">
        <v>0</v>
      </c>
      <c r="H23">
        <v>0</v>
      </c>
      <c r="I23">
        <v>0</v>
      </c>
      <c r="K23" s="2">
        <f t="shared" si="19"/>
        <v>3.1010800001240568E-2</v>
      </c>
      <c r="L23" s="2">
        <f t="shared" si="5"/>
        <v>0.5899104999989504</v>
      </c>
      <c r="M23">
        <v>31246.9275294</v>
      </c>
      <c r="N23">
        <v>173.72880000000001</v>
      </c>
      <c r="O23">
        <v>75.338880000000003</v>
      </c>
      <c r="P23" s="2">
        <f t="shared" si="6"/>
        <v>6.1876000000000033</v>
      </c>
      <c r="Q23" s="2">
        <f t="shared" si="7"/>
        <v>4.3632379728307686</v>
      </c>
      <c r="R23" s="2">
        <f t="shared" si="8"/>
        <v>1.8243620271692347</v>
      </c>
      <c r="S23" s="4"/>
      <c r="T23" s="2">
        <f t="shared" si="9"/>
        <v>0.55711059999885038</v>
      </c>
      <c r="U23">
        <v>31245.4893739</v>
      </c>
      <c r="V23">
        <v>172.31804571428501</v>
      </c>
      <c r="W23">
        <v>72.515571428571405</v>
      </c>
      <c r="X23">
        <f t="shared" si="10"/>
        <v>3.3642914285714056</v>
      </c>
      <c r="Z23" s="2">
        <f t="shared" si="11"/>
        <v>0.55711059999885038</v>
      </c>
      <c r="AA23">
        <f t="shared" si="12"/>
        <v>4.17946149348424</v>
      </c>
      <c r="AB23">
        <f t="shared" si="0"/>
        <v>11.972745479546433</v>
      </c>
      <c r="AC23">
        <f t="shared" si="1"/>
        <v>4.17946149348424</v>
      </c>
      <c r="AD23">
        <f t="shared" si="2"/>
        <v>76.695032922055645</v>
      </c>
      <c r="AE23">
        <f t="shared" si="3"/>
        <v>75.338880000000003</v>
      </c>
      <c r="AF23">
        <f t="shared" si="13"/>
        <v>1.3561529220556423</v>
      </c>
      <c r="AG23" s="1"/>
      <c r="AH23">
        <f t="shared" si="14"/>
        <v>7.2588128691028553</v>
      </c>
      <c r="AI23">
        <f t="shared" si="15"/>
        <v>4.17946149348424</v>
      </c>
      <c r="AJ23">
        <f t="shared" si="16"/>
        <v>76.695032922055645</v>
      </c>
      <c r="AK23">
        <f t="shared" si="17"/>
        <v>1.3561529220556423</v>
      </c>
    </row>
    <row r="24" spans="1:37" x14ac:dyDescent="0.3">
      <c r="A24">
        <f t="shared" si="4"/>
        <v>15.324299998610513</v>
      </c>
      <c r="B24">
        <f t="shared" si="18"/>
        <v>0</v>
      </c>
      <c r="C24">
        <v>31242.967655</v>
      </c>
      <c r="D24">
        <v>201.15</v>
      </c>
      <c r="E24">
        <v>77.475999999999999</v>
      </c>
      <c r="F24">
        <v>0</v>
      </c>
      <c r="G24">
        <v>0</v>
      </c>
      <c r="H24">
        <v>0</v>
      </c>
      <c r="I24">
        <v>0</v>
      </c>
      <c r="K24" s="2">
        <f t="shared" si="19"/>
        <v>3.1344999999419088E-2</v>
      </c>
      <c r="L24" s="2">
        <f t="shared" si="5"/>
        <v>0.62125549999836949</v>
      </c>
      <c r="M24">
        <v>31246.958874399999</v>
      </c>
      <c r="N24">
        <v>173.98955999999899</v>
      </c>
      <c r="O24">
        <v>75.977400000000003</v>
      </c>
      <c r="P24" s="2">
        <f t="shared" si="6"/>
        <v>6.8261200000000031</v>
      </c>
      <c r="Q24" s="2">
        <f t="shared" si="7"/>
        <v>4.8160424652874907</v>
      </c>
      <c r="R24" s="2">
        <f t="shared" si="8"/>
        <v>2.0100775347125124</v>
      </c>
      <c r="S24" s="4"/>
      <c r="T24" s="2">
        <f t="shared" si="9"/>
        <v>0.58729909999965457</v>
      </c>
      <c r="U24">
        <v>31245.519562400001</v>
      </c>
      <c r="V24">
        <v>171.244302857142</v>
      </c>
      <c r="W24">
        <v>72.508405714285701</v>
      </c>
      <c r="X24">
        <f t="shared" si="10"/>
        <v>3.3571257142857007</v>
      </c>
      <c r="Z24" s="2">
        <f t="shared" si="11"/>
        <v>0.58729909999965457</v>
      </c>
      <c r="AA24">
        <f t="shared" si="12"/>
        <v>4.6219089137933436</v>
      </c>
      <c r="AB24">
        <f t="shared" si="0"/>
        <v>11.062074363567723</v>
      </c>
      <c r="AC24">
        <f t="shared" si="1"/>
        <v>4.6219089137933436</v>
      </c>
      <c r="AD24">
        <f t="shared" si="2"/>
        <v>77.130314628079049</v>
      </c>
      <c r="AE24">
        <f t="shared" si="3"/>
        <v>75.977400000000003</v>
      </c>
      <c r="AF24">
        <f t="shared" si="13"/>
        <v>1.1529146280790457</v>
      </c>
      <c r="AG24" s="1"/>
      <c r="AH24">
        <f t="shared" si="14"/>
        <v>6.575172923636587</v>
      </c>
      <c r="AI24">
        <f t="shared" si="15"/>
        <v>4.6219089137933436</v>
      </c>
      <c r="AJ24">
        <f t="shared" si="16"/>
        <v>77.130314628079049</v>
      </c>
      <c r="AK24">
        <f t="shared" si="17"/>
        <v>1.1529146280790457</v>
      </c>
    </row>
    <row r="25" spans="1:37" x14ac:dyDescent="0.3">
      <c r="A25">
        <f t="shared" si="4"/>
        <v>15.330899997934466</v>
      </c>
      <c r="B25">
        <f t="shared" si="18"/>
        <v>-13.100000000000023</v>
      </c>
      <c r="C25">
        <v>31242.982985899998</v>
      </c>
      <c r="D25">
        <v>201.02699999999999</v>
      </c>
      <c r="E25">
        <v>77.344999999999999</v>
      </c>
      <c r="F25">
        <v>0</v>
      </c>
      <c r="G25">
        <v>0</v>
      </c>
      <c r="H25">
        <v>0</v>
      </c>
      <c r="I25">
        <v>0</v>
      </c>
      <c r="K25" s="2">
        <f t="shared" si="19"/>
        <v>3.1326000000262866E-2</v>
      </c>
      <c r="L25" s="2">
        <f t="shared" si="5"/>
        <v>0.65258149999863235</v>
      </c>
      <c r="M25">
        <v>31246.9902004</v>
      </c>
      <c r="N25">
        <v>174.25031999999899</v>
      </c>
      <c r="O25">
        <v>76.642120000000006</v>
      </c>
      <c r="P25" s="2">
        <f t="shared" si="6"/>
        <v>7.4908400000000057</v>
      </c>
      <c r="Q25" s="2">
        <f t="shared" si="7"/>
        <v>5.2885797528174967</v>
      </c>
      <c r="R25" s="2">
        <f t="shared" si="8"/>
        <v>2.202260247182509</v>
      </c>
      <c r="S25" s="4"/>
      <c r="T25" s="2">
        <f t="shared" si="9"/>
        <v>0.61887319999732426</v>
      </c>
      <c r="U25">
        <v>31245.551136499998</v>
      </c>
      <c r="V25">
        <v>170.16564</v>
      </c>
      <c r="W25">
        <v>72.485519999999994</v>
      </c>
      <c r="X25">
        <f t="shared" si="10"/>
        <v>3.3342399999999941</v>
      </c>
      <c r="Z25" s="2">
        <f t="shared" si="11"/>
        <v>0.61887319999732426</v>
      </c>
      <c r="AA25">
        <f t="shared" si="12"/>
        <v>5.1059815869697367</v>
      </c>
      <c r="AB25">
        <f t="shared" si="0"/>
        <v>10.153168465590252</v>
      </c>
      <c r="AC25">
        <f t="shared" si="1"/>
        <v>5.1059815869697367</v>
      </c>
      <c r="AD25">
        <f t="shared" si="2"/>
        <v>77.591501586969727</v>
      </c>
      <c r="AE25">
        <f t="shared" si="3"/>
        <v>76.642120000000006</v>
      </c>
      <c r="AF25">
        <f t="shared" si="13"/>
        <v>0.94938158696972152</v>
      </c>
      <c r="AG25" s="1"/>
      <c r="AH25">
        <f t="shared" si="14"/>
        <v>5.8999860584169408</v>
      </c>
      <c r="AI25">
        <f t="shared" si="15"/>
        <v>5.1059815869697367</v>
      </c>
      <c r="AJ25">
        <f t="shared" si="16"/>
        <v>77.591501586969727</v>
      </c>
      <c r="AK25">
        <f t="shared" si="17"/>
        <v>0.94938158696972152</v>
      </c>
    </row>
    <row r="26" spans="1:37" x14ac:dyDescent="0.3">
      <c r="A26">
        <f t="shared" si="4"/>
        <v>15.445500001078472</v>
      </c>
      <c r="B26">
        <f t="shared" si="18"/>
        <v>-26.200000000000045</v>
      </c>
      <c r="C26">
        <v>31242.998431399999</v>
      </c>
      <c r="D26">
        <v>201.02699999999999</v>
      </c>
      <c r="E26">
        <v>77.082999999999998</v>
      </c>
      <c r="F26">
        <v>0</v>
      </c>
      <c r="G26">
        <v>0</v>
      </c>
      <c r="H26">
        <v>0</v>
      </c>
      <c r="I26">
        <v>0</v>
      </c>
      <c r="K26" s="2">
        <f t="shared" si="19"/>
        <v>3.140490000077989E-2</v>
      </c>
      <c r="L26" s="2">
        <f t="shared" si="5"/>
        <v>0.68398639999941224</v>
      </c>
      <c r="M26">
        <v>31247.0216053</v>
      </c>
      <c r="N26">
        <v>174.53567999999899</v>
      </c>
      <c r="O26">
        <v>77.348759999999999</v>
      </c>
      <c r="P26" s="2">
        <f t="shared" si="6"/>
        <v>8.1974799999999988</v>
      </c>
      <c r="Q26" s="2">
        <f t="shared" si="7"/>
        <v>5.7820822617184762</v>
      </c>
      <c r="R26" s="2">
        <f t="shared" si="8"/>
        <v>2.4153977382815226</v>
      </c>
      <c r="S26" s="4"/>
      <c r="T26" s="2">
        <f t="shared" si="9"/>
        <v>0.6648241999973834</v>
      </c>
      <c r="U26">
        <v>31245.597087499998</v>
      </c>
      <c r="V26">
        <v>169.43124</v>
      </c>
      <c r="W26">
        <v>72.448839999999905</v>
      </c>
      <c r="X26">
        <f t="shared" si="10"/>
        <v>3.2975599999999048</v>
      </c>
      <c r="Z26" s="2">
        <f t="shared" si="11"/>
        <v>0.6648241999973834</v>
      </c>
      <c r="AA26">
        <f t="shared" si="12"/>
        <v>5.8487030007560765</v>
      </c>
      <c r="AB26">
        <f t="shared" si="0"/>
        <v>8.9085310133399016</v>
      </c>
      <c r="AC26">
        <f t="shared" si="1"/>
        <v>5.8487030007560765</v>
      </c>
      <c r="AD26">
        <f t="shared" si="2"/>
        <v>78.297543000755979</v>
      </c>
      <c r="AE26">
        <f t="shared" si="3"/>
        <v>77.348759999999999</v>
      </c>
      <c r="AF26">
        <f t="shared" si="13"/>
        <v>0.94878300075598077</v>
      </c>
      <c r="AG26" s="1"/>
      <c r="AH26">
        <f t="shared" si="14"/>
        <v>4.9887949358743091</v>
      </c>
      <c r="AI26">
        <f t="shared" si="15"/>
        <v>5.8487030007560765</v>
      </c>
      <c r="AJ26">
        <f t="shared" si="16"/>
        <v>78.297543000755979</v>
      </c>
      <c r="AK26">
        <f t="shared" si="17"/>
        <v>0.94878300075598077</v>
      </c>
    </row>
    <row r="27" spans="1:37" x14ac:dyDescent="0.3">
      <c r="A27">
        <f t="shared" si="4"/>
        <v>15.729599999758648</v>
      </c>
      <c r="B27">
        <f t="shared" si="18"/>
        <v>-26.200000000000045</v>
      </c>
      <c r="C27">
        <v>31243.014160999999</v>
      </c>
      <c r="D27">
        <v>201.15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19"/>
        <v>6.1529300000984222E-2</v>
      </c>
      <c r="L27" s="2">
        <f t="shared" si="5"/>
        <v>0.74551570000039646</v>
      </c>
      <c r="M27">
        <v>31247.083134600001</v>
      </c>
      <c r="N27">
        <v>174.81612000000001</v>
      </c>
      <c r="O27">
        <v>78.065879999999893</v>
      </c>
      <c r="P27" s="2">
        <f t="shared" si="6"/>
        <v>8.9145999999998935</v>
      </c>
      <c r="Q27" s="2">
        <f t="shared" si="7"/>
        <v>6.8052277570114157</v>
      </c>
      <c r="R27" s="2">
        <f t="shared" si="8"/>
        <v>2.1093722429884778</v>
      </c>
      <c r="S27" s="4"/>
      <c r="T27" s="2">
        <f t="shared" si="9"/>
        <v>0.69510339999760618</v>
      </c>
      <c r="U27">
        <v>31245.627366699999</v>
      </c>
      <c r="V27">
        <v>169.50995999999901</v>
      </c>
      <c r="W27">
        <v>72.380719999999997</v>
      </c>
      <c r="X27">
        <f t="shared" si="10"/>
        <v>3.2294399999999968</v>
      </c>
      <c r="Z27" s="2">
        <f t="shared" si="11"/>
        <v>0.69510339999760618</v>
      </c>
      <c r="AA27">
        <f t="shared" si="12"/>
        <v>6.3624352054684028</v>
      </c>
      <c r="AB27">
        <f t="shared" si="0"/>
        <v>8.1380803535963135</v>
      </c>
      <c r="AC27">
        <f t="shared" si="1"/>
        <v>6.3624352054684028</v>
      </c>
      <c r="AD27">
        <f t="shared" si="2"/>
        <v>78.743155205468398</v>
      </c>
      <c r="AE27">
        <f t="shared" si="3"/>
        <v>78.065879999999893</v>
      </c>
      <c r="AF27">
        <f t="shared" si="13"/>
        <v>0.67727520546850428</v>
      </c>
      <c r="AG27" s="1"/>
      <c r="AH27">
        <f t="shared" si="14"/>
        <v>4.4338091678240072</v>
      </c>
      <c r="AI27">
        <f t="shared" si="15"/>
        <v>6.3624352054684028</v>
      </c>
      <c r="AJ27">
        <f t="shared" si="16"/>
        <v>78.743155205468398</v>
      </c>
      <c r="AK27">
        <f t="shared" si="17"/>
        <v>0.67727520546850428</v>
      </c>
    </row>
    <row r="28" spans="1:37" x14ac:dyDescent="0.3">
      <c r="A28">
        <f t="shared" si="4"/>
        <v>15.468600002350286</v>
      </c>
      <c r="B28">
        <f t="shared" si="18"/>
        <v>-26.200000000000045</v>
      </c>
      <c r="C28">
        <v>31243.029629600001</v>
      </c>
      <c r="D28">
        <v>201.273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19"/>
        <v>1.5320999998948537E-2</v>
      </c>
      <c r="L28" s="2">
        <f t="shared" si="5"/>
        <v>0.760836699999345</v>
      </c>
      <c r="M28">
        <v>31247.0984556</v>
      </c>
      <c r="N28">
        <v>175.11624</v>
      </c>
      <c r="O28">
        <v>78.830159999999907</v>
      </c>
      <c r="P28" s="2">
        <f t="shared" si="6"/>
        <v>9.6788799999999071</v>
      </c>
      <c r="Q28" s="2">
        <f t="shared" si="7"/>
        <v>7.0713790526369742</v>
      </c>
      <c r="R28" s="2">
        <f t="shared" si="8"/>
        <v>2.6075009473629329</v>
      </c>
      <c r="S28" s="4"/>
      <c r="T28" s="2">
        <f t="shared" si="9"/>
        <v>0.72554010000021663</v>
      </c>
      <c r="U28">
        <v>31245.657803400001</v>
      </c>
      <c r="V28">
        <v>169.58376000000001</v>
      </c>
      <c r="W28">
        <v>72.2864</v>
      </c>
      <c r="X28">
        <f t="shared" si="10"/>
        <v>3.1351200000000006</v>
      </c>
      <c r="Z28" s="2">
        <f t="shared" si="11"/>
        <v>0.72554010000021663</v>
      </c>
      <c r="AA28">
        <f t="shared" si="12"/>
        <v>6.8979580702124084</v>
      </c>
      <c r="AB28">
        <f t="shared" si="0"/>
        <v>7.4026913370013316</v>
      </c>
      <c r="AC28">
        <f t="shared" si="1"/>
        <v>6.8979580702124084</v>
      </c>
      <c r="AD28">
        <f t="shared" si="2"/>
        <v>79.184358070212411</v>
      </c>
      <c r="AE28">
        <f t="shared" si="3"/>
        <v>78.830159999999907</v>
      </c>
      <c r="AF28">
        <f t="shared" si="13"/>
        <v>0.35419807021250449</v>
      </c>
      <c r="AG28" s="1"/>
      <c r="AH28">
        <f t="shared" si="14"/>
        <v>3.9116583889004617</v>
      </c>
      <c r="AI28">
        <f t="shared" si="15"/>
        <v>6.8979580702124084</v>
      </c>
      <c r="AJ28">
        <f t="shared" si="16"/>
        <v>79.184358070212411</v>
      </c>
      <c r="AK28">
        <f t="shared" si="17"/>
        <v>0.35419807021250449</v>
      </c>
    </row>
    <row r="29" spans="1:37" x14ac:dyDescent="0.3">
      <c r="A29">
        <f t="shared" si="4"/>
        <v>15.355199997429736</v>
      </c>
      <c r="B29">
        <f t="shared" si="18"/>
        <v>-39.300000000000068</v>
      </c>
      <c r="C29">
        <v>31243.044984799999</v>
      </c>
      <c r="D29">
        <v>201.51900000000001</v>
      </c>
      <c r="E29">
        <v>76.165999999999997</v>
      </c>
      <c r="F29">
        <v>0</v>
      </c>
      <c r="G29">
        <v>0</v>
      </c>
      <c r="H29">
        <v>0</v>
      </c>
      <c r="I29">
        <v>0</v>
      </c>
      <c r="K29" s="2">
        <f t="shared" si="19"/>
        <v>3.0174799998349044E-2</v>
      </c>
      <c r="L29" s="2">
        <f t="shared" si="5"/>
        <v>0.79101149999769405</v>
      </c>
      <c r="M29">
        <v>31247.128630399999</v>
      </c>
      <c r="N29">
        <v>175.421279999999</v>
      </c>
      <c r="O29">
        <v>79.599680000000006</v>
      </c>
      <c r="P29" s="2">
        <f t="shared" si="6"/>
        <v>10.448400000000007</v>
      </c>
      <c r="Q29" s="2">
        <f t="shared" si="7"/>
        <v>7.608612617700377</v>
      </c>
      <c r="R29" s="2">
        <f t="shared" si="8"/>
        <v>2.8397873822996296</v>
      </c>
      <c r="S29" s="4"/>
      <c r="T29" s="2">
        <f t="shared" si="9"/>
        <v>0.75635589999728836</v>
      </c>
      <c r="U29">
        <v>31245.688619199998</v>
      </c>
      <c r="V29">
        <v>169.65263999999999</v>
      </c>
      <c r="W29">
        <v>72.176359999999903</v>
      </c>
      <c r="X29">
        <f t="shared" si="10"/>
        <v>3.0250799999999032</v>
      </c>
      <c r="Z29" s="2">
        <f t="shared" si="11"/>
        <v>0.75635589999728836</v>
      </c>
      <c r="AA29">
        <f t="shared" si="12"/>
        <v>7.4593753897621955</v>
      </c>
      <c r="AB29">
        <f t="shared" si="0"/>
        <v>6.6974283898519751</v>
      </c>
      <c r="AC29">
        <f t="shared" si="1"/>
        <v>7.4593753897621955</v>
      </c>
      <c r="AD29">
        <f t="shared" si="2"/>
        <v>79.635735389762104</v>
      </c>
      <c r="AE29">
        <f t="shared" si="3"/>
        <v>79.599680000000006</v>
      </c>
      <c r="AF29">
        <f t="shared" si="13"/>
        <v>3.6055389762097434E-2</v>
      </c>
      <c r="AG29" s="1"/>
      <c r="AH29">
        <f t="shared" si="14"/>
        <v>3.4189236836616081</v>
      </c>
      <c r="AI29">
        <f t="shared" si="15"/>
        <v>7.4593753897621955</v>
      </c>
      <c r="AJ29">
        <f t="shared" si="16"/>
        <v>79.635735389762104</v>
      </c>
      <c r="AK29">
        <f t="shared" si="17"/>
        <v>3.6055389762097434E-2</v>
      </c>
    </row>
    <row r="30" spans="1:37" x14ac:dyDescent="0.3">
      <c r="A30">
        <f t="shared" si="4"/>
        <v>15.994100001989864</v>
      </c>
      <c r="B30">
        <f t="shared" si="18"/>
        <v>35.107999999989659</v>
      </c>
      <c r="C30">
        <v>31243.060978900001</v>
      </c>
      <c r="D30">
        <v>201.51900000000001</v>
      </c>
      <c r="E30">
        <v>76.517079999999893</v>
      </c>
      <c r="F30">
        <v>0</v>
      </c>
      <c r="G30">
        <v>0</v>
      </c>
      <c r="H30">
        <v>0</v>
      </c>
      <c r="I30">
        <v>0</v>
      </c>
      <c r="K30" s="2">
        <f t="shared" si="19"/>
        <v>3.0892000002495479E-2</v>
      </c>
      <c r="L30" s="2">
        <f t="shared" si="5"/>
        <v>0.82190350000018952</v>
      </c>
      <c r="M30">
        <v>31247.159522400001</v>
      </c>
      <c r="N30">
        <v>175.75091999999901</v>
      </c>
      <c r="O30">
        <v>80.416359999999997</v>
      </c>
      <c r="P30" s="2">
        <f t="shared" si="6"/>
        <v>11.265079999999998</v>
      </c>
      <c r="Q30" s="2">
        <f t="shared" si="7"/>
        <v>8.1763248666659347</v>
      </c>
      <c r="R30" s="2">
        <f t="shared" si="8"/>
        <v>3.0887551333340628</v>
      </c>
      <c r="S30" s="4"/>
      <c r="T30" s="2">
        <f t="shared" si="9"/>
        <v>0.78671419999955106</v>
      </c>
      <c r="U30">
        <v>31245.718977500001</v>
      </c>
      <c r="V30">
        <v>169.72152</v>
      </c>
      <c r="W30">
        <v>72.050599999999903</v>
      </c>
      <c r="X30">
        <f t="shared" si="10"/>
        <v>2.8993199999999035</v>
      </c>
      <c r="Z30" s="2">
        <f t="shared" si="11"/>
        <v>0.78671419999955106</v>
      </c>
      <c r="AA30">
        <f t="shared" si="12"/>
        <v>8.0310783793207676</v>
      </c>
      <c r="AB30">
        <f t="shared" si="0"/>
        <v>6.0406879000179314</v>
      </c>
      <c r="AC30">
        <f t="shared" si="1"/>
        <v>8.0310783793207676</v>
      </c>
      <c r="AD30">
        <f t="shared" si="2"/>
        <v>80.081678379320664</v>
      </c>
      <c r="AE30">
        <f t="shared" si="3"/>
        <v>80.416359999999997</v>
      </c>
      <c r="AF30">
        <f t="shared" si="13"/>
        <v>0.33468162067933349</v>
      </c>
      <c r="AG30" s="1"/>
      <c r="AH30">
        <f t="shared" si="14"/>
        <v>2.9682959278974499</v>
      </c>
      <c r="AI30">
        <f t="shared" si="15"/>
        <v>8.0310783793207676</v>
      </c>
      <c r="AJ30">
        <f t="shared" si="16"/>
        <v>80.081678379320664</v>
      </c>
      <c r="AK30">
        <f t="shared" si="17"/>
        <v>0.33468162067933349</v>
      </c>
    </row>
    <row r="31" spans="1:37" x14ac:dyDescent="0.3">
      <c r="A31">
        <f t="shared" si="4"/>
        <v>15.224999999190914</v>
      </c>
      <c r="B31">
        <f t="shared" si="18"/>
        <v>1.0480000000001155</v>
      </c>
      <c r="C31">
        <v>31243.0762039</v>
      </c>
      <c r="D31">
        <v>201.53376</v>
      </c>
      <c r="E31">
        <v>76.527559999999895</v>
      </c>
      <c r="F31">
        <v>0</v>
      </c>
      <c r="G31">
        <v>0</v>
      </c>
      <c r="H31">
        <v>0</v>
      </c>
      <c r="I31">
        <v>0</v>
      </c>
      <c r="K31" s="2">
        <f t="shared" si="19"/>
        <v>3.1963299999915762E-2</v>
      </c>
      <c r="L31" s="2">
        <f t="shared" si="5"/>
        <v>0.85386680000010529</v>
      </c>
      <c r="M31">
        <v>31247.191485700001</v>
      </c>
      <c r="N31">
        <v>176.09531999999899</v>
      </c>
      <c r="O31">
        <v>81.243520000000004</v>
      </c>
      <c r="P31" s="2">
        <f t="shared" si="6"/>
        <v>12.092240000000004</v>
      </c>
      <c r="Q31" s="2">
        <f t="shared" si="7"/>
        <v>8.7823048277510978</v>
      </c>
      <c r="R31" s="2">
        <f t="shared" si="8"/>
        <v>3.3099351722489061</v>
      </c>
      <c r="S31" s="4"/>
      <c r="T31" s="2">
        <f t="shared" si="9"/>
        <v>0.81813770000007935</v>
      </c>
      <c r="U31">
        <v>31245.750401000001</v>
      </c>
      <c r="V31">
        <v>169.80023999999901</v>
      </c>
      <c r="W31">
        <v>71.909119999999902</v>
      </c>
      <c r="X31">
        <f t="shared" si="10"/>
        <v>2.7578399999999021</v>
      </c>
      <c r="Z31" s="2">
        <f t="shared" si="11"/>
        <v>0.81813770000007935</v>
      </c>
      <c r="AA31">
        <f t="shared" si="12"/>
        <v>8.6420006715618722</v>
      </c>
      <c r="AB31">
        <f t="shared" si="0"/>
        <v>5.4000573237293139</v>
      </c>
      <c r="AC31">
        <f t="shared" si="1"/>
        <v>8.6420006715618722</v>
      </c>
      <c r="AD31">
        <f t="shared" si="2"/>
        <v>80.551120671561776</v>
      </c>
      <c r="AE31">
        <f t="shared" si="3"/>
        <v>81.243520000000004</v>
      </c>
      <c r="AF31">
        <f t="shared" si="13"/>
        <v>0.69239932843822771</v>
      </c>
      <c r="AG31" s="1"/>
      <c r="AH31">
        <f t="shared" si="14"/>
        <v>2.5376554633990756</v>
      </c>
      <c r="AI31">
        <f t="shared" si="15"/>
        <v>8.6420006715618722</v>
      </c>
      <c r="AJ31">
        <f t="shared" si="16"/>
        <v>80.551120671561776</v>
      </c>
      <c r="AK31">
        <f t="shared" si="17"/>
        <v>0.69239932843822771</v>
      </c>
    </row>
    <row r="32" spans="1:37" x14ac:dyDescent="0.3">
      <c r="A32">
        <f t="shared" si="4"/>
        <v>15.390699998533819</v>
      </c>
      <c r="B32">
        <f t="shared" si="18"/>
        <v>0.52400000001000535</v>
      </c>
      <c r="C32">
        <v>31243.091594599999</v>
      </c>
      <c r="D32">
        <v>201.56819999999999</v>
      </c>
      <c r="E32">
        <v>76.532799999999995</v>
      </c>
      <c r="F32">
        <v>0</v>
      </c>
      <c r="G32">
        <v>0</v>
      </c>
      <c r="H32">
        <v>0</v>
      </c>
      <c r="I32">
        <v>0</v>
      </c>
      <c r="K32" s="2">
        <f t="shared" si="19"/>
        <v>3.0590200000006007E-2</v>
      </c>
      <c r="L32" s="2">
        <f t="shared" si="5"/>
        <v>0.88445700000011129</v>
      </c>
      <c r="M32">
        <v>31247.222075900001</v>
      </c>
      <c r="N32">
        <v>176.75808000000001</v>
      </c>
      <c r="O32">
        <v>82.070080000000004</v>
      </c>
      <c r="P32" s="2">
        <f t="shared" si="6"/>
        <v>12.918800000000005</v>
      </c>
      <c r="Q32" s="2">
        <f t="shared" si="7"/>
        <v>9.379685011979106</v>
      </c>
      <c r="R32" s="2">
        <f t="shared" si="8"/>
        <v>3.5391149880208985</v>
      </c>
      <c r="S32" s="4"/>
      <c r="T32" s="2">
        <f t="shared" si="9"/>
        <v>0.84937440000066999</v>
      </c>
      <c r="U32">
        <v>31245.781637700002</v>
      </c>
      <c r="V32">
        <v>169.89372</v>
      </c>
      <c r="W32">
        <v>71.746679999999998</v>
      </c>
      <c r="X32">
        <f t="shared" si="10"/>
        <v>2.5953999999999979</v>
      </c>
      <c r="Z32" s="2">
        <f t="shared" si="11"/>
        <v>0.84937440000066999</v>
      </c>
      <c r="AA32">
        <f t="shared" si="12"/>
        <v>9.2683029255257257</v>
      </c>
      <c r="AB32">
        <f t="shared" si="0"/>
        <v>4.8020860246476147</v>
      </c>
      <c r="AC32">
        <f t="shared" si="1"/>
        <v>9.2683029255257257</v>
      </c>
      <c r="AD32">
        <f t="shared" si="2"/>
        <v>81.014982925525729</v>
      </c>
      <c r="AE32">
        <f t="shared" si="3"/>
        <v>82.070080000000004</v>
      </c>
      <c r="AF32">
        <f t="shared" si="13"/>
        <v>1.0550970744742756</v>
      </c>
      <c r="AG32" s="1"/>
      <c r="AH32">
        <f t="shared" si="14"/>
        <v>2.1450972529133678</v>
      </c>
      <c r="AI32">
        <f t="shared" si="15"/>
        <v>9.2683029255257257</v>
      </c>
      <c r="AJ32">
        <f t="shared" si="16"/>
        <v>81.014982925525729</v>
      </c>
      <c r="AK32">
        <f t="shared" si="17"/>
        <v>1.0550970744742756</v>
      </c>
    </row>
    <row r="33" spans="1:37" x14ac:dyDescent="0.3">
      <c r="A33">
        <f t="shared" si="4"/>
        <v>15.912900002149399</v>
      </c>
      <c r="B33">
        <f t="shared" si="18"/>
        <v>1.0479999999901679</v>
      </c>
      <c r="C33">
        <v>31243.107507500001</v>
      </c>
      <c r="D33">
        <v>201.60756000000001</v>
      </c>
      <c r="E33">
        <v>76.543279999999896</v>
      </c>
      <c r="F33">
        <v>0</v>
      </c>
      <c r="G33">
        <v>0</v>
      </c>
      <c r="H33">
        <v>0</v>
      </c>
      <c r="I33">
        <v>0</v>
      </c>
      <c r="K33" s="2">
        <f t="shared" si="19"/>
        <v>3.1476399999519344E-2</v>
      </c>
      <c r="L33" s="2">
        <f t="shared" si="5"/>
        <v>0.91593339999963064</v>
      </c>
      <c r="M33">
        <v>31247.253552300001</v>
      </c>
      <c r="N33">
        <v>177.430679999999</v>
      </c>
      <c r="O33">
        <v>82.912360000000007</v>
      </c>
      <c r="P33" s="2">
        <f t="shared" si="6"/>
        <v>13.761080000000007</v>
      </c>
      <c r="Q33" s="2">
        <f t="shared" si="7"/>
        <v>10.011901639798229</v>
      </c>
      <c r="R33" s="2">
        <f t="shared" si="8"/>
        <v>3.7491783602017783</v>
      </c>
      <c r="S33" s="4"/>
      <c r="T33" s="2">
        <f t="shared" si="9"/>
        <v>0.88035559999843827</v>
      </c>
      <c r="U33">
        <v>31245.8126189</v>
      </c>
      <c r="V33">
        <v>170.00196</v>
      </c>
      <c r="W33">
        <v>71.578999999999994</v>
      </c>
      <c r="X33">
        <f t="shared" si="10"/>
        <v>2.4277199999999937</v>
      </c>
      <c r="Z33" s="2">
        <f t="shared" si="11"/>
        <v>0.88035559999843827</v>
      </c>
      <c r="AA33">
        <f t="shared" si="12"/>
        <v>9.9079079220565518</v>
      </c>
      <c r="AB33">
        <f t="shared" si="0"/>
        <v>4.2466591374712026</v>
      </c>
      <c r="AC33">
        <f t="shared" si="1"/>
        <v>9.9079079220565518</v>
      </c>
      <c r="AD33">
        <f t="shared" si="2"/>
        <v>81.486907922056545</v>
      </c>
      <c r="AE33">
        <f t="shared" si="3"/>
        <v>82.912360000000007</v>
      </c>
      <c r="AF33">
        <f t="shared" si="13"/>
        <v>1.4254520779434614</v>
      </c>
      <c r="AG33" s="1"/>
      <c r="AH33">
        <f t="shared" si="14"/>
        <v>1.7901771802412212</v>
      </c>
      <c r="AI33">
        <f t="shared" si="15"/>
        <v>9.9079079220565518</v>
      </c>
      <c r="AJ33">
        <f t="shared" si="16"/>
        <v>81.486907922056545</v>
      </c>
      <c r="AK33">
        <f t="shared" si="17"/>
        <v>1.4254520779434614</v>
      </c>
    </row>
    <row r="34" spans="1:37" x14ac:dyDescent="0.3">
      <c r="A34">
        <f t="shared" si="4"/>
        <v>16.055000000051223</v>
      </c>
      <c r="B34">
        <f t="shared" si="18"/>
        <v>9.9475983006414026E-12</v>
      </c>
      <c r="C34">
        <v>31243.123562500001</v>
      </c>
      <c r="D34">
        <v>201.66167999999999</v>
      </c>
      <c r="E34">
        <v>76.543279999999996</v>
      </c>
      <c r="F34">
        <v>0</v>
      </c>
      <c r="G34">
        <v>0</v>
      </c>
      <c r="H34">
        <v>0</v>
      </c>
      <c r="I34">
        <v>0</v>
      </c>
      <c r="K34" s="2">
        <f t="shared" si="19"/>
        <v>4.750150000108988E-2</v>
      </c>
      <c r="L34" s="2">
        <f t="shared" si="5"/>
        <v>0.96343490000072052</v>
      </c>
      <c r="M34">
        <v>31247.301053800002</v>
      </c>
      <c r="N34">
        <v>177.46655999999999</v>
      </c>
      <c r="O34">
        <v>83.773799999999994</v>
      </c>
      <c r="P34" s="2">
        <f t="shared" si="6"/>
        <v>14.622519999999994</v>
      </c>
      <c r="Q34" s="2">
        <f t="shared" si="7"/>
        <v>10.999064396034065</v>
      </c>
      <c r="R34" s="2">
        <f t="shared" si="8"/>
        <v>3.6234556039659296</v>
      </c>
      <c r="S34" s="4"/>
      <c r="T34" s="2">
        <f t="shared" si="9"/>
        <v>0.92694219999975758</v>
      </c>
      <c r="U34">
        <v>31245.859205500001</v>
      </c>
      <c r="V34">
        <v>169.81152</v>
      </c>
      <c r="W34">
        <v>71.401439999999994</v>
      </c>
      <c r="X34">
        <f t="shared" si="10"/>
        <v>2.2501599999999939</v>
      </c>
      <c r="Z34" s="2">
        <f t="shared" si="11"/>
        <v>0.92694219999975758</v>
      </c>
      <c r="AA34">
        <f t="shared" si="12"/>
        <v>10.903591219117159</v>
      </c>
      <c r="AB34">
        <f t="shared" si="0"/>
        <v>3.4807483366552812</v>
      </c>
      <c r="AC34">
        <f t="shared" si="1"/>
        <v>10.903591219117159</v>
      </c>
      <c r="AD34">
        <f t="shared" si="2"/>
        <v>82.305031219117154</v>
      </c>
      <c r="AE34">
        <f t="shared" si="3"/>
        <v>83.773799999999994</v>
      </c>
      <c r="AF34">
        <f t="shared" si="13"/>
        <v>1.46876878088284</v>
      </c>
      <c r="AG34" s="1"/>
      <c r="AH34">
        <f t="shared" si="14"/>
        <v>1.319833071687156</v>
      </c>
      <c r="AI34">
        <f t="shared" si="15"/>
        <v>10.903591219117159</v>
      </c>
      <c r="AJ34">
        <f t="shared" si="16"/>
        <v>82.305031219117154</v>
      </c>
      <c r="AK34">
        <f t="shared" si="17"/>
        <v>1.46876878088284</v>
      </c>
    </row>
    <row r="35" spans="1:37" x14ac:dyDescent="0.3">
      <c r="A35">
        <f t="shared" si="4"/>
        <v>16.012899999623187</v>
      </c>
      <c r="B35">
        <f t="shared" si="18"/>
        <v>-9.9475983006414026E-12</v>
      </c>
      <c r="C35">
        <v>31243.1395754</v>
      </c>
      <c r="D35">
        <v>201.73056</v>
      </c>
      <c r="E35">
        <v>76.543279999999896</v>
      </c>
      <c r="F35">
        <v>0</v>
      </c>
      <c r="G35">
        <v>0</v>
      </c>
      <c r="H35">
        <v>0</v>
      </c>
      <c r="I35">
        <v>0</v>
      </c>
      <c r="K35" s="2">
        <f t="shared" si="19"/>
        <v>1.5913999999611406E-2</v>
      </c>
      <c r="L35" s="2">
        <f t="shared" si="5"/>
        <v>0.97934890000033192</v>
      </c>
      <c r="M35">
        <v>31247.316967800001</v>
      </c>
      <c r="N35">
        <v>177.50243999999901</v>
      </c>
      <c r="O35">
        <v>84.650959999999998</v>
      </c>
      <c r="P35" s="2">
        <f t="shared" si="6"/>
        <v>15.499679999999998</v>
      </c>
      <c r="Q35" s="2">
        <f t="shared" si="7"/>
        <v>11.338547130863628</v>
      </c>
      <c r="R35" s="2">
        <f t="shared" si="8"/>
        <v>4.1611328691363703</v>
      </c>
      <c r="S35" s="4"/>
      <c r="T35" s="2">
        <f t="shared" si="9"/>
        <v>0.95711959999971441</v>
      </c>
      <c r="U35">
        <v>31245.889382900001</v>
      </c>
      <c r="V35">
        <v>169.62599999999901</v>
      </c>
      <c r="W35">
        <v>71.208159999999907</v>
      </c>
      <c r="X35">
        <f t="shared" si="10"/>
        <v>2.0568799999999072</v>
      </c>
      <c r="Z35" s="2">
        <f t="shared" si="11"/>
        <v>0.95711959999971441</v>
      </c>
      <c r="AA35">
        <f t="shared" si="12"/>
        <v>11.56990361383107</v>
      </c>
      <c r="AB35">
        <f t="shared" si="0"/>
        <v>3.0282206606925315</v>
      </c>
      <c r="AC35">
        <f t="shared" si="1"/>
        <v>11.56990361383107</v>
      </c>
      <c r="AD35">
        <f t="shared" si="2"/>
        <v>82.77806361383098</v>
      </c>
      <c r="AE35">
        <f t="shared" si="3"/>
        <v>84.650959999999998</v>
      </c>
      <c r="AF35">
        <f t="shared" si="13"/>
        <v>1.8728963861690175</v>
      </c>
      <c r="AG35" s="1"/>
      <c r="AH35">
        <f t="shared" si="14"/>
        <v>1.0550284695349466</v>
      </c>
      <c r="AI35">
        <f t="shared" si="15"/>
        <v>11.56990361383107</v>
      </c>
      <c r="AJ35">
        <f t="shared" si="16"/>
        <v>82.77806361383098</v>
      </c>
      <c r="AK35">
        <f t="shared" si="17"/>
        <v>1.8728963861690175</v>
      </c>
    </row>
    <row r="36" spans="1:37" x14ac:dyDescent="0.3">
      <c r="A36">
        <f t="shared" si="4"/>
        <v>15.991399999620626</v>
      </c>
      <c r="B36">
        <f t="shared" si="18"/>
        <v>0</v>
      </c>
      <c r="C36">
        <v>31243.1555668</v>
      </c>
      <c r="D36">
        <v>201.8142</v>
      </c>
      <c r="E36">
        <v>76.543279999999896</v>
      </c>
      <c r="F36">
        <v>0</v>
      </c>
      <c r="G36">
        <v>0</v>
      </c>
      <c r="H36">
        <v>0</v>
      </c>
      <c r="I36">
        <v>0</v>
      </c>
      <c r="K36" s="2">
        <f t="shared" si="19"/>
        <v>3.159849999792641E-2</v>
      </c>
      <c r="L36" s="2">
        <f t="shared" si="5"/>
        <v>1.0109473999982583</v>
      </c>
      <c r="M36">
        <v>31247.348566299999</v>
      </c>
      <c r="N36">
        <v>177.46979999999999</v>
      </c>
      <c r="O36">
        <v>85.552599999999899</v>
      </c>
      <c r="P36" s="2">
        <f t="shared" si="6"/>
        <v>16.401319999999899</v>
      </c>
      <c r="Q36" s="2">
        <f t="shared" si="7"/>
        <v>12.025454298971573</v>
      </c>
      <c r="R36" s="2">
        <f t="shared" si="8"/>
        <v>4.3758657010283262</v>
      </c>
      <c r="S36" s="4"/>
      <c r="T36" s="2">
        <f t="shared" si="9"/>
        <v>0.98655919999873731</v>
      </c>
      <c r="U36">
        <v>31245.9188225</v>
      </c>
      <c r="V36">
        <v>169.45032</v>
      </c>
      <c r="W36">
        <v>70.999160000000003</v>
      </c>
      <c r="X36">
        <f t="shared" si="10"/>
        <v>1.8478800000000035</v>
      </c>
      <c r="Z36" s="2">
        <f t="shared" si="11"/>
        <v>0.98655919999873731</v>
      </c>
      <c r="AA36">
        <f t="shared" si="12"/>
        <v>12.235801297898298</v>
      </c>
      <c r="AB36">
        <f t="shared" si="0"/>
        <v>2.6191994968079846</v>
      </c>
      <c r="AC36">
        <f t="shared" si="1"/>
        <v>12.235801297898298</v>
      </c>
      <c r="AD36">
        <f t="shared" si="2"/>
        <v>83.234961297898309</v>
      </c>
      <c r="AE36">
        <f t="shared" si="3"/>
        <v>85.552599999999899</v>
      </c>
      <c r="AF36">
        <f t="shared" si="13"/>
        <v>2.3176387021015898</v>
      </c>
      <c r="AG36" s="1"/>
      <c r="AH36">
        <f t="shared" si="14"/>
        <v>0.82636111628249076</v>
      </c>
      <c r="AI36">
        <f t="shared" si="15"/>
        <v>12.235801297898298</v>
      </c>
      <c r="AJ36">
        <f t="shared" si="16"/>
        <v>83.234961297898309</v>
      </c>
      <c r="AK36">
        <f t="shared" si="17"/>
        <v>2.3176387021015898</v>
      </c>
    </row>
    <row r="37" spans="1:37" x14ac:dyDescent="0.3">
      <c r="A37">
        <f t="shared" si="4"/>
        <v>15.145699999266071</v>
      </c>
      <c r="B37">
        <f t="shared" si="18"/>
        <v>0.52400000001000535</v>
      </c>
      <c r="C37">
        <v>31243.170712499999</v>
      </c>
      <c r="D37">
        <v>201.90276</v>
      </c>
      <c r="E37">
        <v>76.548519999999996</v>
      </c>
      <c r="F37">
        <v>0</v>
      </c>
      <c r="G37">
        <v>0</v>
      </c>
      <c r="H37">
        <v>0</v>
      </c>
      <c r="I37">
        <v>0</v>
      </c>
      <c r="K37" s="2">
        <f t="shared" si="19"/>
        <v>3.1408599999849685E-2</v>
      </c>
      <c r="L37" s="2">
        <f t="shared" si="5"/>
        <v>1.042355999998108</v>
      </c>
      <c r="M37">
        <v>31247.379974899999</v>
      </c>
      <c r="N37">
        <v>177.84863999999999</v>
      </c>
      <c r="O37">
        <v>86.474080000000001</v>
      </c>
      <c r="P37" s="2">
        <f t="shared" si="6"/>
        <v>17.322800000000001</v>
      </c>
      <c r="Q37" s="2">
        <f t="shared" si="7"/>
        <v>12.724941468995823</v>
      </c>
      <c r="R37" s="2">
        <f t="shared" si="8"/>
        <v>4.597858531004178</v>
      </c>
      <c r="S37" s="4"/>
      <c r="T37" s="2">
        <f t="shared" si="9"/>
        <v>1.0172640999990108</v>
      </c>
      <c r="U37">
        <v>31245.9495274</v>
      </c>
      <c r="V37">
        <v>169.60776000000001</v>
      </c>
      <c r="W37">
        <v>70.808279999999996</v>
      </c>
      <c r="X37">
        <f t="shared" si="10"/>
        <v>1.6569999999999965</v>
      </c>
      <c r="Z37" s="2">
        <f t="shared" si="11"/>
        <v>1.0172640999990108</v>
      </c>
      <c r="AA37">
        <f t="shared" si="12"/>
        <v>12.946767534313112</v>
      </c>
      <c r="AB37">
        <f t="shared" si="0"/>
        <v>2.2262120778639471</v>
      </c>
      <c r="AC37">
        <f t="shared" si="1"/>
        <v>12.946767534313112</v>
      </c>
      <c r="AD37">
        <f t="shared" si="2"/>
        <v>83.755047534313107</v>
      </c>
      <c r="AE37">
        <f t="shared" si="3"/>
        <v>86.474080000000001</v>
      </c>
      <c r="AF37">
        <f t="shared" si="13"/>
        <v>2.7190324656868938</v>
      </c>
      <c r="AG37" s="1"/>
      <c r="AH37">
        <f t="shared" si="14"/>
        <v>0.61859907401182979</v>
      </c>
      <c r="AI37">
        <f t="shared" si="15"/>
        <v>12.946767534313112</v>
      </c>
      <c r="AJ37">
        <f t="shared" si="16"/>
        <v>83.755047534313107</v>
      </c>
      <c r="AK37">
        <f t="shared" si="17"/>
        <v>2.7190324656868938</v>
      </c>
    </row>
    <row r="38" spans="1:37" x14ac:dyDescent="0.3">
      <c r="A38">
        <f t="shared" si="4"/>
        <v>15.83799999934854</v>
      </c>
      <c r="B38">
        <f t="shared" si="18"/>
        <v>1.0480000000001155</v>
      </c>
      <c r="C38">
        <v>31243.186550499999</v>
      </c>
      <c r="D38">
        <v>202.00608</v>
      </c>
      <c r="E38">
        <v>76.558999999999997</v>
      </c>
      <c r="F38">
        <v>0</v>
      </c>
      <c r="G38">
        <v>0</v>
      </c>
      <c r="H38">
        <v>0</v>
      </c>
      <c r="I38">
        <v>0</v>
      </c>
      <c r="K38" s="2">
        <f t="shared" si="19"/>
        <v>3.1611099999281578E-2</v>
      </c>
      <c r="L38" s="2">
        <f t="shared" si="5"/>
        <v>1.0739670999973896</v>
      </c>
      <c r="M38">
        <v>31247.411585999998</v>
      </c>
      <c r="N38">
        <v>177.44387999999901</v>
      </c>
      <c r="O38">
        <v>87.447959999999995</v>
      </c>
      <c r="P38" s="2">
        <f t="shared" si="6"/>
        <v>18.296679999999995</v>
      </c>
      <c r="Q38" s="2">
        <f t="shared" si="7"/>
        <v>13.445503418134535</v>
      </c>
      <c r="R38" s="2">
        <f t="shared" si="8"/>
        <v>4.8511765818654595</v>
      </c>
      <c r="S38" s="4"/>
      <c r="T38" s="2">
        <f t="shared" si="9"/>
        <v>1.0481886999987182</v>
      </c>
      <c r="U38">
        <v>31245.980452</v>
      </c>
      <c r="V38">
        <v>169.75536</v>
      </c>
      <c r="W38">
        <v>70.612160000000003</v>
      </c>
      <c r="X38">
        <f t="shared" si="10"/>
        <v>1.4608800000000031</v>
      </c>
      <c r="Z38" s="2">
        <f t="shared" si="11"/>
        <v>1.0481886999987182</v>
      </c>
      <c r="AA38">
        <f t="shared" si="12"/>
        <v>13.679533861848205</v>
      </c>
      <c r="AB38">
        <f t="shared" si="0"/>
        <v>1.8645663258087717</v>
      </c>
      <c r="AC38">
        <f t="shared" si="1"/>
        <v>13.679533861848205</v>
      </c>
      <c r="AD38">
        <f t="shared" si="2"/>
        <v>84.291693861848202</v>
      </c>
      <c r="AE38">
        <f t="shared" si="3"/>
        <v>87.447959999999995</v>
      </c>
      <c r="AF38">
        <f t="shared" si="13"/>
        <v>3.1562661381517927</v>
      </c>
      <c r="AG38" s="1"/>
      <c r="AH38">
        <f t="shared" si="14"/>
        <v>0.44057777819531502</v>
      </c>
      <c r="AI38">
        <f t="shared" si="15"/>
        <v>13.679533861848205</v>
      </c>
      <c r="AJ38">
        <f t="shared" si="16"/>
        <v>84.291693861848202</v>
      </c>
      <c r="AK38">
        <f t="shared" si="17"/>
        <v>3.1562661381517927</v>
      </c>
    </row>
    <row r="39" spans="1:37" x14ac:dyDescent="0.3">
      <c r="A39">
        <f t="shared" si="4"/>
        <v>15.544500001851702</v>
      </c>
      <c r="B39">
        <f t="shared" si="18"/>
        <v>0.52399999999011015</v>
      </c>
      <c r="C39">
        <v>31243.202095000001</v>
      </c>
      <c r="D39">
        <v>202.11923999999999</v>
      </c>
      <c r="E39">
        <v>76.564239999999899</v>
      </c>
      <c r="F39">
        <v>0</v>
      </c>
      <c r="G39">
        <v>0</v>
      </c>
      <c r="H39">
        <v>0</v>
      </c>
      <c r="I39">
        <v>0</v>
      </c>
      <c r="K39" s="2">
        <f t="shared" si="19"/>
        <v>3.2004300002881791E-2</v>
      </c>
      <c r="L39" s="2">
        <f t="shared" si="5"/>
        <v>1.1059714000002714</v>
      </c>
      <c r="M39">
        <v>31247.443590300001</v>
      </c>
      <c r="N39">
        <v>177.05387999999999</v>
      </c>
      <c r="O39">
        <v>88.448040000000006</v>
      </c>
      <c r="P39" s="2">
        <f t="shared" si="6"/>
        <v>19.296760000000006</v>
      </c>
      <c r="Q39" s="2">
        <f t="shared" si="7"/>
        <v>14.191700757692312</v>
      </c>
      <c r="R39" s="2">
        <f t="shared" si="8"/>
        <v>5.1050592423076946</v>
      </c>
      <c r="S39" s="4"/>
      <c r="T39" s="2">
        <f t="shared" si="9"/>
        <v>1.0789559000004374</v>
      </c>
      <c r="U39">
        <v>31246.011219200002</v>
      </c>
      <c r="V39">
        <v>169.90296000000001</v>
      </c>
      <c r="W39">
        <v>70.416039999999995</v>
      </c>
      <c r="X39">
        <f t="shared" si="10"/>
        <v>1.2647599999999954</v>
      </c>
      <c r="Z39" s="2">
        <f t="shared" si="11"/>
        <v>1.0789559000004374</v>
      </c>
      <c r="AA39">
        <f t="shared" si="12"/>
        <v>14.424954319041996</v>
      </c>
      <c r="AB39">
        <f t="shared" si="0"/>
        <v>1.5382420882709604</v>
      </c>
      <c r="AC39">
        <f t="shared" si="1"/>
        <v>14.424954319041996</v>
      </c>
      <c r="AD39">
        <f t="shared" si="2"/>
        <v>84.840994319041997</v>
      </c>
      <c r="AE39">
        <f t="shared" si="3"/>
        <v>88.448040000000006</v>
      </c>
      <c r="AF39">
        <f t="shared" si="13"/>
        <v>3.6070456809580094</v>
      </c>
      <c r="AG39" s="1"/>
      <c r="AH39">
        <f t="shared" si="14"/>
        <v>0.29407478026816097</v>
      </c>
      <c r="AI39">
        <f t="shared" si="15"/>
        <v>14.424954319041996</v>
      </c>
      <c r="AJ39">
        <f t="shared" si="16"/>
        <v>84.840994319041997</v>
      </c>
      <c r="AK39">
        <f t="shared" si="17"/>
        <v>3.6070456809580094</v>
      </c>
    </row>
    <row r="40" spans="1:37" x14ac:dyDescent="0.3">
      <c r="A40">
        <f t="shared" si="4"/>
        <v>16.064999999798601</v>
      </c>
      <c r="B40">
        <f t="shared" si="18"/>
        <v>1.5720000000001733</v>
      </c>
      <c r="C40">
        <v>31243.21816</v>
      </c>
      <c r="D40">
        <v>201.40451999999999</v>
      </c>
      <c r="E40">
        <v>76.5799599999999</v>
      </c>
      <c r="F40">
        <v>0</v>
      </c>
      <c r="G40">
        <v>0</v>
      </c>
      <c r="H40">
        <v>0</v>
      </c>
      <c r="I40">
        <v>0</v>
      </c>
      <c r="K40" s="2">
        <f t="shared" si="19"/>
        <v>3.0661400000099093E-2</v>
      </c>
      <c r="L40" s="2">
        <f t="shared" si="5"/>
        <v>1.1366328000003705</v>
      </c>
      <c r="M40">
        <v>31247.474251700001</v>
      </c>
      <c r="N40">
        <v>176.51208</v>
      </c>
      <c r="O40">
        <v>89.457399999999893</v>
      </c>
      <c r="P40" s="2">
        <f t="shared" si="6"/>
        <v>20.306119999999893</v>
      </c>
      <c r="Q40" s="2">
        <f t="shared" si="7"/>
        <v>14.922085172135201</v>
      </c>
      <c r="R40" s="2">
        <f t="shared" si="8"/>
        <v>5.3840348278646921</v>
      </c>
      <c r="S40" s="4"/>
      <c r="T40" s="2">
        <f t="shared" si="9"/>
        <v>1.1252090999987558</v>
      </c>
      <c r="U40">
        <v>31246.0574724</v>
      </c>
      <c r="V40">
        <v>170.05547999999999</v>
      </c>
      <c r="W40">
        <v>70.230400000000003</v>
      </c>
      <c r="X40">
        <f t="shared" si="10"/>
        <v>1.0791200000000032</v>
      </c>
      <c r="Z40" s="2">
        <f t="shared" si="11"/>
        <v>1.1252090999987558</v>
      </c>
      <c r="AA40">
        <f t="shared" si="12"/>
        <v>15.575753853182308</v>
      </c>
      <c r="AB40">
        <f t="shared" si="0"/>
        <v>1.109359767261223</v>
      </c>
      <c r="AC40">
        <f t="shared" si="1"/>
        <v>15.575753853182308</v>
      </c>
      <c r="AD40">
        <f t="shared" si="2"/>
        <v>85.806153853182309</v>
      </c>
      <c r="AE40">
        <f t="shared" si="3"/>
        <v>89.457399999999893</v>
      </c>
      <c r="AF40">
        <f t="shared" si="13"/>
        <v>3.6512461468175843</v>
      </c>
      <c r="AG40" s="1"/>
      <c r="AH40">
        <f t="shared" si="14"/>
        <v>0.13023725097040281</v>
      </c>
      <c r="AI40">
        <f t="shared" si="15"/>
        <v>15.575753853182308</v>
      </c>
      <c r="AJ40">
        <f t="shared" si="16"/>
        <v>85.806153853182309</v>
      </c>
      <c r="AK40">
        <f t="shared" si="17"/>
        <v>3.6512461468175843</v>
      </c>
    </row>
    <row r="41" spans="1:37" x14ac:dyDescent="0.3">
      <c r="A41">
        <f t="shared" si="4"/>
        <v>16.301999999996042</v>
      </c>
      <c r="B41">
        <f t="shared" si="18"/>
        <v>0</v>
      </c>
      <c r="C41">
        <v>31243.234462</v>
      </c>
      <c r="D41">
        <v>200.70455999999999</v>
      </c>
      <c r="E41">
        <v>76.5799599999999</v>
      </c>
      <c r="F41">
        <v>0</v>
      </c>
      <c r="G41">
        <v>0</v>
      </c>
      <c r="H41">
        <v>0</v>
      </c>
      <c r="I41">
        <v>0</v>
      </c>
      <c r="K41" s="2">
        <f t="shared" si="19"/>
        <v>4.632109999874956E-2</v>
      </c>
      <c r="L41" s="2">
        <f t="shared" si="5"/>
        <v>1.18295389999912</v>
      </c>
      <c r="M41">
        <v>31247.5205728</v>
      </c>
      <c r="N41">
        <v>175.792577142857</v>
      </c>
      <c r="O41">
        <v>90.477365714285696</v>
      </c>
      <c r="P41" s="2">
        <f t="shared" si="6"/>
        <v>21.326085714285696</v>
      </c>
      <c r="Q41" s="2">
        <f t="shared" si="7"/>
        <v>16.053760394268149</v>
      </c>
      <c r="R41" s="2">
        <f t="shared" si="8"/>
        <v>5.2723253200175471</v>
      </c>
      <c r="S41" s="4"/>
      <c r="T41" s="2">
        <f t="shared" si="9"/>
        <v>1.1562493999990693</v>
      </c>
      <c r="U41">
        <v>31246.0885127</v>
      </c>
      <c r="V41">
        <v>170.21292</v>
      </c>
      <c r="W41">
        <v>70.05</v>
      </c>
      <c r="X41">
        <f t="shared" si="10"/>
        <v>0.8987199999999973</v>
      </c>
      <c r="Z41" s="2">
        <f t="shared" si="11"/>
        <v>1.1562493999990693</v>
      </c>
      <c r="AA41">
        <f t="shared" si="12"/>
        <v>16.368008404464394</v>
      </c>
      <c r="AB41">
        <f t="shared" si="0"/>
        <v>0.8623248606939492</v>
      </c>
      <c r="AC41">
        <f t="shared" si="1"/>
        <v>16.368008404464394</v>
      </c>
      <c r="AD41">
        <f t="shared" si="2"/>
        <v>86.418008404464388</v>
      </c>
      <c r="AE41">
        <f t="shared" si="3"/>
        <v>90.477365714285696</v>
      </c>
      <c r="AF41">
        <f t="shared" si="13"/>
        <v>4.0593573098213085</v>
      </c>
      <c r="AG41" s="1"/>
      <c r="AH41">
        <f t="shared" si="14"/>
        <v>5.7578125821453066E-2</v>
      </c>
      <c r="AI41">
        <f t="shared" si="15"/>
        <v>16.368008404464394</v>
      </c>
      <c r="AJ41">
        <f t="shared" si="16"/>
        <v>86.418008404464388</v>
      </c>
      <c r="AK41">
        <f t="shared" si="17"/>
        <v>4.0593573098213085</v>
      </c>
    </row>
    <row r="42" spans="1:37" x14ac:dyDescent="0.3">
      <c r="A42">
        <f t="shared" si="4"/>
        <v>16.23249999829568</v>
      </c>
      <c r="B42">
        <f t="shared" si="18"/>
        <v>-2.0959999999902834</v>
      </c>
      <c r="C42">
        <v>31243.250694499999</v>
      </c>
      <c r="D42">
        <v>200.01936000000001</v>
      </c>
      <c r="E42">
        <v>76.558999999999997</v>
      </c>
      <c r="F42">
        <v>0</v>
      </c>
      <c r="G42">
        <v>0</v>
      </c>
      <c r="H42">
        <v>0</v>
      </c>
      <c r="I42">
        <v>0</v>
      </c>
      <c r="K42" s="2">
        <f t="shared" si="19"/>
        <v>3.1163999999989755E-2</v>
      </c>
      <c r="L42" s="2">
        <f t="shared" si="5"/>
        <v>1.2141178999991098</v>
      </c>
      <c r="M42">
        <v>31247.5517368</v>
      </c>
      <c r="N42">
        <v>175.42225714285701</v>
      </c>
      <c r="O42">
        <v>91.495405714285695</v>
      </c>
      <c r="P42" s="2">
        <f t="shared" si="6"/>
        <v>22.344125714285695</v>
      </c>
      <c r="Q42" s="2">
        <f t="shared" si="7"/>
        <v>16.833938713524283</v>
      </c>
      <c r="R42" s="2">
        <f t="shared" si="8"/>
        <v>5.5101870007614124</v>
      </c>
      <c r="S42" s="4"/>
      <c r="T42" s="2">
        <f t="shared" si="9"/>
        <v>1.187136599997757</v>
      </c>
      <c r="U42">
        <v>31246.119399899999</v>
      </c>
      <c r="V42">
        <v>170.38512</v>
      </c>
      <c r="W42">
        <v>69.874840000000006</v>
      </c>
      <c r="X42">
        <f t="shared" si="10"/>
        <v>0.7235600000000062</v>
      </c>
      <c r="Z42" s="2">
        <f t="shared" si="11"/>
        <v>1.187136599997757</v>
      </c>
      <c r="AA42">
        <f t="shared" si="12"/>
        <v>17.171975318559646</v>
      </c>
      <c r="AB42">
        <f t="shared" si="0"/>
        <v>0.64842843320895616</v>
      </c>
      <c r="AC42">
        <f t="shared" si="1"/>
        <v>17.171975318559646</v>
      </c>
      <c r="AD42">
        <f t="shared" si="2"/>
        <v>87.046815318559652</v>
      </c>
      <c r="AE42">
        <f t="shared" si="3"/>
        <v>91.495405714285695</v>
      </c>
      <c r="AF42">
        <f t="shared" si="13"/>
        <v>4.4485903957260433</v>
      </c>
      <c r="AG42" s="1"/>
      <c r="AH42">
        <f t="shared" si="14"/>
        <v>1.4462527704663096E-2</v>
      </c>
      <c r="AI42">
        <f t="shared" si="15"/>
        <v>17.171975318559646</v>
      </c>
      <c r="AJ42">
        <f t="shared" si="16"/>
        <v>87.046815318559652</v>
      </c>
      <c r="AK42">
        <f t="shared" si="17"/>
        <v>4.4485903957260433</v>
      </c>
    </row>
    <row r="43" spans="1:37" x14ac:dyDescent="0.3">
      <c r="A43">
        <f t="shared" si="4"/>
        <v>16.156100002262974</v>
      </c>
      <c r="B43">
        <f t="shared" si="18"/>
        <v>-5.7640000000091618</v>
      </c>
      <c r="C43">
        <v>31243.266850600001</v>
      </c>
      <c r="D43">
        <v>199.34399999999999</v>
      </c>
      <c r="E43">
        <v>76.501359999999906</v>
      </c>
      <c r="F43">
        <v>0</v>
      </c>
      <c r="G43">
        <v>0</v>
      </c>
      <c r="H43">
        <v>0</v>
      </c>
      <c r="I43">
        <v>0</v>
      </c>
      <c r="K43" s="2">
        <f t="shared" si="19"/>
        <v>3.0952299999626121E-2</v>
      </c>
      <c r="L43" s="2">
        <f t="shared" si="5"/>
        <v>1.2450701999987359</v>
      </c>
      <c r="M43">
        <v>31247.5826891</v>
      </c>
      <c r="N43">
        <v>175.05685714285701</v>
      </c>
      <c r="O43">
        <v>92.523925714285696</v>
      </c>
      <c r="P43" s="2">
        <f t="shared" si="6"/>
        <v>23.372645714285696</v>
      </c>
      <c r="Q43" s="2">
        <f t="shared" si="7"/>
        <v>17.623532725009873</v>
      </c>
      <c r="R43" s="2">
        <f t="shared" si="8"/>
        <v>5.7491129892758224</v>
      </c>
      <c r="S43" s="4"/>
      <c r="T43" s="2">
        <f t="shared" si="9"/>
        <v>1.2189352999994298</v>
      </c>
      <c r="U43">
        <v>31246.1511986</v>
      </c>
      <c r="V43">
        <v>170.16059999999999</v>
      </c>
      <c r="W43">
        <v>69.700800000000001</v>
      </c>
      <c r="X43">
        <f t="shared" si="10"/>
        <v>0.54952000000000112</v>
      </c>
      <c r="Z43" s="2">
        <f t="shared" si="11"/>
        <v>1.2189352999994298</v>
      </c>
      <c r="AA43">
        <f t="shared" si="12"/>
        <v>18.015686831579476</v>
      </c>
      <c r="AB43">
        <f t="shared" si="0"/>
        <v>0.46095529402792085</v>
      </c>
      <c r="AC43">
        <f t="shared" si="1"/>
        <v>18.015686831579476</v>
      </c>
      <c r="AD43">
        <f t="shared" si="2"/>
        <v>87.716486831579473</v>
      </c>
      <c r="AE43">
        <f t="shared" si="3"/>
        <v>92.523925714285696</v>
      </c>
      <c r="AF43">
        <f t="shared" si="13"/>
        <v>4.8074388827062222</v>
      </c>
      <c r="AG43" s="1"/>
      <c r="AH43">
        <f t="shared" si="14"/>
        <v>5.316046085784509E-6</v>
      </c>
      <c r="AI43">
        <f t="shared" si="15"/>
        <v>18.015681515533391</v>
      </c>
      <c r="AJ43">
        <f t="shared" si="16"/>
        <v>87.716481515533388</v>
      </c>
      <c r="AK43">
        <f t="shared" si="17"/>
        <v>4.8074441987523073</v>
      </c>
    </row>
    <row r="44" spans="1:37" x14ac:dyDescent="0.3">
      <c r="A44">
        <f t="shared" si="4"/>
        <v>16.067099997599144</v>
      </c>
      <c r="B44">
        <f t="shared" si="18"/>
        <v>-8.9079999999910342</v>
      </c>
      <c r="C44">
        <v>31243.282917699999</v>
      </c>
      <c r="D44">
        <v>198.67356000000001</v>
      </c>
      <c r="E44">
        <v>76.412279999999996</v>
      </c>
      <c r="F44">
        <v>0</v>
      </c>
      <c r="G44">
        <v>0</v>
      </c>
      <c r="H44">
        <v>0</v>
      </c>
      <c r="I44">
        <v>0</v>
      </c>
      <c r="K44" s="2">
        <f t="shared" si="19"/>
        <v>4.6435500000370666E-2</v>
      </c>
      <c r="L44" s="2">
        <f t="shared" si="5"/>
        <v>1.2915056999991066</v>
      </c>
      <c r="M44">
        <v>31247.6291246</v>
      </c>
      <c r="N44">
        <v>174.69637714285699</v>
      </c>
      <c r="O44">
        <v>93.552445714285696</v>
      </c>
      <c r="P44" s="2">
        <f t="shared" si="6"/>
        <v>24.401165714285696</v>
      </c>
      <c r="Q44" s="2">
        <f t="shared" si="7"/>
        <v>18.835131640927006</v>
      </c>
      <c r="R44" s="2">
        <f t="shared" si="8"/>
        <v>5.5660340733586899</v>
      </c>
      <c r="S44" s="4"/>
      <c r="T44" s="2">
        <f t="shared" si="9"/>
        <v>1.2503245000007155</v>
      </c>
      <c r="U44">
        <v>31246.182587800002</v>
      </c>
      <c r="V44">
        <v>169.941</v>
      </c>
      <c r="W44">
        <v>69.542479999999998</v>
      </c>
      <c r="X44">
        <f t="shared" si="10"/>
        <v>0.39119999999999777</v>
      </c>
      <c r="Z44" s="2">
        <f t="shared" si="11"/>
        <v>1.2503245000007155</v>
      </c>
      <c r="AA44">
        <f t="shared" si="12"/>
        <v>18.864218113806224</v>
      </c>
      <c r="AB44">
        <f t="shared" si="0"/>
        <v>0.30794925290130298</v>
      </c>
      <c r="AC44">
        <f t="shared" si="1"/>
        <v>18.864218113806224</v>
      </c>
      <c r="AD44">
        <f t="shared" si="2"/>
        <v>88.406698113806215</v>
      </c>
      <c r="AE44">
        <f t="shared" si="3"/>
        <v>93.552445714285696</v>
      </c>
      <c r="AF44">
        <f t="shared" si="13"/>
        <v>5.1457476004794813</v>
      </c>
      <c r="AG44" s="1"/>
      <c r="AH44">
        <f t="shared" si="14"/>
        <v>1.5040865315999357E-2</v>
      </c>
      <c r="AI44">
        <f t="shared" si="15"/>
        <v>18.849177248490225</v>
      </c>
      <c r="AJ44">
        <f t="shared" si="16"/>
        <v>88.391657248490219</v>
      </c>
      <c r="AK44">
        <f t="shared" si="17"/>
        <v>5.160788465795477</v>
      </c>
    </row>
    <row r="45" spans="1:37" x14ac:dyDescent="0.3">
      <c r="A45">
        <f t="shared" si="4"/>
        <v>16.201600003114436</v>
      </c>
      <c r="B45">
        <f t="shared" si="18"/>
        <v>-12.575999999999965</v>
      </c>
      <c r="C45">
        <v>31243.299119300002</v>
      </c>
      <c r="D45">
        <v>197.993279999999</v>
      </c>
      <c r="E45">
        <v>76.286519999999996</v>
      </c>
      <c r="F45">
        <v>0</v>
      </c>
      <c r="G45">
        <v>0</v>
      </c>
      <c r="H45">
        <v>0</v>
      </c>
      <c r="I45">
        <v>0</v>
      </c>
      <c r="K45" s="2">
        <f t="shared" si="19"/>
        <v>1.6129600000567734E-2</v>
      </c>
      <c r="L45" s="2">
        <f t="shared" si="5"/>
        <v>1.3076352999996743</v>
      </c>
      <c r="M45">
        <v>31247.645254200001</v>
      </c>
      <c r="N45">
        <v>174.72769714285701</v>
      </c>
      <c r="O45">
        <v>94.553645714285693</v>
      </c>
      <c r="P45" s="2">
        <f t="shared" si="6"/>
        <v>25.402365714285693</v>
      </c>
      <c r="Q45" s="2">
        <f t="shared" si="7"/>
        <v>19.263463126204883</v>
      </c>
      <c r="R45" s="2">
        <f t="shared" si="8"/>
        <v>6.1389025880808106</v>
      </c>
      <c r="S45" s="4"/>
      <c r="T45" s="2">
        <f t="shared" si="9"/>
        <v>1.2813849999984086</v>
      </c>
      <c r="U45">
        <v>31246.213648299999</v>
      </c>
      <c r="V45">
        <v>169.80959999999999</v>
      </c>
      <c r="W45">
        <v>69.396360000000001</v>
      </c>
      <c r="X45">
        <f t="shared" si="10"/>
        <v>0.24508000000000152</v>
      </c>
      <c r="Z45" s="2">
        <f t="shared" si="11"/>
        <v>1.2813849999984086</v>
      </c>
      <c r="AA45">
        <f t="shared" si="12"/>
        <v>19.718957918154729</v>
      </c>
      <c r="AB45">
        <f t="shared" si="0"/>
        <v>0.18739085969643871</v>
      </c>
      <c r="AC45">
        <f t="shared" si="1"/>
        <v>19.718957918154729</v>
      </c>
      <c r="AD45">
        <f t="shared" si="2"/>
        <v>89.11531791815473</v>
      </c>
      <c r="AE45">
        <f t="shared" si="3"/>
        <v>94.553645714285693</v>
      </c>
      <c r="AF45">
        <f t="shared" si="13"/>
        <v>5.4383277961309631</v>
      </c>
      <c r="AG45" s="1"/>
      <c r="AH45">
        <f t="shared" si="14"/>
        <v>5.8121566138090025E-2</v>
      </c>
      <c r="AI45">
        <f t="shared" si="15"/>
        <v>19.660836352016638</v>
      </c>
      <c r="AJ45">
        <f t="shared" si="16"/>
        <v>89.057196352016632</v>
      </c>
      <c r="AK45">
        <f t="shared" si="17"/>
        <v>5.4964493622690611</v>
      </c>
    </row>
    <row r="46" spans="1:37" x14ac:dyDescent="0.3">
      <c r="A46">
        <f t="shared" si="4"/>
        <v>30.778599997574929</v>
      </c>
      <c r="B46">
        <f t="shared" si="18"/>
        <v>-16.768000000008954</v>
      </c>
      <c r="C46">
        <v>31243.329897899999</v>
      </c>
      <c r="D46">
        <v>197.303159999999</v>
      </c>
      <c r="E46">
        <v>76.118839999999906</v>
      </c>
      <c r="F46">
        <v>0</v>
      </c>
      <c r="G46">
        <v>0</v>
      </c>
      <c r="H46">
        <v>0</v>
      </c>
      <c r="I46">
        <v>0</v>
      </c>
      <c r="K46" s="2">
        <f t="shared" si="19"/>
        <v>3.1444699998246506E-2</v>
      </c>
      <c r="L46" s="2">
        <f t="shared" si="5"/>
        <v>1.3390799999979208</v>
      </c>
      <c r="M46">
        <v>31247.676698899999</v>
      </c>
      <c r="N46">
        <v>174.685577142857</v>
      </c>
      <c r="O46">
        <v>95.579325714285702</v>
      </c>
      <c r="P46" s="2">
        <f t="shared" si="6"/>
        <v>26.428045714285702</v>
      </c>
      <c r="Q46" s="2">
        <f t="shared" si="7"/>
        <v>20.109413284741915</v>
      </c>
      <c r="R46" s="2">
        <f t="shared" si="8"/>
        <v>6.3186324295437863</v>
      </c>
      <c r="S46" s="4"/>
      <c r="T46" s="2">
        <f t="shared" si="9"/>
        <v>1.3113276999974914</v>
      </c>
      <c r="U46">
        <v>31246.243590999999</v>
      </c>
      <c r="V46">
        <v>169.6782</v>
      </c>
      <c r="W46">
        <v>69.281679999999994</v>
      </c>
      <c r="X46">
        <f t="shared" si="10"/>
        <v>0.13039999999999452</v>
      </c>
      <c r="Z46" s="2">
        <f t="shared" si="11"/>
        <v>1.3113276999974914</v>
      </c>
      <c r="AA46">
        <f t="shared" si="12"/>
        <v>20.556928530414222</v>
      </c>
      <c r="AB46">
        <f t="shared" si="0"/>
        <v>9.9762293726471052E-2</v>
      </c>
      <c r="AC46">
        <f t="shared" si="1"/>
        <v>20.556928530414222</v>
      </c>
      <c r="AD46">
        <f t="shared" si="2"/>
        <v>89.83860853041422</v>
      </c>
      <c r="AE46">
        <f t="shared" si="3"/>
        <v>95.579325714285702</v>
      </c>
      <c r="AF46">
        <f t="shared" si="13"/>
        <v>5.7407171838714817</v>
      </c>
      <c r="AG46" s="1"/>
      <c r="AH46">
        <f t="shared" si="14"/>
        <v>0.12579341119884052</v>
      </c>
      <c r="AI46">
        <f t="shared" si="15"/>
        <v>20.43113511921538</v>
      </c>
      <c r="AJ46">
        <f t="shared" si="16"/>
        <v>89.712815119215378</v>
      </c>
      <c r="AK46">
        <f t="shared" si="17"/>
        <v>5.8665105950703236</v>
      </c>
    </row>
    <row r="47" spans="1:37" x14ac:dyDescent="0.3">
      <c r="A47">
        <f t="shared" si="4"/>
        <v>46.379600000364007</v>
      </c>
      <c r="B47">
        <f t="shared" si="18"/>
        <v>-19.387999999990768</v>
      </c>
      <c r="C47">
        <v>31243.3762775</v>
      </c>
      <c r="D47">
        <v>196.60811999999899</v>
      </c>
      <c r="E47">
        <v>75.924959999999999</v>
      </c>
      <c r="F47">
        <v>0</v>
      </c>
      <c r="G47">
        <v>0</v>
      </c>
      <c r="H47">
        <v>0</v>
      </c>
      <c r="I47">
        <v>0</v>
      </c>
      <c r="K47" s="2">
        <f t="shared" si="19"/>
        <v>4.6797999999398598E-2</v>
      </c>
      <c r="L47" s="2">
        <f t="shared" si="5"/>
        <v>1.3858779999973194</v>
      </c>
      <c r="M47">
        <v>31247.723496899998</v>
      </c>
      <c r="N47">
        <v>174.30903428571401</v>
      </c>
      <c r="O47">
        <v>96.624039999999994</v>
      </c>
      <c r="P47" s="2">
        <f t="shared" si="6"/>
        <v>27.472759999999994</v>
      </c>
      <c r="Q47" s="2">
        <f t="shared" si="7"/>
        <v>21.394728123399641</v>
      </c>
      <c r="R47" s="2">
        <f t="shared" si="8"/>
        <v>6.0780318766003525</v>
      </c>
      <c r="S47" s="4"/>
      <c r="T47" s="2">
        <f t="shared" si="9"/>
        <v>1.3580192999979772</v>
      </c>
      <c r="U47">
        <v>31246.290282599999</v>
      </c>
      <c r="V47">
        <v>169.55663999999999</v>
      </c>
      <c r="W47">
        <v>69.203680000000006</v>
      </c>
      <c r="X47">
        <f t="shared" si="10"/>
        <v>5.2400000000005775E-2</v>
      </c>
      <c r="Z47" s="2">
        <f t="shared" si="11"/>
        <v>1.3580192999979772</v>
      </c>
      <c r="AA47">
        <f t="shared" si="12"/>
        <v>21.890538189859608</v>
      </c>
      <c r="AB47">
        <f t="shared" si="0"/>
        <v>1.8103960491094348E-2</v>
      </c>
      <c r="AC47">
        <f t="shared" si="1"/>
        <v>21.890538189859608</v>
      </c>
      <c r="AD47">
        <f t="shared" si="2"/>
        <v>91.094218189859617</v>
      </c>
      <c r="AE47">
        <f t="shared" si="3"/>
        <v>96.624039999999994</v>
      </c>
      <c r="AF47">
        <f t="shared" si="13"/>
        <v>5.5298218101403762</v>
      </c>
      <c r="AG47" s="1"/>
      <c r="AH47">
        <f t="shared" si="14"/>
        <v>0.28159391128095207</v>
      </c>
      <c r="AI47">
        <f t="shared" si="15"/>
        <v>21.608944278578655</v>
      </c>
      <c r="AJ47">
        <f t="shared" si="16"/>
        <v>90.812624278578653</v>
      </c>
      <c r="AK47">
        <f t="shared" si="17"/>
        <v>5.8114157214213407</v>
      </c>
    </row>
    <row r="48" spans="1:37" x14ac:dyDescent="0.3">
      <c r="A48">
        <f t="shared" si="4"/>
        <v>30.649600001197541</v>
      </c>
      <c r="B48">
        <f t="shared" si="18"/>
        <v>-21.483999999999526</v>
      </c>
      <c r="C48">
        <v>31243.406927100001</v>
      </c>
      <c r="D48">
        <v>195.91308000000001</v>
      </c>
      <c r="E48">
        <v>75.710120000000003</v>
      </c>
      <c r="F48">
        <v>0</v>
      </c>
      <c r="G48">
        <v>0</v>
      </c>
      <c r="H48">
        <v>0</v>
      </c>
      <c r="I48">
        <v>0</v>
      </c>
      <c r="K48" s="2">
        <f t="shared" si="19"/>
        <v>3.1408000002556946E-2</v>
      </c>
      <c r="L48" s="2">
        <f t="shared" si="5"/>
        <v>1.4172859999998764</v>
      </c>
      <c r="M48">
        <v>31247.754904900001</v>
      </c>
      <c r="N48">
        <v>173.48331428571399</v>
      </c>
      <c r="O48">
        <v>97.691640000000007</v>
      </c>
      <c r="P48" s="2">
        <f t="shared" si="6"/>
        <v>28.540360000000007</v>
      </c>
      <c r="Q48" s="2">
        <f t="shared" si="7"/>
        <v>22.274699962879147</v>
      </c>
      <c r="R48" s="2">
        <f t="shared" si="8"/>
        <v>6.2656600371208597</v>
      </c>
      <c r="S48" s="4"/>
      <c r="T48" s="2">
        <f t="shared" si="9"/>
        <v>1.3738847999993595</v>
      </c>
      <c r="U48">
        <v>31246.3061481</v>
      </c>
      <c r="V48">
        <v>169.75343999999899</v>
      </c>
      <c r="W48">
        <v>69.15128</v>
      </c>
      <c r="X48">
        <f t="shared" si="10"/>
        <v>0</v>
      </c>
      <c r="Z48" s="2">
        <f t="shared" si="11"/>
        <v>1.3738847999993595</v>
      </c>
      <c r="AA48">
        <f t="shared" si="12"/>
        <v>22.351036314043068</v>
      </c>
      <c r="AB48">
        <f t="shared" si="0"/>
        <v>5.3694075054610641E-3</v>
      </c>
      <c r="AC48">
        <f t="shared" si="1"/>
        <v>22.351036314043068</v>
      </c>
      <c r="AD48">
        <f t="shared" si="2"/>
        <v>91.502316314043071</v>
      </c>
      <c r="AE48">
        <f t="shared" si="3"/>
        <v>97.691640000000007</v>
      </c>
      <c r="AF48">
        <f t="shared" si="13"/>
        <v>6.1893236859569356</v>
      </c>
      <c r="AG48" s="1"/>
      <c r="AH48">
        <f t="shared" si="14"/>
        <v>0.34826006543307725</v>
      </c>
      <c r="AI48">
        <f t="shared" si="15"/>
        <v>22.00277624860999</v>
      </c>
      <c r="AJ48">
        <f t="shared" si="16"/>
        <v>91.15405624860999</v>
      </c>
      <c r="AK48">
        <f t="shared" si="17"/>
        <v>6.5375837513900166</v>
      </c>
    </row>
    <row r="49" spans="1:37" x14ac:dyDescent="0.3">
      <c r="A49">
        <f t="shared" si="4"/>
        <v>77.477999999246094</v>
      </c>
      <c r="B49">
        <f t="shared" si="18"/>
        <v>-24.103999999999814</v>
      </c>
      <c r="C49">
        <v>31243.4844051</v>
      </c>
      <c r="D49">
        <v>195.21804</v>
      </c>
      <c r="E49">
        <v>75.469080000000005</v>
      </c>
      <c r="F49">
        <v>0</v>
      </c>
      <c r="G49">
        <v>0</v>
      </c>
      <c r="H49">
        <v>0</v>
      </c>
      <c r="I49">
        <v>0</v>
      </c>
      <c r="K49" s="2">
        <f t="shared" si="19"/>
        <v>1.5452999999979511E-2</v>
      </c>
      <c r="L49" s="2">
        <f t="shared" si="5"/>
        <v>1.4327389999998559</v>
      </c>
      <c r="M49">
        <v>31247.770357900001</v>
      </c>
      <c r="N49">
        <v>172.662514285714</v>
      </c>
      <c r="O49">
        <v>98.769720000000007</v>
      </c>
      <c r="P49" s="2">
        <f t="shared" si="6"/>
        <v>29.618440000000007</v>
      </c>
      <c r="Q49" s="2">
        <f t="shared" si="7"/>
        <v>22.712690648975382</v>
      </c>
      <c r="R49" s="2">
        <f t="shared" si="8"/>
        <v>6.9057493510246246</v>
      </c>
      <c r="S49" s="4"/>
      <c r="T49" s="2">
        <f t="shared" si="9"/>
        <v>1.4053555999998935</v>
      </c>
      <c r="U49">
        <v>31246.337618900001</v>
      </c>
      <c r="V49">
        <v>169.95516000000001</v>
      </c>
      <c r="W49">
        <v>69.15128</v>
      </c>
      <c r="X49">
        <f t="shared" si="10"/>
        <v>0</v>
      </c>
      <c r="Z49" s="2">
        <f t="shared" si="11"/>
        <v>1.4053555999998935</v>
      </c>
      <c r="AA49">
        <f t="shared" si="12"/>
        <v>23.275330764278547</v>
      </c>
      <c r="AB49">
        <f t="shared" si="0"/>
        <v>2.2826215583875518E-3</v>
      </c>
      <c r="AC49">
        <f t="shared" si="1"/>
        <v>23.27304814272016</v>
      </c>
      <c r="AD49">
        <f t="shared" si="2"/>
        <v>92.424328142720157</v>
      </c>
      <c r="AE49">
        <f t="shared" si="3"/>
        <v>98.769720000000007</v>
      </c>
      <c r="AF49">
        <f t="shared" si="13"/>
        <v>6.34539185727985</v>
      </c>
      <c r="AG49" s="1"/>
      <c r="AH49">
        <f t="shared" si="14"/>
        <v>0.50077269070937314</v>
      </c>
      <c r="AI49">
        <f t="shared" si="15"/>
        <v>22.774558073569175</v>
      </c>
      <c r="AJ49">
        <f t="shared" si="16"/>
        <v>91.925838073569167</v>
      </c>
      <c r="AK49">
        <f t="shared" si="17"/>
        <v>6.8438819264308393</v>
      </c>
    </row>
    <row r="50" spans="1:37" x14ac:dyDescent="0.3">
      <c r="A50">
        <f t="shared" si="4"/>
        <v>16.083400001662085</v>
      </c>
      <c r="B50">
        <f t="shared" si="18"/>
        <v>-25.675999999999988</v>
      </c>
      <c r="C50">
        <v>31243.500488500002</v>
      </c>
      <c r="D50">
        <v>194.53775999999999</v>
      </c>
      <c r="E50">
        <v>75.212320000000005</v>
      </c>
      <c r="F50">
        <v>0</v>
      </c>
      <c r="G50">
        <v>0</v>
      </c>
      <c r="H50">
        <v>0</v>
      </c>
      <c r="I50">
        <v>0</v>
      </c>
      <c r="K50" s="2">
        <f t="shared" si="19"/>
        <v>3.154539999741246E-2</v>
      </c>
      <c r="L50" s="2">
        <f t="shared" si="5"/>
        <v>1.4642843999972683</v>
      </c>
      <c r="M50">
        <v>31247.801903299998</v>
      </c>
      <c r="N50">
        <v>171.92007428571401</v>
      </c>
      <c r="O50">
        <v>99.854759999999999</v>
      </c>
      <c r="P50" s="2">
        <f t="shared" si="6"/>
        <v>30.703479999999999</v>
      </c>
      <c r="Q50" s="2">
        <f t="shared" si="7"/>
        <v>23.616978301591391</v>
      </c>
      <c r="R50" s="2">
        <f t="shared" si="8"/>
        <v>7.0865016984086076</v>
      </c>
      <c r="S50" s="4"/>
      <c r="T50" s="2">
        <f t="shared" si="9"/>
        <v>1.4829319999989821</v>
      </c>
      <c r="U50">
        <v>31246.4151953</v>
      </c>
      <c r="V50">
        <v>170.1618</v>
      </c>
      <c r="W50">
        <v>69.208919999999907</v>
      </c>
      <c r="X50">
        <f t="shared" si="10"/>
        <v>5.7639999999906877E-2</v>
      </c>
      <c r="Z50" s="2">
        <f t="shared" si="11"/>
        <v>1.4829319999989821</v>
      </c>
      <c r="AA50">
        <f t="shared" si="12"/>
        <v>25.614059372919524</v>
      </c>
      <c r="AB50">
        <f t="shared" si="0"/>
        <v>0.11793357650352122</v>
      </c>
      <c r="AC50">
        <f t="shared" si="1"/>
        <v>25.496125796416003</v>
      </c>
      <c r="AD50">
        <f t="shared" si="2"/>
        <v>94.705045796415902</v>
      </c>
      <c r="AE50">
        <f t="shared" si="3"/>
        <v>99.854759999999999</v>
      </c>
      <c r="AF50">
        <f t="shared" si="13"/>
        <v>5.1497142035840966</v>
      </c>
      <c r="AG50" s="1"/>
      <c r="AH50">
        <f t="shared" si="14"/>
        <v>0.98941973455836552</v>
      </c>
      <c r="AI50">
        <f t="shared" si="15"/>
        <v>24.62463963836116</v>
      </c>
      <c r="AJ50">
        <f t="shared" si="16"/>
        <v>93.833559638361066</v>
      </c>
      <c r="AK50">
        <f t="shared" si="17"/>
        <v>6.0212003616389325</v>
      </c>
    </row>
    <row r="51" spans="1:37" x14ac:dyDescent="0.3">
      <c r="A51">
        <f t="shared" si="4"/>
        <v>31.486399999266723</v>
      </c>
      <c r="B51">
        <f t="shared" si="18"/>
        <v>-18.564000000000647</v>
      </c>
      <c r="C51">
        <v>31243.531974900001</v>
      </c>
      <c r="D51">
        <v>193.86732000000001</v>
      </c>
      <c r="E51">
        <v>75.026679999999999</v>
      </c>
      <c r="F51">
        <v>0</v>
      </c>
      <c r="G51">
        <v>0</v>
      </c>
      <c r="H51">
        <v>0</v>
      </c>
      <c r="I51">
        <v>0</v>
      </c>
      <c r="K51" s="2">
        <f t="shared" si="19"/>
        <v>3.072240000255988E-2</v>
      </c>
      <c r="L51" s="2">
        <f t="shared" si="5"/>
        <v>1.4950067999998282</v>
      </c>
      <c r="M51">
        <v>31247.832625700001</v>
      </c>
      <c r="N51">
        <v>171.162874285714</v>
      </c>
      <c r="O51">
        <v>100.93456</v>
      </c>
      <c r="P51" s="2">
        <f t="shared" si="6"/>
        <v>31.783280000000005</v>
      </c>
      <c r="Q51" s="2">
        <f t="shared" si="7"/>
        <v>24.510650406671633</v>
      </c>
      <c r="R51" s="2">
        <f t="shared" si="8"/>
        <v>7.2726295933283716</v>
      </c>
      <c r="S51" s="4"/>
      <c r="T51" s="2">
        <f t="shared" si="9"/>
        <v>1.4983895999976085</v>
      </c>
      <c r="U51">
        <v>31246.430652899999</v>
      </c>
      <c r="V51">
        <v>170.37335999999999</v>
      </c>
      <c r="W51">
        <v>69.318959999999905</v>
      </c>
      <c r="X51">
        <f t="shared" si="10"/>
        <v>0.16767999999990479</v>
      </c>
      <c r="Z51" s="2">
        <f t="shared" si="11"/>
        <v>1.4983895999976085</v>
      </c>
      <c r="AA51">
        <f t="shared" si="12"/>
        <v>26.090103686239956</v>
      </c>
      <c r="AB51">
        <f t="shared" si="0"/>
        <v>0.16148976109119659</v>
      </c>
      <c r="AC51">
        <f t="shared" si="1"/>
        <v>25.92861392514876</v>
      </c>
      <c r="AD51">
        <f t="shared" si="2"/>
        <v>95.247573925148657</v>
      </c>
      <c r="AE51">
        <f t="shared" si="3"/>
        <v>100.93456</v>
      </c>
      <c r="AF51">
        <f t="shared" si="13"/>
        <v>5.6869860748513474</v>
      </c>
      <c r="AG51" s="1"/>
      <c r="AH51">
        <f t="shared" si="14"/>
        <v>1.1055403571207874</v>
      </c>
      <c r="AI51">
        <f t="shared" si="15"/>
        <v>24.984563329119169</v>
      </c>
      <c r="AJ51">
        <f t="shared" si="16"/>
        <v>94.303523329119074</v>
      </c>
      <c r="AK51">
        <f t="shared" si="17"/>
        <v>6.6310366708809312</v>
      </c>
    </row>
    <row r="52" spans="1:37" x14ac:dyDescent="0.3">
      <c r="A52">
        <f t="shared" si="4"/>
        <v>46.609400000306778</v>
      </c>
      <c r="B52">
        <f t="shared" si="18"/>
        <v>-17.516000000000531</v>
      </c>
      <c r="C52">
        <v>31243.578584300001</v>
      </c>
      <c r="D52">
        <v>193.20179999999999</v>
      </c>
      <c r="E52">
        <v>74.851519999999994</v>
      </c>
      <c r="F52">
        <v>0</v>
      </c>
      <c r="G52">
        <v>0</v>
      </c>
      <c r="H52">
        <v>0</v>
      </c>
      <c r="I52">
        <v>0</v>
      </c>
      <c r="K52" s="2">
        <f t="shared" si="19"/>
        <v>3.12789999989036E-2</v>
      </c>
      <c r="L52" s="2">
        <f t="shared" si="5"/>
        <v>1.5262857999987318</v>
      </c>
      <c r="M52">
        <v>31247.8639047</v>
      </c>
      <c r="N52">
        <v>170.013874285714</v>
      </c>
      <c r="O52">
        <v>102.036439999999</v>
      </c>
      <c r="P52" s="2">
        <f t="shared" si="6"/>
        <v>32.885159999999004</v>
      </c>
      <c r="Q52" s="2">
        <f t="shared" si="7"/>
        <v>25.433471934141021</v>
      </c>
      <c r="R52" s="2">
        <f t="shared" si="8"/>
        <v>7.4516880658579829</v>
      </c>
      <c r="S52" s="4"/>
      <c r="T52" s="2">
        <f t="shared" si="9"/>
        <v>1.5445146999991266</v>
      </c>
      <c r="U52">
        <v>31246.476778</v>
      </c>
      <c r="V52">
        <v>170.89836</v>
      </c>
      <c r="W52">
        <v>69.470319999999901</v>
      </c>
      <c r="X52">
        <f t="shared" si="10"/>
        <v>0.31903999999990162</v>
      </c>
      <c r="Z52" s="2">
        <f t="shared" si="11"/>
        <v>1.5445146999991266</v>
      </c>
      <c r="AA52">
        <f t="shared" si="12"/>
        <v>27.529967465136227</v>
      </c>
      <c r="AB52">
        <f t="shared" si="0"/>
        <v>0.33102157544184208</v>
      </c>
      <c r="AC52">
        <f t="shared" si="1"/>
        <v>27.198945889694386</v>
      </c>
      <c r="AD52">
        <f t="shared" si="2"/>
        <v>96.669265889694287</v>
      </c>
      <c r="AE52">
        <f t="shared" si="3"/>
        <v>102.036439999999</v>
      </c>
      <c r="AF52">
        <f t="shared" si="13"/>
        <v>5.3671741103047168</v>
      </c>
      <c r="AG52" s="1"/>
      <c r="AH52">
        <f t="shared" si="14"/>
        <v>1.4882131085850567</v>
      </c>
      <c r="AI52">
        <f t="shared" si="15"/>
        <v>26.04175435655117</v>
      </c>
      <c r="AJ52">
        <f t="shared" si="16"/>
        <v>95.512074356551068</v>
      </c>
      <c r="AK52">
        <f t="shared" si="17"/>
        <v>6.5243656434479362</v>
      </c>
    </row>
    <row r="53" spans="1:37" x14ac:dyDescent="0.3">
      <c r="A53">
        <f t="shared" si="4"/>
        <v>31.087199997273274</v>
      </c>
      <c r="B53">
        <f t="shared" si="18"/>
        <v>-16.467999999998995</v>
      </c>
      <c r="C53">
        <v>31243.609671499999</v>
      </c>
      <c r="D53">
        <v>192.54119999999901</v>
      </c>
      <c r="E53">
        <v>74.686840000000004</v>
      </c>
      <c r="F53">
        <v>0</v>
      </c>
      <c r="G53">
        <v>0</v>
      </c>
      <c r="H53">
        <v>0</v>
      </c>
      <c r="I53">
        <v>0</v>
      </c>
      <c r="K53" s="2">
        <f t="shared" si="19"/>
        <v>2.9865000000427244E-2</v>
      </c>
      <c r="L53" s="2">
        <f t="shared" si="5"/>
        <v>1.5561507999991591</v>
      </c>
      <c r="M53">
        <v>31247.8937697</v>
      </c>
      <c r="N53">
        <v>168.859954285714</v>
      </c>
      <c r="O53">
        <v>103.12260000000001</v>
      </c>
      <c r="P53" s="2">
        <f t="shared" si="6"/>
        <v>33.971320000000006</v>
      </c>
      <c r="Q53" s="2">
        <f t="shared" si="7"/>
        <v>26.326598996789798</v>
      </c>
      <c r="R53" s="2">
        <f t="shared" si="8"/>
        <v>7.6447210032102078</v>
      </c>
      <c r="S53" s="4"/>
      <c r="T53" s="2">
        <f t="shared" si="9"/>
        <v>1.5752025000001595</v>
      </c>
      <c r="U53">
        <v>31246.507465800001</v>
      </c>
      <c r="V53">
        <v>171.438119999999</v>
      </c>
      <c r="W53">
        <v>69.674079999999904</v>
      </c>
      <c r="X53">
        <f t="shared" si="10"/>
        <v>0.52279999999990423</v>
      </c>
      <c r="Z53" s="2">
        <f t="shared" si="11"/>
        <v>1.5752025000001595</v>
      </c>
      <c r="AA53">
        <f t="shared" si="12"/>
        <v>28.50374692329919</v>
      </c>
      <c r="AB53">
        <f t="shared" si="0"/>
        <v>0.47613044336152555</v>
      </c>
      <c r="AC53">
        <f t="shared" si="1"/>
        <v>28.027616479937663</v>
      </c>
      <c r="AD53">
        <f t="shared" si="2"/>
        <v>97.701696479937567</v>
      </c>
      <c r="AE53">
        <f t="shared" si="3"/>
        <v>103.12260000000001</v>
      </c>
      <c r="AF53">
        <f t="shared" si="13"/>
        <v>5.4209035200624385</v>
      </c>
      <c r="AG53" s="1"/>
      <c r="AH53">
        <f t="shared" si="14"/>
        <v>1.7723593549951051</v>
      </c>
      <c r="AI53">
        <f t="shared" si="15"/>
        <v>26.731387568304086</v>
      </c>
      <c r="AJ53">
        <f t="shared" si="16"/>
        <v>96.40546756830399</v>
      </c>
      <c r="AK53">
        <f t="shared" si="17"/>
        <v>6.7171324316960153</v>
      </c>
    </row>
    <row r="54" spans="1:37" x14ac:dyDescent="0.3">
      <c r="A54">
        <f t="shared" si="4"/>
        <v>30.829800001811236</v>
      </c>
      <c r="B54">
        <f t="shared" si="18"/>
        <v>-16.044000000000835</v>
      </c>
      <c r="C54">
        <v>31243.6405013</v>
      </c>
      <c r="D54">
        <v>191.60791999999901</v>
      </c>
      <c r="E54">
        <v>74.526399999999995</v>
      </c>
      <c r="F54">
        <v>0</v>
      </c>
      <c r="G54">
        <v>0</v>
      </c>
      <c r="H54">
        <v>0</v>
      </c>
      <c r="I54">
        <v>0</v>
      </c>
      <c r="K54" s="2">
        <f t="shared" si="19"/>
        <v>4.57910000004631E-2</v>
      </c>
      <c r="L54" s="2">
        <f t="shared" si="5"/>
        <v>1.6019417999996222</v>
      </c>
      <c r="M54">
        <v>31247.939560700001</v>
      </c>
      <c r="N54">
        <v>167.71587428571399</v>
      </c>
      <c r="O54">
        <v>104.23496</v>
      </c>
      <c r="P54" s="2">
        <f t="shared" si="6"/>
        <v>35.083680000000001</v>
      </c>
      <c r="Q54" s="2">
        <f t="shared" si="7"/>
        <v>27.718420660495337</v>
      </c>
      <c r="R54" s="2">
        <f t="shared" si="8"/>
        <v>7.3652593395046644</v>
      </c>
      <c r="S54" s="4"/>
      <c r="T54" s="2">
        <f t="shared" si="9"/>
        <v>1.6054570999986026</v>
      </c>
      <c r="U54">
        <v>31246.5377204</v>
      </c>
      <c r="V54">
        <v>172.05132</v>
      </c>
      <c r="W54">
        <v>69.911000000000001</v>
      </c>
      <c r="X54">
        <f t="shared" si="10"/>
        <v>0.75972000000000151</v>
      </c>
      <c r="Z54" s="2">
        <f t="shared" si="11"/>
        <v>1.6054570999986026</v>
      </c>
      <c r="AA54">
        <f t="shared" si="12"/>
        <v>29.475925099280847</v>
      </c>
      <c r="AB54">
        <f t="shared" si="0"/>
        <v>0.64400952161285974</v>
      </c>
      <c r="AC54">
        <f t="shared" si="1"/>
        <v>28.831915577667989</v>
      </c>
      <c r="AD54">
        <f t="shared" si="2"/>
        <v>98.742915577667986</v>
      </c>
      <c r="AE54">
        <f t="shared" si="3"/>
        <v>104.23496</v>
      </c>
      <c r="AF54">
        <f t="shared" si="13"/>
        <v>5.4920444223320146</v>
      </c>
      <c r="AG54" s="1"/>
      <c r="AH54">
        <f t="shared" si="14"/>
        <v>2.0751866737019848</v>
      </c>
      <c r="AI54">
        <f t="shared" si="15"/>
        <v>27.400738425578862</v>
      </c>
      <c r="AJ54">
        <f t="shared" si="16"/>
        <v>97.311738425578866</v>
      </c>
      <c r="AK54">
        <f t="shared" si="17"/>
        <v>6.9232215744211345</v>
      </c>
    </row>
    <row r="55" spans="1:37" x14ac:dyDescent="0.3">
      <c r="A55">
        <f t="shared" si="4"/>
        <v>47.076899998501176</v>
      </c>
      <c r="B55">
        <f t="shared" si="18"/>
        <v>-18.863999999999237</v>
      </c>
      <c r="C55">
        <v>31243.687578199999</v>
      </c>
      <c r="D55">
        <v>190.95223999999899</v>
      </c>
      <c r="E55">
        <v>74.337760000000003</v>
      </c>
      <c r="F55">
        <v>0</v>
      </c>
      <c r="G55">
        <v>0</v>
      </c>
      <c r="H55">
        <v>0</v>
      </c>
      <c r="I55">
        <v>0</v>
      </c>
      <c r="K55" s="2">
        <f t="shared" si="19"/>
        <v>3.0902800001058495E-2</v>
      </c>
      <c r="L55" s="2">
        <f t="shared" si="5"/>
        <v>1.6328446000006807</v>
      </c>
      <c r="M55">
        <v>31247.970463500002</v>
      </c>
      <c r="N55">
        <v>166.56687428571399</v>
      </c>
      <c r="O55">
        <v>105.32635999999999</v>
      </c>
      <c r="P55" s="2">
        <f t="shared" si="6"/>
        <v>36.175079999999994</v>
      </c>
      <c r="Q55" s="2">
        <f t="shared" si="7"/>
        <v>28.672791285600656</v>
      </c>
      <c r="R55" s="2">
        <f t="shared" si="8"/>
        <v>7.502288714399338</v>
      </c>
      <c r="S55" s="4"/>
      <c r="T55" s="2">
        <f t="shared" si="9"/>
        <v>1.6361249000001408</v>
      </c>
      <c r="U55">
        <v>31246.568388200001</v>
      </c>
      <c r="V55">
        <v>172.26779999999999</v>
      </c>
      <c r="W55">
        <v>70.190959999999905</v>
      </c>
      <c r="X55">
        <f t="shared" si="10"/>
        <v>1.0396799999999047</v>
      </c>
      <c r="Z55" s="2">
        <f t="shared" si="11"/>
        <v>1.6361249000001408</v>
      </c>
      <c r="AA55">
        <f t="shared" si="12"/>
        <v>30.473496176212613</v>
      </c>
      <c r="AB55">
        <f t="shared" si="0"/>
        <v>0.83893975116034958</v>
      </c>
      <c r="AC55">
        <f t="shared" si="1"/>
        <v>29.634556425052264</v>
      </c>
      <c r="AD55">
        <f t="shared" si="2"/>
        <v>99.825516425052172</v>
      </c>
      <c r="AE55">
        <f t="shared" si="3"/>
        <v>105.32635999999999</v>
      </c>
      <c r="AF55">
        <f t="shared" si="13"/>
        <v>5.5008435749478224</v>
      </c>
      <c r="AG55" s="1"/>
      <c r="AH55">
        <f t="shared" si="14"/>
        <v>2.4047869164049338</v>
      </c>
      <c r="AI55">
        <f t="shared" si="15"/>
        <v>28.06870925980768</v>
      </c>
      <c r="AJ55">
        <f t="shared" si="16"/>
        <v>98.25966925980758</v>
      </c>
      <c r="AK55">
        <f t="shared" si="17"/>
        <v>7.0666907401924135</v>
      </c>
    </row>
    <row r="56" spans="1:37" x14ac:dyDescent="0.3">
      <c r="A56">
        <f t="shared" si="4"/>
        <v>15.012100000603823</v>
      </c>
      <c r="B56">
        <f t="shared" si="18"/>
        <v>-15.720000000000312</v>
      </c>
      <c r="C56">
        <v>31243.702590299999</v>
      </c>
      <c r="D56">
        <v>190.301479999999</v>
      </c>
      <c r="E56">
        <v>74.18056</v>
      </c>
      <c r="F56">
        <v>0</v>
      </c>
      <c r="G56">
        <v>0</v>
      </c>
      <c r="H56">
        <v>0</v>
      </c>
      <c r="I56">
        <v>0</v>
      </c>
      <c r="K56" s="2">
        <f t="shared" si="19"/>
        <v>3.1621399997675326E-2</v>
      </c>
      <c r="L56" s="2">
        <f t="shared" si="5"/>
        <v>1.664465999998356</v>
      </c>
      <c r="M56">
        <v>31248.002084899999</v>
      </c>
      <c r="N56">
        <v>165.42771428571399</v>
      </c>
      <c r="O56">
        <v>106.423</v>
      </c>
      <c r="P56" s="2">
        <f t="shared" si="6"/>
        <v>37.271720000000002</v>
      </c>
      <c r="Q56" s="2">
        <f t="shared" si="7"/>
        <v>29.661714285968458</v>
      </c>
      <c r="R56" s="2">
        <f t="shared" si="8"/>
        <v>7.6100057140315442</v>
      </c>
      <c r="S56" s="4"/>
      <c r="T56" s="2">
        <f t="shared" si="9"/>
        <v>1.6663370999995095</v>
      </c>
      <c r="U56">
        <v>31246.598600400001</v>
      </c>
      <c r="V56">
        <v>172.48919999999899</v>
      </c>
      <c r="W56">
        <v>70.502359999999996</v>
      </c>
      <c r="X56">
        <f t="shared" si="10"/>
        <v>1.3510799999999961</v>
      </c>
      <c r="Z56" s="2">
        <f t="shared" si="11"/>
        <v>1.6663370999995095</v>
      </c>
      <c r="AA56">
        <f t="shared" si="12"/>
        <v>31.467990056701186</v>
      </c>
      <c r="AB56">
        <f t="shared" si="0"/>
        <v>1.0549707176551013</v>
      </c>
      <c r="AC56">
        <f t="shared" si="1"/>
        <v>30.413019339046084</v>
      </c>
      <c r="AD56">
        <f t="shared" si="2"/>
        <v>100.91537933904608</v>
      </c>
      <c r="AE56">
        <f t="shared" si="3"/>
        <v>106.423</v>
      </c>
      <c r="AF56">
        <f t="shared" si="13"/>
        <v>5.5076206609539184</v>
      </c>
      <c r="AG56" s="1"/>
      <c r="AH56">
        <f t="shared" si="14"/>
        <v>2.7514312340769109</v>
      </c>
      <c r="AI56">
        <f t="shared" si="15"/>
        <v>28.716558822624275</v>
      </c>
      <c r="AJ56">
        <f t="shared" si="16"/>
        <v>99.218918822624275</v>
      </c>
      <c r="AK56">
        <f t="shared" si="17"/>
        <v>7.204081177375727</v>
      </c>
    </row>
    <row r="57" spans="1:37" x14ac:dyDescent="0.3">
      <c r="A57">
        <f t="shared" si="4"/>
        <v>30.978599999798462</v>
      </c>
      <c r="B57">
        <f t="shared" si="18"/>
        <v>-13.10000000000997</v>
      </c>
      <c r="C57">
        <v>31243.733568899999</v>
      </c>
      <c r="D57">
        <v>189.64088000000001</v>
      </c>
      <c r="E57">
        <v>74.0495599999999</v>
      </c>
      <c r="F57">
        <v>0</v>
      </c>
      <c r="G57">
        <v>0</v>
      </c>
      <c r="H57">
        <v>0</v>
      </c>
      <c r="I57">
        <v>0</v>
      </c>
      <c r="K57" s="2">
        <f t="shared" si="19"/>
        <v>3.0252299999119714E-2</v>
      </c>
      <c r="L57" s="2">
        <f t="shared" si="5"/>
        <v>1.6947182999974757</v>
      </c>
      <c r="M57">
        <v>31248.032337199998</v>
      </c>
      <c r="N57">
        <v>163.57839428571401</v>
      </c>
      <c r="O57">
        <v>107.54232</v>
      </c>
      <c r="P57" s="2">
        <f t="shared" si="6"/>
        <v>38.391040000000004</v>
      </c>
      <c r="Q57" s="2">
        <f t="shared" si="7"/>
        <v>30.61934847285756</v>
      </c>
      <c r="R57" s="2">
        <f t="shared" si="8"/>
        <v>7.771691527142444</v>
      </c>
      <c r="S57" s="4"/>
      <c r="T57" s="2">
        <f t="shared" si="9"/>
        <v>1.7132987000004505</v>
      </c>
      <c r="U57">
        <v>31246.645562000002</v>
      </c>
      <c r="V57">
        <v>172.70568</v>
      </c>
      <c r="W57">
        <v>70.834719999999905</v>
      </c>
      <c r="X57">
        <f t="shared" si="10"/>
        <v>1.683439999999905</v>
      </c>
      <c r="Z57" s="2">
        <f t="shared" si="11"/>
        <v>1.7132987000004505</v>
      </c>
      <c r="AA57">
        <f t="shared" si="12"/>
        <v>33.036538647455153</v>
      </c>
      <c r="AB57">
        <f t="shared" si="0"/>
        <v>1.4371870932574498</v>
      </c>
      <c r="AC57">
        <f t="shared" si="1"/>
        <v>31.599351554197703</v>
      </c>
      <c r="AD57">
        <f t="shared" si="2"/>
        <v>102.4340715541976</v>
      </c>
      <c r="AE57">
        <f t="shared" si="3"/>
        <v>107.54232</v>
      </c>
      <c r="AF57">
        <f t="shared" si="13"/>
        <v>5.1082484458024027</v>
      </c>
      <c r="AG57" s="1"/>
      <c r="AH57">
        <f t="shared" si="14"/>
        <v>3.3326947620162586</v>
      </c>
      <c r="AI57">
        <f t="shared" si="15"/>
        <v>29.703843885438893</v>
      </c>
      <c r="AJ57">
        <f t="shared" si="16"/>
        <v>100.5385638854388</v>
      </c>
      <c r="AK57">
        <f t="shared" si="17"/>
        <v>7.0037561145611988</v>
      </c>
    </row>
    <row r="58" spans="1:37" x14ac:dyDescent="0.3">
      <c r="A58">
        <f t="shared" si="4"/>
        <v>46.966400001110742</v>
      </c>
      <c r="B58">
        <f t="shared" si="18"/>
        <v>-11.003999999999792</v>
      </c>
      <c r="C58">
        <v>31243.7805353</v>
      </c>
      <c r="D58">
        <v>188.97535999999999</v>
      </c>
      <c r="E58">
        <v>73.939519999999902</v>
      </c>
      <c r="F58">
        <v>0</v>
      </c>
      <c r="G58">
        <v>0</v>
      </c>
      <c r="H58">
        <v>0</v>
      </c>
      <c r="I58">
        <v>0</v>
      </c>
      <c r="K58" s="2">
        <f t="shared" si="19"/>
        <v>3.1492199999775039E-2</v>
      </c>
      <c r="L58" s="2">
        <f t="shared" si="5"/>
        <v>1.7262104999972507</v>
      </c>
      <c r="M58">
        <v>31248.063829399998</v>
      </c>
      <c r="N58">
        <v>161.733994285714</v>
      </c>
      <c r="O58">
        <v>108.66688000000001</v>
      </c>
      <c r="P58" s="2">
        <f t="shared" si="6"/>
        <v>39.515600000000006</v>
      </c>
      <c r="Q58" s="2">
        <f t="shared" si="7"/>
        <v>31.628028584878745</v>
      </c>
      <c r="R58" s="2">
        <f t="shared" si="8"/>
        <v>7.8875714151212613</v>
      </c>
      <c r="S58" s="4"/>
      <c r="T58" s="2">
        <f t="shared" si="9"/>
        <v>1.7452037999973982</v>
      </c>
      <c r="U58">
        <v>31246.677467099998</v>
      </c>
      <c r="V58">
        <v>172.91723999999999</v>
      </c>
      <c r="W58">
        <v>71.198519999999903</v>
      </c>
      <c r="X58">
        <f t="shared" si="10"/>
        <v>2.0472399999999027</v>
      </c>
      <c r="Z58" s="2">
        <f t="shared" si="11"/>
        <v>1.7452037999973982</v>
      </c>
      <c r="AA58">
        <f t="shared" si="12"/>
        <v>34.117669708654546</v>
      </c>
      <c r="AB58">
        <f t="shared" si="0"/>
        <v>1.728492960281802</v>
      </c>
      <c r="AC58">
        <f t="shared" si="1"/>
        <v>32.389176748372741</v>
      </c>
      <c r="AD58">
        <f t="shared" si="2"/>
        <v>103.58769674837265</v>
      </c>
      <c r="AE58">
        <f t="shared" si="3"/>
        <v>108.66688000000001</v>
      </c>
      <c r="AF58">
        <f t="shared" si="13"/>
        <v>5.0791832516273558</v>
      </c>
      <c r="AG58" s="1"/>
      <c r="AH58">
        <f t="shared" si="14"/>
        <v>3.7565203850892792</v>
      </c>
      <c r="AI58">
        <f t="shared" si="15"/>
        <v>30.361149323565268</v>
      </c>
      <c r="AJ58">
        <f t="shared" si="16"/>
        <v>101.55966932356517</v>
      </c>
      <c r="AK58">
        <f t="shared" si="17"/>
        <v>7.107210676434832</v>
      </c>
    </row>
    <row r="59" spans="1:37" x14ac:dyDescent="0.3">
      <c r="A59">
        <f t="shared" si="4"/>
        <v>15.744100001029437</v>
      </c>
      <c r="B59">
        <f t="shared" si="18"/>
        <v>-7.8599999999909187</v>
      </c>
      <c r="C59">
        <v>31243.796279400001</v>
      </c>
      <c r="D59">
        <v>188.3</v>
      </c>
      <c r="E59">
        <v>73.860919999999993</v>
      </c>
      <c r="F59">
        <v>0</v>
      </c>
      <c r="G59">
        <v>0</v>
      </c>
      <c r="H59">
        <v>0</v>
      </c>
      <c r="I59">
        <v>0</v>
      </c>
      <c r="K59" s="2">
        <f t="shared" si="19"/>
        <v>4.6444800002063857E-2</v>
      </c>
      <c r="L59" s="2">
        <f t="shared" si="5"/>
        <v>1.7726552999993146</v>
      </c>
      <c r="M59">
        <v>31248.1102742</v>
      </c>
      <c r="N59">
        <v>160.30107428571401</v>
      </c>
      <c r="O59">
        <v>109.79031999999999</v>
      </c>
      <c r="P59" s="2">
        <f t="shared" si="6"/>
        <v>40.639039999999994</v>
      </c>
      <c r="Q59" s="2">
        <f t="shared" si="7"/>
        <v>33.137215310214216</v>
      </c>
      <c r="R59" s="2">
        <f t="shared" si="8"/>
        <v>7.5018246897857779</v>
      </c>
      <c r="S59" s="4"/>
      <c r="T59" s="2">
        <f t="shared" si="9"/>
        <v>1.7761413999978686</v>
      </c>
      <c r="U59">
        <v>31246.708404699999</v>
      </c>
      <c r="V59">
        <v>173.12387999999899</v>
      </c>
      <c r="W59">
        <v>71.593759999999904</v>
      </c>
      <c r="X59">
        <f t="shared" si="10"/>
        <v>2.4424799999999038</v>
      </c>
      <c r="Z59" s="2">
        <f t="shared" si="11"/>
        <v>1.7761413999978686</v>
      </c>
      <c r="AA59">
        <f t="shared" si="12"/>
        <v>35.177753968779641</v>
      </c>
      <c r="AB59">
        <f t="shared" si="0"/>
        <v>2.0349516892548705</v>
      </c>
      <c r="AC59">
        <f t="shared" si="1"/>
        <v>33.142802279524773</v>
      </c>
      <c r="AD59">
        <f t="shared" si="2"/>
        <v>104.73656227952468</v>
      </c>
      <c r="AE59">
        <f t="shared" si="3"/>
        <v>109.79031999999999</v>
      </c>
      <c r="AF59">
        <f t="shared" si="13"/>
        <v>5.0537577204753177</v>
      </c>
      <c r="AG59" s="1"/>
      <c r="AH59">
        <f t="shared" si="14"/>
        <v>4.1894251584236359</v>
      </c>
      <c r="AI59">
        <f t="shared" si="15"/>
        <v>30.988328810356006</v>
      </c>
      <c r="AJ59">
        <f t="shared" si="16"/>
        <v>102.58208881035591</v>
      </c>
      <c r="AK59">
        <f t="shared" si="17"/>
        <v>7.2082311896440814</v>
      </c>
    </row>
    <row r="60" spans="1:37" x14ac:dyDescent="0.3">
      <c r="A60">
        <f t="shared" si="4"/>
        <v>30.169699999532895</v>
      </c>
      <c r="B60">
        <f t="shared" si="18"/>
        <v>-5.7639999999992142</v>
      </c>
      <c r="C60">
        <v>31243.826449100001</v>
      </c>
      <c r="D60">
        <v>187.60496000000001</v>
      </c>
      <c r="E60">
        <v>73.803280000000001</v>
      </c>
      <c r="F60">
        <v>0</v>
      </c>
      <c r="G60">
        <v>0</v>
      </c>
      <c r="H60">
        <v>0</v>
      </c>
      <c r="I60">
        <v>0</v>
      </c>
      <c r="K60" s="2">
        <f t="shared" si="19"/>
        <v>3.1320300000515999E-2</v>
      </c>
      <c r="L60" s="2">
        <f t="shared" si="5"/>
        <v>1.8039755999998306</v>
      </c>
      <c r="M60">
        <v>31248.141594500001</v>
      </c>
      <c r="N60">
        <v>159.186514285714</v>
      </c>
      <c r="O60">
        <v>110.89744</v>
      </c>
      <c r="P60" s="2">
        <f t="shared" si="6"/>
        <v>41.746160000000003</v>
      </c>
      <c r="Q60" s="2">
        <f t="shared" si="7"/>
        <v>34.169212103809713</v>
      </c>
      <c r="R60" s="2">
        <f t="shared" si="8"/>
        <v>7.5769478961902905</v>
      </c>
      <c r="S60" s="4"/>
      <c r="T60" s="2">
        <f t="shared" si="9"/>
        <v>1.8073068999983661</v>
      </c>
      <c r="U60">
        <v>31246.739570199999</v>
      </c>
      <c r="V60">
        <v>173.33544000000001</v>
      </c>
      <c r="W60">
        <v>72.025679999999895</v>
      </c>
      <c r="X60">
        <f t="shared" si="10"/>
        <v>2.8743999999998948</v>
      </c>
      <c r="Z60" s="2">
        <f t="shared" si="11"/>
        <v>1.8073068999983661</v>
      </c>
      <c r="AA60">
        <f t="shared" si="12"/>
        <v>36.257145953606368</v>
      </c>
      <c r="AB60">
        <f t="shared" si="0"/>
        <v>2.3671658887630769</v>
      </c>
      <c r="AC60">
        <f t="shared" si="1"/>
        <v>33.889980064843293</v>
      </c>
      <c r="AD60">
        <f t="shared" si="2"/>
        <v>105.91566006484319</v>
      </c>
      <c r="AE60">
        <f t="shared" si="3"/>
        <v>110.89744</v>
      </c>
      <c r="AF60">
        <f t="shared" si="13"/>
        <v>4.9817799351568084</v>
      </c>
      <c r="AG60" s="1"/>
      <c r="AH60">
        <f t="shared" si="14"/>
        <v>4.6470035759456945</v>
      </c>
      <c r="AI60">
        <f t="shared" si="15"/>
        <v>31.610142377660672</v>
      </c>
      <c r="AJ60">
        <f t="shared" si="16"/>
        <v>103.63582237766056</v>
      </c>
      <c r="AK60">
        <f t="shared" si="17"/>
        <v>7.2616176223394433</v>
      </c>
    </row>
    <row r="61" spans="1:37" x14ac:dyDescent="0.3">
      <c r="A61">
        <f t="shared" si="4"/>
        <v>46.590899997681845</v>
      </c>
      <c r="B61">
        <f t="shared" si="18"/>
        <v>-4.7160000000005198</v>
      </c>
      <c r="C61">
        <v>31243.873039999999</v>
      </c>
      <c r="D61">
        <v>186.88531999999901</v>
      </c>
      <c r="E61">
        <v>73.756119999999996</v>
      </c>
      <c r="F61">
        <v>0</v>
      </c>
      <c r="G61">
        <v>0</v>
      </c>
      <c r="H61">
        <v>0</v>
      </c>
      <c r="I61">
        <v>0</v>
      </c>
      <c r="K61" s="2">
        <f t="shared" si="19"/>
        <v>3.1385700000100769E-2</v>
      </c>
      <c r="L61" s="2">
        <f t="shared" si="5"/>
        <v>1.8353612999999314</v>
      </c>
      <c r="M61">
        <v>31248.172980200001</v>
      </c>
      <c r="N61">
        <v>158.07687428571401</v>
      </c>
      <c r="O61">
        <v>112.0098</v>
      </c>
      <c r="P61" s="2">
        <f t="shared" si="6"/>
        <v>42.858519999999999</v>
      </c>
      <c r="Q61" s="2">
        <f t="shared" si="7"/>
        <v>35.21469241911754</v>
      </c>
      <c r="R61" s="2">
        <f t="shared" si="8"/>
        <v>7.6438275808824585</v>
      </c>
      <c r="S61" s="4"/>
      <c r="T61" s="2">
        <f t="shared" si="9"/>
        <v>1.8384968999998819</v>
      </c>
      <c r="U61">
        <v>31246.770760200001</v>
      </c>
      <c r="V61">
        <v>173.55192</v>
      </c>
      <c r="W61">
        <v>72.489039999999903</v>
      </c>
      <c r="X61">
        <f t="shared" si="10"/>
        <v>3.3377599999999035</v>
      </c>
      <c r="Z61" s="2">
        <f t="shared" si="11"/>
        <v>1.8384968999998819</v>
      </c>
      <c r="AA61">
        <f t="shared" si="12"/>
        <v>37.348758066937492</v>
      </c>
      <c r="AB61">
        <f t="shared" si="0"/>
        <v>2.7228795059913766</v>
      </c>
      <c r="AC61">
        <f t="shared" si="1"/>
        <v>34.625878560946113</v>
      </c>
      <c r="AD61">
        <f t="shared" si="2"/>
        <v>107.11491856094602</v>
      </c>
      <c r="AE61">
        <f t="shared" si="3"/>
        <v>112.0098</v>
      </c>
      <c r="AF61">
        <f t="shared" si="13"/>
        <v>4.8948814390539752</v>
      </c>
      <c r="AG61" s="1"/>
      <c r="AH61">
        <f t="shared" si="14"/>
        <v>5.1261889308437336</v>
      </c>
      <c r="AI61">
        <f t="shared" si="15"/>
        <v>32.22256913609376</v>
      </c>
      <c r="AJ61">
        <f t="shared" si="16"/>
        <v>104.71160913609367</v>
      </c>
      <c r="AK61">
        <f t="shared" si="17"/>
        <v>7.2981908639063278</v>
      </c>
    </row>
    <row r="62" spans="1:37" x14ac:dyDescent="0.3">
      <c r="A62">
        <f t="shared" si="4"/>
        <v>15.582400003040675</v>
      </c>
      <c r="B62">
        <f t="shared" si="18"/>
        <v>-2.096000000000231</v>
      </c>
      <c r="C62">
        <v>31243.888622400002</v>
      </c>
      <c r="D62">
        <v>186.14107999999899</v>
      </c>
      <c r="E62">
        <v>73.735159999999993</v>
      </c>
      <c r="F62">
        <v>0</v>
      </c>
      <c r="G62">
        <v>0</v>
      </c>
      <c r="H62">
        <v>0</v>
      </c>
      <c r="I62">
        <v>0</v>
      </c>
      <c r="K62" s="2">
        <f t="shared" si="19"/>
        <v>3.18766999989748E-2</v>
      </c>
      <c r="L62" s="2">
        <f t="shared" si="5"/>
        <v>1.8672379999989062</v>
      </c>
      <c r="M62">
        <v>31248.2048569</v>
      </c>
      <c r="N62">
        <v>156.962314285714</v>
      </c>
      <c r="O62">
        <v>113.12215999999999</v>
      </c>
      <c r="P62" s="2">
        <f t="shared" si="6"/>
        <v>43.970879999999994</v>
      </c>
      <c r="Q62" s="2">
        <f t="shared" si="7"/>
        <v>36.287960815752108</v>
      </c>
      <c r="R62" s="2">
        <f t="shared" si="8"/>
        <v>7.6829191842478863</v>
      </c>
      <c r="S62" s="4"/>
      <c r="T62" s="2">
        <f t="shared" si="9"/>
        <v>1.8703015999999479</v>
      </c>
      <c r="U62">
        <v>31246.802564900001</v>
      </c>
      <c r="V62">
        <v>173.77331999999899</v>
      </c>
      <c r="W62">
        <v>72.989080000000001</v>
      </c>
      <c r="X62">
        <f t="shared" si="10"/>
        <v>3.8378000000000014</v>
      </c>
      <c r="Z62" s="2">
        <f t="shared" si="11"/>
        <v>1.8703015999999479</v>
      </c>
      <c r="AA62">
        <f t="shared" si="12"/>
        <v>38.473411368984969</v>
      </c>
      <c r="AB62">
        <f t="shared" si="0"/>
        <v>3.109160342419472</v>
      </c>
      <c r="AC62">
        <f t="shared" si="1"/>
        <v>35.364251026565498</v>
      </c>
      <c r="AD62">
        <f t="shared" si="2"/>
        <v>108.3533310265655</v>
      </c>
      <c r="AE62">
        <f t="shared" si="3"/>
        <v>113.12215999999999</v>
      </c>
      <c r="AF62">
        <f t="shared" si="13"/>
        <v>4.7688289734344949</v>
      </c>
      <c r="AG62" s="1"/>
      <c r="AH62">
        <f t="shared" si="14"/>
        <v>5.6363565965836386</v>
      </c>
      <c r="AI62">
        <f t="shared" si="15"/>
        <v>32.837054772401331</v>
      </c>
      <c r="AJ62">
        <f t="shared" si="16"/>
        <v>105.82613477240133</v>
      </c>
      <c r="AK62">
        <f t="shared" si="17"/>
        <v>7.2960252275986619</v>
      </c>
    </row>
    <row r="63" spans="1:37" x14ac:dyDescent="0.3">
      <c r="A63">
        <f t="shared" si="4"/>
        <v>31.225199996697484</v>
      </c>
      <c r="B63">
        <f t="shared" si="18"/>
        <v>-1.048000000008642</v>
      </c>
      <c r="C63">
        <v>31243.919847599998</v>
      </c>
      <c r="D63">
        <v>185.38699999999901</v>
      </c>
      <c r="E63">
        <v>73.724679999999907</v>
      </c>
      <c r="F63">
        <v>0</v>
      </c>
      <c r="G63">
        <v>0</v>
      </c>
      <c r="H63">
        <v>0</v>
      </c>
      <c r="I63">
        <v>0</v>
      </c>
      <c r="K63" s="2">
        <f t="shared" si="19"/>
        <v>3.1733200001326622E-2</v>
      </c>
      <c r="L63" s="2">
        <f t="shared" si="5"/>
        <v>1.8989712000002328</v>
      </c>
      <c r="M63">
        <v>31248.236590100001</v>
      </c>
      <c r="N63">
        <v>156.63627428571399</v>
      </c>
      <c r="O63">
        <v>114.20308</v>
      </c>
      <c r="P63" s="2">
        <f t="shared" si="6"/>
        <v>45.0518</v>
      </c>
      <c r="Q63" s="2">
        <f t="shared" si="7"/>
        <v>37.367667550074287</v>
      </c>
      <c r="R63" s="2">
        <f t="shared" si="8"/>
        <v>7.6841324499257126</v>
      </c>
      <c r="S63" s="4"/>
      <c r="T63" s="2">
        <f t="shared" si="9"/>
        <v>1.8859894999986864</v>
      </c>
      <c r="U63">
        <v>31246.8182528</v>
      </c>
      <c r="V63">
        <v>173.61275999999901</v>
      </c>
      <c r="W63">
        <v>73.553119999999893</v>
      </c>
      <c r="X63">
        <f t="shared" si="10"/>
        <v>4.4018399999998934</v>
      </c>
      <c r="Z63" s="2">
        <f t="shared" si="11"/>
        <v>1.8859894999986864</v>
      </c>
      <c r="AA63">
        <f t="shared" si="12"/>
        <v>39.032384216377359</v>
      </c>
      <c r="AB63">
        <f t="shared" si="0"/>
        <v>3.3083391355216678</v>
      </c>
      <c r="AC63">
        <f t="shared" si="1"/>
        <v>35.724045080855689</v>
      </c>
      <c r="AD63">
        <f t="shared" si="2"/>
        <v>109.27716508085558</v>
      </c>
      <c r="AE63">
        <f t="shared" si="3"/>
        <v>114.20308</v>
      </c>
      <c r="AF63">
        <f t="shared" si="13"/>
        <v>4.925914919144418</v>
      </c>
      <c r="AG63" s="1"/>
      <c r="AH63">
        <f t="shared" si="14"/>
        <v>5.8959029503232214</v>
      </c>
      <c r="AI63">
        <f t="shared" si="15"/>
        <v>33.13648126605414</v>
      </c>
      <c r="AJ63">
        <f t="shared" si="16"/>
        <v>106.68960126605404</v>
      </c>
      <c r="AK63">
        <f t="shared" si="17"/>
        <v>7.5134787339459592</v>
      </c>
    </row>
    <row r="64" spans="1:37" x14ac:dyDescent="0.3">
      <c r="A64">
        <f t="shared" si="4"/>
        <v>30.965600002673455</v>
      </c>
      <c r="B64">
        <f t="shared" si="18"/>
        <v>0.52400000001000535</v>
      </c>
      <c r="C64">
        <v>31243.950813200001</v>
      </c>
      <c r="D64">
        <v>184.62307999999899</v>
      </c>
      <c r="E64">
        <v>73.729920000000007</v>
      </c>
      <c r="F64">
        <v>0</v>
      </c>
      <c r="G64">
        <v>0</v>
      </c>
      <c r="H64">
        <v>0</v>
      </c>
      <c r="I64">
        <v>0</v>
      </c>
      <c r="K64" s="2">
        <f t="shared" si="19"/>
        <v>3.0806499999016523E-2</v>
      </c>
      <c r="L64" s="2">
        <f t="shared" si="5"/>
        <v>1.9297776999992493</v>
      </c>
      <c r="M64">
        <v>31248.2673966</v>
      </c>
      <c r="N64">
        <v>156.31023428571399</v>
      </c>
      <c r="O64">
        <v>115.28400000000001</v>
      </c>
      <c r="P64" s="2">
        <f t="shared" si="6"/>
        <v>46.132720000000006</v>
      </c>
      <c r="Q64" s="2">
        <f t="shared" si="7"/>
        <v>38.426438201157886</v>
      </c>
      <c r="R64" s="2">
        <f t="shared" si="8"/>
        <v>7.7062817988421202</v>
      </c>
      <c r="S64" s="4"/>
      <c r="T64" s="2">
        <f t="shared" si="9"/>
        <v>1.932879399999365</v>
      </c>
      <c r="U64">
        <v>31246.8651427</v>
      </c>
      <c r="V64">
        <v>173.54040000000001</v>
      </c>
      <c r="W64">
        <v>74.129359999999906</v>
      </c>
      <c r="X64">
        <f t="shared" si="10"/>
        <v>4.9780799999999061</v>
      </c>
      <c r="Z64" s="2">
        <f t="shared" si="11"/>
        <v>1.932879399999365</v>
      </c>
      <c r="AA64">
        <f t="shared" si="12"/>
        <v>40.719500272061978</v>
      </c>
      <c r="AB64">
        <f t="shared" si="0"/>
        <v>3.9371627568900847</v>
      </c>
      <c r="AC64">
        <f t="shared" si="1"/>
        <v>36.782337515171896</v>
      </c>
      <c r="AD64">
        <f t="shared" si="2"/>
        <v>110.9116975151718</v>
      </c>
      <c r="AE64">
        <f t="shared" si="3"/>
        <v>115.28400000000001</v>
      </c>
      <c r="AF64">
        <f t="shared" si="13"/>
        <v>4.3723024848282108</v>
      </c>
      <c r="AG64" s="1"/>
      <c r="AH64">
        <f t="shared" si="14"/>
        <v>6.7022907419131528</v>
      </c>
      <c r="AI64">
        <f t="shared" si="15"/>
        <v>34.017209530148826</v>
      </c>
      <c r="AJ64">
        <f t="shared" si="16"/>
        <v>108.14656953014872</v>
      </c>
      <c r="AK64">
        <f t="shared" si="17"/>
        <v>7.1374304698512816</v>
      </c>
    </row>
    <row r="65" spans="1:37" x14ac:dyDescent="0.3">
      <c r="A65">
        <f t="shared" si="4"/>
        <v>46.706699999049306</v>
      </c>
      <c r="B65">
        <f t="shared" si="18"/>
        <v>-0.52400000001000535</v>
      </c>
      <c r="C65">
        <v>31243.9975199</v>
      </c>
      <c r="D65">
        <v>184.70179999999999</v>
      </c>
      <c r="E65">
        <v>73.724679999999907</v>
      </c>
      <c r="F65">
        <v>0</v>
      </c>
      <c r="G65">
        <v>0</v>
      </c>
      <c r="H65">
        <v>0</v>
      </c>
      <c r="I65">
        <v>0</v>
      </c>
      <c r="K65" s="2">
        <f t="shared" si="19"/>
        <v>3.1353200000012293E-2</v>
      </c>
      <c r="L65" s="2">
        <f t="shared" si="5"/>
        <v>1.9611308999992616</v>
      </c>
      <c r="M65">
        <v>31248.2987498</v>
      </c>
      <c r="N65">
        <v>156.14583428571399</v>
      </c>
      <c r="O65">
        <v>116.37136</v>
      </c>
      <c r="P65" s="2">
        <f t="shared" si="6"/>
        <v>47.220079999999996</v>
      </c>
      <c r="Q65" s="2">
        <f t="shared" si="7"/>
        <v>39.514554218729977</v>
      </c>
      <c r="R65" s="2">
        <f t="shared" si="8"/>
        <v>7.7055257812700191</v>
      </c>
      <c r="S65" s="4"/>
      <c r="T65" s="2">
        <f t="shared" si="9"/>
        <v>1.9642552999976033</v>
      </c>
      <c r="U65">
        <v>31246.896518599999</v>
      </c>
      <c r="V65">
        <v>173.47295999999901</v>
      </c>
      <c r="W65">
        <v>74.726560000000006</v>
      </c>
      <c r="X65">
        <f t="shared" si="10"/>
        <v>5.5752800000000065</v>
      </c>
      <c r="Z65" s="2">
        <f t="shared" si="11"/>
        <v>1.9642552999976033</v>
      </c>
      <c r="AA65">
        <f t="shared" si="12"/>
        <v>41.861915091070223</v>
      </c>
      <c r="AB65">
        <f t="shared" si="0"/>
        <v>4.3855178689405214</v>
      </c>
      <c r="AC65">
        <f t="shared" si="1"/>
        <v>37.476397222129705</v>
      </c>
      <c r="AD65">
        <f t="shared" si="2"/>
        <v>112.20295722212971</v>
      </c>
      <c r="AE65">
        <f t="shared" si="3"/>
        <v>116.37136</v>
      </c>
      <c r="AF65">
        <f t="shared" si="13"/>
        <v>4.1684027778702841</v>
      </c>
      <c r="AG65" s="1"/>
      <c r="AH65">
        <f t="shared" si="14"/>
        <v>7.2670977267673349</v>
      </c>
      <c r="AI65">
        <f t="shared" si="15"/>
        <v>34.594817364302891</v>
      </c>
      <c r="AJ65">
        <f t="shared" si="16"/>
        <v>109.32137736430289</v>
      </c>
      <c r="AK65">
        <f t="shared" si="17"/>
        <v>7.0499826356971056</v>
      </c>
    </row>
    <row r="66" spans="1:37" x14ac:dyDescent="0.3">
      <c r="A66">
        <f t="shared" si="4"/>
        <v>30.644499998743413</v>
      </c>
      <c r="B66">
        <f t="shared" si="18"/>
        <v>0.52399999999863667</v>
      </c>
      <c r="C66">
        <v>31244.028164399999</v>
      </c>
      <c r="D66">
        <v>184.78052</v>
      </c>
      <c r="E66">
        <v>73.729919999999893</v>
      </c>
      <c r="F66">
        <v>0</v>
      </c>
      <c r="G66">
        <v>0</v>
      </c>
      <c r="H66">
        <v>0</v>
      </c>
      <c r="I66">
        <v>0</v>
      </c>
      <c r="K66" s="2">
        <f t="shared" si="19"/>
        <v>3.1094699999812292E-2</v>
      </c>
      <c r="L66" s="2">
        <f t="shared" si="5"/>
        <v>1.9922255999990739</v>
      </c>
      <c r="M66">
        <v>31248.3298445</v>
      </c>
      <c r="N66">
        <v>156.482417142857</v>
      </c>
      <c r="O66">
        <v>117.44751428571401</v>
      </c>
      <c r="P66" s="2">
        <f t="shared" si="6"/>
        <v>48.296234285714007</v>
      </c>
      <c r="Q66" s="2">
        <f t="shared" si="7"/>
        <v>40.604059907107434</v>
      </c>
      <c r="R66" s="2">
        <f t="shared" si="8"/>
        <v>7.6921743786065733</v>
      </c>
      <c r="S66" s="4"/>
      <c r="T66" s="2">
        <f t="shared" si="9"/>
        <v>1.9952660999988439</v>
      </c>
      <c r="U66">
        <v>31246.9275294</v>
      </c>
      <c r="V66">
        <v>173.72880000000001</v>
      </c>
      <c r="W66">
        <v>75.338880000000003</v>
      </c>
      <c r="X66">
        <f t="shared" si="10"/>
        <v>6.1876000000000033</v>
      </c>
      <c r="Z66" s="2">
        <f t="shared" si="11"/>
        <v>1.9952660999988439</v>
      </c>
      <c r="AA66">
        <f t="shared" si="12"/>
        <v>43.001473805444896</v>
      </c>
      <c r="AB66">
        <f t="shared" si="0"/>
        <v>4.8499849792319853</v>
      </c>
      <c r="AC66">
        <f t="shared" si="1"/>
        <v>38.151488826212912</v>
      </c>
      <c r="AD66">
        <f t="shared" si="2"/>
        <v>113.49036882621292</v>
      </c>
      <c r="AE66">
        <f t="shared" si="3"/>
        <v>117.44751428571401</v>
      </c>
      <c r="AF66">
        <f t="shared" si="13"/>
        <v>3.957145459501092</v>
      </c>
      <c r="AG66" s="1"/>
      <c r="AH66">
        <f t="shared" si="14"/>
        <v>7.8448341722780217</v>
      </c>
      <c r="AI66">
        <f t="shared" si="15"/>
        <v>35.156639633166876</v>
      </c>
      <c r="AJ66">
        <f t="shared" si="16"/>
        <v>110.49551963316688</v>
      </c>
      <c r="AK66">
        <f t="shared" si="17"/>
        <v>6.9519946525471283</v>
      </c>
    </row>
    <row r="67" spans="1:37" x14ac:dyDescent="0.3">
      <c r="A67">
        <f t="shared" si="4"/>
        <v>30.994900000223424</v>
      </c>
      <c r="B67">
        <f t="shared" si="18"/>
        <v>1.0480000000100631</v>
      </c>
      <c r="C67">
        <v>31244.059159299999</v>
      </c>
      <c r="D67">
        <v>184.85924</v>
      </c>
      <c r="E67">
        <v>73.740399999999994</v>
      </c>
      <c r="F67">
        <v>0</v>
      </c>
      <c r="G67">
        <v>0</v>
      </c>
      <c r="H67">
        <v>0</v>
      </c>
      <c r="I67">
        <v>0</v>
      </c>
      <c r="K67" s="2">
        <f t="shared" si="19"/>
        <v>3.1318699999246746E-2</v>
      </c>
      <c r="L67" s="2">
        <f t="shared" si="5"/>
        <v>2.0235442999983206</v>
      </c>
      <c r="M67">
        <v>31248.361163199999</v>
      </c>
      <c r="N67">
        <v>156.48457714285701</v>
      </c>
      <c r="O67">
        <v>118.54131428571399</v>
      </c>
      <c r="P67" s="2">
        <f t="shared" si="6"/>
        <v>49.390034285713995</v>
      </c>
      <c r="Q67" s="2">
        <f t="shared" si="7"/>
        <v>41.711687729729427</v>
      </c>
      <c r="R67" s="2">
        <f t="shared" si="8"/>
        <v>7.6783465559845681</v>
      </c>
      <c r="S67" s="4"/>
      <c r="T67" s="2">
        <f t="shared" si="9"/>
        <v>2.0266110999982629</v>
      </c>
      <c r="U67">
        <v>31246.958874399999</v>
      </c>
      <c r="V67">
        <v>173.98955999999899</v>
      </c>
      <c r="W67">
        <v>75.977400000000003</v>
      </c>
      <c r="X67">
        <f t="shared" si="10"/>
        <v>6.8261200000000031</v>
      </c>
      <c r="Z67" s="2">
        <f t="shared" si="11"/>
        <v>2.0266110999982629</v>
      </c>
      <c r="AA67">
        <f t="shared" si="12"/>
        <v>44.163690384851478</v>
      </c>
      <c r="AB67">
        <f t="shared" si="0"/>
        <v>5.3406633038008673</v>
      </c>
      <c r="AC67">
        <f t="shared" si="1"/>
        <v>38.823027081050611</v>
      </c>
      <c r="AD67">
        <f t="shared" si="2"/>
        <v>114.80042708105061</v>
      </c>
      <c r="AE67">
        <f t="shared" si="3"/>
        <v>118.54131428571399</v>
      </c>
      <c r="AF67">
        <f t="shared" si="13"/>
        <v>3.7408872046633803</v>
      </c>
      <c r="AG67" s="1"/>
      <c r="AH67">
        <f t="shared" si="14"/>
        <v>8.4481856381505143</v>
      </c>
      <c r="AI67">
        <f t="shared" si="15"/>
        <v>35.715504746700965</v>
      </c>
      <c r="AJ67">
        <f t="shared" si="16"/>
        <v>111.69290474670098</v>
      </c>
      <c r="AK67">
        <f t="shared" si="17"/>
        <v>6.8484095390130193</v>
      </c>
    </row>
    <row r="68" spans="1:37" x14ac:dyDescent="0.3">
      <c r="A68">
        <f t="shared" si="4"/>
        <v>31.158800000412157</v>
      </c>
      <c r="B68">
        <f t="shared" si="18"/>
        <v>2.6199999999903412</v>
      </c>
      <c r="C68">
        <v>31244.090318099999</v>
      </c>
      <c r="D68">
        <v>184.94288</v>
      </c>
      <c r="E68">
        <v>73.766599999999897</v>
      </c>
      <c r="F68">
        <v>0</v>
      </c>
      <c r="G68">
        <v>0</v>
      </c>
      <c r="H68">
        <v>0</v>
      </c>
      <c r="I68">
        <v>0</v>
      </c>
      <c r="K68" s="2">
        <f t="shared" si="19"/>
        <v>3.1331199999840464E-2</v>
      </c>
      <c r="L68" s="2">
        <f t="shared" si="5"/>
        <v>2.0548754999981611</v>
      </c>
      <c r="M68">
        <v>31248.392494399999</v>
      </c>
      <c r="N68">
        <v>156.56017714285699</v>
      </c>
      <c r="O68">
        <v>119.626354285714</v>
      </c>
      <c r="P68" s="2">
        <f t="shared" si="6"/>
        <v>50.475074285714001</v>
      </c>
      <c r="Q68" s="2">
        <f t="shared" si="7"/>
        <v>42.829919704172021</v>
      </c>
      <c r="R68" s="2">
        <f t="shared" si="8"/>
        <v>7.6451545815419806</v>
      </c>
      <c r="S68" s="4"/>
      <c r="T68" s="2">
        <f t="shared" si="9"/>
        <v>2.0579370999985258</v>
      </c>
      <c r="U68">
        <v>31246.9902004</v>
      </c>
      <c r="V68">
        <v>174.25031999999899</v>
      </c>
      <c r="W68">
        <v>76.642120000000006</v>
      </c>
      <c r="X68">
        <f t="shared" si="10"/>
        <v>7.4908400000000057</v>
      </c>
      <c r="Z68" s="2">
        <f t="shared" si="11"/>
        <v>2.0579370999985258</v>
      </c>
      <c r="AA68">
        <f t="shared" si="12"/>
        <v>45.335459907990426</v>
      </c>
      <c r="AB68">
        <f t="shared" si="0"/>
        <v>5.8520056276404349</v>
      </c>
      <c r="AC68">
        <f t="shared" si="1"/>
        <v>39.483454280349989</v>
      </c>
      <c r="AD68">
        <f t="shared" si="2"/>
        <v>116.12557428034999</v>
      </c>
      <c r="AE68">
        <f t="shared" si="3"/>
        <v>119.626354285714</v>
      </c>
      <c r="AF68">
        <f t="shared" si="13"/>
        <v>3.5007800053640068</v>
      </c>
      <c r="AG68" s="1"/>
      <c r="AH68">
        <f t="shared" si="14"/>
        <v>9.0703368498104915</v>
      </c>
      <c r="AI68">
        <f t="shared" si="15"/>
        <v>36.265123058179938</v>
      </c>
      <c r="AJ68">
        <f t="shared" si="16"/>
        <v>112.90724305817994</v>
      </c>
      <c r="AK68">
        <f t="shared" si="17"/>
        <v>6.7191112275340572</v>
      </c>
    </row>
    <row r="69" spans="1:37" x14ac:dyDescent="0.3">
      <c r="A69">
        <f t="shared" si="4"/>
        <v>31.563000000460306</v>
      </c>
      <c r="B69">
        <f t="shared" si="18"/>
        <v>4.192000000000462</v>
      </c>
      <c r="C69">
        <v>31244.1218811</v>
      </c>
      <c r="D69">
        <v>184.19372000000001</v>
      </c>
      <c r="E69">
        <v>73.808519999999902</v>
      </c>
      <c r="F69">
        <v>0</v>
      </c>
      <c r="G69">
        <v>0</v>
      </c>
      <c r="H69">
        <v>0</v>
      </c>
      <c r="I69">
        <v>0</v>
      </c>
      <c r="K69" s="2">
        <f t="shared" si="19"/>
        <v>3.1161099999735598E-2</v>
      </c>
      <c r="L69" s="2">
        <f t="shared" si="5"/>
        <v>2.0860365999978967</v>
      </c>
      <c r="M69">
        <v>31248.423655499999</v>
      </c>
      <c r="N69">
        <v>156.23413714285701</v>
      </c>
      <c r="O69">
        <v>120.728234285714</v>
      </c>
      <c r="P69" s="2">
        <f t="shared" si="6"/>
        <v>51.576954285713995</v>
      </c>
      <c r="Q69" s="2">
        <f t="shared" si="7"/>
        <v>43.952011057833602</v>
      </c>
      <c r="R69" s="2">
        <f t="shared" si="8"/>
        <v>7.6249432278803937</v>
      </c>
      <c r="S69" s="4"/>
      <c r="T69" s="2">
        <f t="shared" si="9"/>
        <v>2.0893419999993057</v>
      </c>
      <c r="U69">
        <v>31247.0216053</v>
      </c>
      <c r="V69">
        <v>174.53567999999899</v>
      </c>
      <c r="W69">
        <v>77.348759999999999</v>
      </c>
      <c r="X69">
        <f t="shared" si="10"/>
        <v>8.1974799999999988</v>
      </c>
      <c r="Z69" s="2">
        <f t="shared" si="11"/>
        <v>2.0893419999993057</v>
      </c>
      <c r="AA69">
        <f t="shared" si="12"/>
        <v>46.520309544567532</v>
      </c>
      <c r="AB69">
        <f t="shared" si="0"/>
        <v>6.3853344393054625</v>
      </c>
      <c r="AC69">
        <f t="shared" si="1"/>
        <v>40.134975105262072</v>
      </c>
      <c r="AD69">
        <f t="shared" si="2"/>
        <v>117.48373510526207</v>
      </c>
      <c r="AE69">
        <f t="shared" si="3"/>
        <v>120.728234285714</v>
      </c>
      <c r="AF69">
        <f t="shared" si="13"/>
        <v>3.2444991804519248</v>
      </c>
      <c r="AG69" s="1"/>
      <c r="AH69">
        <f t="shared" si="14"/>
        <v>9.712980205269151</v>
      </c>
      <c r="AI69">
        <f t="shared" si="15"/>
        <v>36.807329339298377</v>
      </c>
      <c r="AJ69">
        <f t="shared" si="16"/>
        <v>114.15608933929838</v>
      </c>
      <c r="AK69">
        <f t="shared" si="17"/>
        <v>6.5721449464156194</v>
      </c>
    </row>
    <row r="70" spans="1:37" x14ac:dyDescent="0.3">
      <c r="A70">
        <f t="shared" si="4"/>
        <v>46.063800000410993</v>
      </c>
      <c r="B70">
        <f t="shared" si="18"/>
        <v>6.2880000000092195</v>
      </c>
      <c r="C70">
        <v>31244.1679449</v>
      </c>
      <c r="D70">
        <v>183.45439999999999</v>
      </c>
      <c r="E70">
        <v>73.871399999999994</v>
      </c>
      <c r="F70">
        <v>0</v>
      </c>
      <c r="G70">
        <v>0</v>
      </c>
      <c r="H70">
        <v>0</v>
      </c>
      <c r="I70">
        <v>0</v>
      </c>
      <c r="K70" s="2">
        <f t="shared" si="19"/>
        <v>3.1202900001517264E-2</v>
      </c>
      <c r="L70" s="2">
        <f t="shared" si="5"/>
        <v>2.117239499999414</v>
      </c>
      <c r="M70">
        <v>31248.4548584</v>
      </c>
      <c r="N70">
        <v>155.917937142857</v>
      </c>
      <c r="O70">
        <v>121.835354285714</v>
      </c>
      <c r="P70" s="2">
        <f t="shared" si="6"/>
        <v>52.684074285714004</v>
      </c>
      <c r="Q70" s="2">
        <f t="shared" ref="Q70:Q133" si="20">$Q$1*(L70-$Q$2+($Q$2*(EXP(-1*L70/$Q$2))))</f>
        <v>45.085382314734609</v>
      </c>
      <c r="R70" s="2">
        <f t="shared" si="8"/>
        <v>7.5986919709793952</v>
      </c>
      <c r="S70" s="4"/>
      <c r="T70" s="2">
        <f t="shared" si="9"/>
        <v>2.1508713000002899</v>
      </c>
      <c r="U70">
        <v>31247.083134600001</v>
      </c>
      <c r="V70">
        <v>174.81612000000001</v>
      </c>
      <c r="W70">
        <v>78.065879999999893</v>
      </c>
      <c r="X70">
        <f t="shared" si="10"/>
        <v>8.9145999999998935</v>
      </c>
      <c r="Z70" s="2">
        <f t="shared" si="11"/>
        <v>2.1508713000002899</v>
      </c>
      <c r="AA70">
        <f t="shared" ref="AA70:AA133" si="21">(1242.79*$Z$3-4.531)*(Z70-1.949+(1.949*(EXP(-1*Z70/1.949))))</f>
        <v>48.870479769696836</v>
      </c>
      <c r="AB70">
        <f t="shared" ref="AB70:AB133" si="22">(1242.79*$Z$3-4.531)*((Z70-($AB$3*$AA$3))-1.949+(1.949*(EXP(-1*(Z70-($AB$3*$AA$3))/1.949))))</f>
        <v>7.4890629870349104</v>
      </c>
      <c r="AC70">
        <f t="shared" ref="AC70:AC133" si="23">IF(Z70&lt;($AB$3*$AA$3),AA70,AA70-AB70 )</f>
        <v>41.381416782661923</v>
      </c>
      <c r="AD70">
        <f t="shared" ref="AD70:AD133" si="24">W70+AC70</f>
        <v>119.44729678266182</v>
      </c>
      <c r="AE70">
        <f t="shared" ref="AE70:AE133" si="25">O70</f>
        <v>121.835354285714</v>
      </c>
      <c r="AF70">
        <f t="shared" si="13"/>
        <v>2.3880575030521811</v>
      </c>
      <c r="AG70" s="1"/>
      <c r="AH70">
        <f t="shared" si="14"/>
        <v>11.025841290471588</v>
      </c>
      <c r="AI70">
        <f t="shared" si="15"/>
        <v>37.844638479225246</v>
      </c>
      <c r="AJ70">
        <f t="shared" si="16"/>
        <v>115.91051847922515</v>
      </c>
      <c r="AK70">
        <f t="shared" si="17"/>
        <v>5.9248358064888578</v>
      </c>
    </row>
    <row r="71" spans="1:37" x14ac:dyDescent="0.3">
      <c r="A71">
        <f t="shared" ref="A71:A134" si="26">(C71-C70)*1000</f>
        <v>31.618000000889879</v>
      </c>
      <c r="B71">
        <f t="shared" si="18"/>
        <v>8.384000000000924</v>
      </c>
      <c r="C71">
        <v>31244.199562900001</v>
      </c>
      <c r="D71">
        <v>182.71508</v>
      </c>
      <c r="E71">
        <v>73.955240000000003</v>
      </c>
      <c r="F71">
        <v>0</v>
      </c>
      <c r="G71">
        <v>0</v>
      </c>
      <c r="H71">
        <v>0</v>
      </c>
      <c r="I71">
        <v>0</v>
      </c>
      <c r="K71" s="2">
        <f t="shared" si="19"/>
        <v>3.1295799999497831E-2</v>
      </c>
      <c r="L71" s="2">
        <f t="shared" ref="L71:L134" si="27">M71-$M$6</f>
        <v>2.1485352999989118</v>
      </c>
      <c r="M71">
        <v>31248.4861542</v>
      </c>
      <c r="N71">
        <v>155.61157714285699</v>
      </c>
      <c r="O71">
        <v>122.931994285714</v>
      </c>
      <c r="P71" s="2">
        <f t="shared" ref="P71:P134" si="28">O71-$O$3</f>
        <v>53.780714285713998</v>
      </c>
      <c r="Q71" s="2">
        <f t="shared" si="20"/>
        <v>46.231805902042368</v>
      </c>
      <c r="R71" s="2">
        <f t="shared" ref="R71:R128" si="29">ABS(Q71-P71)</f>
        <v>7.5489083836716304</v>
      </c>
      <c r="S71" s="4"/>
      <c r="T71" s="2">
        <f t="shared" ref="T71:T134" si="30">U71-$U$6</f>
        <v>2.1661922999992385</v>
      </c>
      <c r="U71">
        <v>31247.0984556</v>
      </c>
      <c r="V71">
        <v>175.11624</v>
      </c>
      <c r="W71">
        <v>78.830159999999907</v>
      </c>
      <c r="X71">
        <f t="shared" ref="X71:X134" si="31">W71-$O$3</f>
        <v>9.6788799999999071</v>
      </c>
      <c r="Z71" s="2">
        <f t="shared" ref="Z71:Z134" si="32">T71</f>
        <v>2.1661922999992385</v>
      </c>
      <c r="AA71">
        <f t="shared" si="21"/>
        <v>49.461497615229852</v>
      </c>
      <c r="AB71">
        <f t="shared" si="22"/>
        <v>7.7757836501536222</v>
      </c>
      <c r="AC71">
        <f t="shared" si="23"/>
        <v>41.685713965076232</v>
      </c>
      <c r="AD71">
        <f t="shared" si="24"/>
        <v>120.51587396507614</v>
      </c>
      <c r="AE71">
        <f t="shared" si="25"/>
        <v>122.931994285714</v>
      </c>
      <c r="AF71">
        <f t="shared" ref="AF71:AF134" si="33">ABS(AD71-AE71)</f>
        <v>2.4161203206378588</v>
      </c>
      <c r="AG71" s="1"/>
      <c r="AH71">
        <f t="shared" ref="AH71:AH134" si="34">(1242.79*$Z$3-4.531)*((Z71-($AH$3))-1.949+(1.949*(EXP(-1*(Z71-($AH$3))/1.949))))</f>
        <v>11.363618046352643</v>
      </c>
      <c r="AI71">
        <f t="shared" ref="AI71:AI134" si="35">IF(Z71&lt;($AH$3),AA71,AA71-AH71 )</f>
        <v>38.097879568877211</v>
      </c>
      <c r="AJ71">
        <f t="shared" ref="AJ71:AJ134" si="36">W71+AI71</f>
        <v>116.92803956887713</v>
      </c>
      <c r="AK71">
        <f t="shared" ref="AK71:AK134" si="37">ABS(AJ71-AE71)</f>
        <v>6.0039547168368728</v>
      </c>
    </row>
    <row r="72" spans="1:37" x14ac:dyDescent="0.3">
      <c r="A72">
        <f t="shared" si="26"/>
        <v>31.043899998621782</v>
      </c>
      <c r="B72">
        <f t="shared" ref="B72:B135" si="38">(E72-E71)*100</f>
        <v>8.9079999999995607</v>
      </c>
      <c r="C72">
        <v>31244.2306068</v>
      </c>
      <c r="D72">
        <v>182.80856</v>
      </c>
      <c r="E72">
        <v>74.044319999999999</v>
      </c>
      <c r="F72">
        <v>0</v>
      </c>
      <c r="G72">
        <v>0</v>
      </c>
      <c r="H72">
        <v>0</v>
      </c>
      <c r="I72">
        <v>0</v>
      </c>
      <c r="K72" s="2">
        <f t="shared" ref="K72:K128" si="39">M72-M71</f>
        <v>4.6567199999117292E-2</v>
      </c>
      <c r="L72" s="2">
        <f t="shared" si="27"/>
        <v>2.1951024999980291</v>
      </c>
      <c r="M72">
        <v>31248.532721399999</v>
      </c>
      <c r="N72">
        <v>155.64948000000001</v>
      </c>
      <c r="O72">
        <v>124.02007999999999</v>
      </c>
      <c r="P72" s="2">
        <f t="shared" si="28"/>
        <v>54.868799999999993</v>
      </c>
      <c r="Q72" s="2">
        <f t="shared" si="20"/>
        <v>47.955277959104315</v>
      </c>
      <c r="R72" s="2">
        <f t="shared" si="29"/>
        <v>6.9135220408956783</v>
      </c>
      <c r="S72" s="4"/>
      <c r="T72" s="2">
        <f t="shared" si="30"/>
        <v>2.1963670999975875</v>
      </c>
      <c r="U72">
        <v>31247.128630399999</v>
      </c>
      <c r="V72">
        <v>175.421279999999</v>
      </c>
      <c r="W72">
        <v>79.599680000000006</v>
      </c>
      <c r="X72">
        <f t="shared" si="31"/>
        <v>10.448400000000007</v>
      </c>
      <c r="Z72" s="2">
        <f t="shared" si="32"/>
        <v>2.1963670999975875</v>
      </c>
      <c r="AA72">
        <f t="shared" si="21"/>
        <v>50.63217070274623</v>
      </c>
      <c r="AB72">
        <f t="shared" si="22"/>
        <v>8.3540915369834394</v>
      </c>
      <c r="AC72">
        <f t="shared" si="23"/>
        <v>42.27807916576279</v>
      </c>
      <c r="AD72">
        <f t="shared" si="24"/>
        <v>121.8777591657628</v>
      </c>
      <c r="AE72">
        <f t="shared" si="25"/>
        <v>124.02007999999999</v>
      </c>
      <c r="AF72">
        <f t="shared" si="33"/>
        <v>2.1423208342371964</v>
      </c>
      <c r="AG72" s="1"/>
      <c r="AH72">
        <f t="shared" si="34"/>
        <v>12.041315130267648</v>
      </c>
      <c r="AI72">
        <f t="shared" si="35"/>
        <v>38.590855572478581</v>
      </c>
      <c r="AJ72">
        <f t="shared" si="36"/>
        <v>118.19053557247858</v>
      </c>
      <c r="AK72">
        <f t="shared" si="37"/>
        <v>5.8295444275214123</v>
      </c>
    </row>
    <row r="73" spans="1:37" x14ac:dyDescent="0.3">
      <c r="A73">
        <f t="shared" si="26"/>
        <v>31.437199999345466</v>
      </c>
      <c r="B73">
        <f t="shared" si="38"/>
        <v>9.9559999999996762</v>
      </c>
      <c r="C73">
        <v>31244.262043999999</v>
      </c>
      <c r="D73">
        <v>182.89712</v>
      </c>
      <c r="E73">
        <v>74.143879999999996</v>
      </c>
      <c r="F73">
        <v>0</v>
      </c>
      <c r="G73">
        <v>0</v>
      </c>
      <c r="H73">
        <v>0</v>
      </c>
      <c r="I73">
        <v>0</v>
      </c>
      <c r="K73" s="2">
        <f t="shared" si="39"/>
        <v>3.0918399999791291E-2</v>
      </c>
      <c r="L73" s="2">
        <f t="shared" si="27"/>
        <v>2.2260208999978204</v>
      </c>
      <c r="M73">
        <v>31248.563639799999</v>
      </c>
      <c r="N73">
        <v>155.82803999999999</v>
      </c>
      <c r="O73">
        <v>125.1016</v>
      </c>
      <c r="P73" s="2">
        <f t="shared" si="28"/>
        <v>55.950320000000005</v>
      </c>
      <c r="Q73" s="2">
        <f t="shared" si="20"/>
        <v>49.111026803399078</v>
      </c>
      <c r="R73" s="2">
        <f t="shared" si="29"/>
        <v>6.8392931966009272</v>
      </c>
      <c r="S73" s="4"/>
      <c r="T73" s="2">
        <f t="shared" si="30"/>
        <v>2.227259100000083</v>
      </c>
      <c r="U73">
        <v>31247.159522400001</v>
      </c>
      <c r="V73">
        <v>175.75091999999901</v>
      </c>
      <c r="W73">
        <v>80.416359999999997</v>
      </c>
      <c r="X73">
        <f t="shared" si="31"/>
        <v>11.265079999999998</v>
      </c>
      <c r="Z73" s="2">
        <f t="shared" si="32"/>
        <v>2.227259100000083</v>
      </c>
      <c r="AA73">
        <f t="shared" si="21"/>
        <v>51.839701647187518</v>
      </c>
      <c r="AB73">
        <f t="shared" si="22"/>
        <v>8.9646041957245508</v>
      </c>
      <c r="AC73">
        <f t="shared" si="23"/>
        <v>42.875097451462963</v>
      </c>
      <c r="AD73">
        <f t="shared" si="24"/>
        <v>123.29145745146296</v>
      </c>
      <c r="AE73">
        <f t="shared" si="25"/>
        <v>125.1016</v>
      </c>
      <c r="AF73">
        <f t="shared" si="33"/>
        <v>1.8101425485370441</v>
      </c>
      <c r="AG73" s="1"/>
      <c r="AH73">
        <f t="shared" si="34"/>
        <v>12.751997697693698</v>
      </c>
      <c r="AI73">
        <f t="shared" si="35"/>
        <v>39.087703949493822</v>
      </c>
      <c r="AJ73">
        <f t="shared" si="36"/>
        <v>119.50406394949383</v>
      </c>
      <c r="AK73">
        <f t="shared" si="37"/>
        <v>5.5975360505061786</v>
      </c>
    </row>
    <row r="74" spans="1:37" x14ac:dyDescent="0.3">
      <c r="A74">
        <f t="shared" si="26"/>
        <v>30.457200002274476</v>
      </c>
      <c r="B74">
        <f t="shared" si="38"/>
        <v>11.003999999999792</v>
      </c>
      <c r="C74">
        <v>31244.292501200001</v>
      </c>
      <c r="D74">
        <v>182.97584000000001</v>
      </c>
      <c r="E74">
        <v>74.253919999999994</v>
      </c>
      <c r="F74">
        <v>0</v>
      </c>
      <c r="G74">
        <v>0</v>
      </c>
      <c r="H74">
        <v>0</v>
      </c>
      <c r="I74">
        <v>0</v>
      </c>
      <c r="K74" s="2">
        <f t="shared" si="39"/>
        <v>3.0715900000359397E-2</v>
      </c>
      <c r="L74" s="2">
        <f t="shared" si="27"/>
        <v>2.2567367999981798</v>
      </c>
      <c r="M74">
        <v>31248.594355699999</v>
      </c>
      <c r="N74">
        <v>156.00659999999999</v>
      </c>
      <c r="O74">
        <v>126.17788</v>
      </c>
      <c r="P74" s="2">
        <f t="shared" si="28"/>
        <v>57.026600000000002</v>
      </c>
      <c r="Q74" s="2">
        <f t="shared" si="20"/>
        <v>50.268094318282294</v>
      </c>
      <c r="R74" s="2">
        <f t="shared" si="29"/>
        <v>6.7585056817177076</v>
      </c>
      <c r="S74" s="4"/>
      <c r="T74" s="2">
        <f t="shared" si="30"/>
        <v>2.2592223999999987</v>
      </c>
      <c r="U74">
        <v>31247.191485700001</v>
      </c>
      <c r="V74">
        <v>176.09531999999899</v>
      </c>
      <c r="W74">
        <v>81.243520000000004</v>
      </c>
      <c r="X74">
        <f t="shared" si="31"/>
        <v>12.092240000000004</v>
      </c>
      <c r="Z74" s="2">
        <f t="shared" si="32"/>
        <v>2.2592223999999987</v>
      </c>
      <c r="AA74">
        <f t="shared" si="21"/>
        <v>53.098576654644873</v>
      </c>
      <c r="AB74">
        <f t="shared" si="22"/>
        <v>9.6156374420075323</v>
      </c>
      <c r="AC74">
        <f t="shared" si="23"/>
        <v>43.482939212637341</v>
      </c>
      <c r="AD74">
        <f t="shared" si="24"/>
        <v>124.72645921263734</v>
      </c>
      <c r="AE74">
        <f t="shared" si="25"/>
        <v>126.17788</v>
      </c>
      <c r="AF74">
        <f t="shared" si="33"/>
        <v>1.4514207873626646</v>
      </c>
      <c r="AG74" s="1"/>
      <c r="AH74">
        <f t="shared" si="34"/>
        <v>13.50501685491127</v>
      </c>
      <c r="AI74">
        <f t="shared" si="35"/>
        <v>39.593559799733605</v>
      </c>
      <c r="AJ74">
        <f t="shared" si="36"/>
        <v>120.8370797997336</v>
      </c>
      <c r="AK74">
        <f t="shared" si="37"/>
        <v>5.3408002002664006</v>
      </c>
    </row>
    <row r="75" spans="1:37" x14ac:dyDescent="0.3">
      <c r="A75">
        <f t="shared" si="26"/>
        <v>32.248399998934474</v>
      </c>
      <c r="B75">
        <f t="shared" si="38"/>
        <v>11.528000000001271</v>
      </c>
      <c r="C75">
        <v>31244.3247496</v>
      </c>
      <c r="D75">
        <v>183.03487999999999</v>
      </c>
      <c r="E75">
        <v>74.369200000000006</v>
      </c>
      <c r="F75">
        <v>0</v>
      </c>
      <c r="G75">
        <v>0</v>
      </c>
      <c r="H75">
        <v>0</v>
      </c>
      <c r="I75">
        <v>0</v>
      </c>
      <c r="K75" s="2">
        <f t="shared" si="39"/>
        <v>3.0628799999249168E-2</v>
      </c>
      <c r="L75" s="2">
        <f t="shared" si="27"/>
        <v>2.2873655999974289</v>
      </c>
      <c r="M75">
        <v>31248.624984499998</v>
      </c>
      <c r="N75">
        <v>156.11171999999999</v>
      </c>
      <c r="O75">
        <v>127.25244000000001</v>
      </c>
      <c r="P75" s="2">
        <f t="shared" si="28"/>
        <v>58.101160000000007</v>
      </c>
      <c r="Q75" s="2">
        <f t="shared" si="20"/>
        <v>51.430572113939405</v>
      </c>
      <c r="R75" s="2">
        <f t="shared" si="29"/>
        <v>6.670587886060602</v>
      </c>
      <c r="S75" s="4"/>
      <c r="T75" s="2">
        <f t="shared" si="30"/>
        <v>2.2898126000000047</v>
      </c>
      <c r="U75">
        <v>31247.222075900001</v>
      </c>
      <c r="V75">
        <v>176.75808000000001</v>
      </c>
      <c r="W75">
        <v>82.070080000000004</v>
      </c>
      <c r="X75">
        <f t="shared" si="31"/>
        <v>12.918800000000005</v>
      </c>
      <c r="Z75" s="2">
        <f t="shared" si="32"/>
        <v>2.2898126000000047</v>
      </c>
      <c r="AA75">
        <f t="shared" si="21"/>
        <v>54.312247109285849</v>
      </c>
      <c r="AB75">
        <f t="shared" si="22"/>
        <v>10.256839585146087</v>
      </c>
      <c r="AC75">
        <f t="shared" si="23"/>
        <v>44.05540752413976</v>
      </c>
      <c r="AD75">
        <f t="shared" si="24"/>
        <v>126.12548752413977</v>
      </c>
      <c r="AE75">
        <f t="shared" si="25"/>
        <v>127.25244000000001</v>
      </c>
      <c r="AF75">
        <f t="shared" si="33"/>
        <v>1.1269524758602358</v>
      </c>
      <c r="AG75" s="1"/>
      <c r="AH75">
        <f t="shared" si="34"/>
        <v>14.242269822390933</v>
      </c>
      <c r="AI75">
        <f t="shared" si="35"/>
        <v>40.069977286894918</v>
      </c>
      <c r="AJ75">
        <f t="shared" si="36"/>
        <v>122.14005728689492</v>
      </c>
      <c r="AK75">
        <f t="shared" si="37"/>
        <v>5.1123827131050916</v>
      </c>
    </row>
    <row r="76" spans="1:37" x14ac:dyDescent="0.3">
      <c r="A76">
        <f t="shared" si="26"/>
        <v>30.994299999292707</v>
      </c>
      <c r="B76">
        <f t="shared" si="38"/>
        <v>3.3679999999989718</v>
      </c>
      <c r="C76">
        <v>31244.3557439</v>
      </c>
      <c r="D76">
        <v>183.07915999999901</v>
      </c>
      <c r="E76">
        <v>74.402879999999996</v>
      </c>
      <c r="F76">
        <v>0</v>
      </c>
      <c r="G76">
        <v>0</v>
      </c>
      <c r="H76">
        <v>0</v>
      </c>
      <c r="I76">
        <v>0</v>
      </c>
      <c r="K76" s="2">
        <f t="shared" si="39"/>
        <v>3.117000000202097E-2</v>
      </c>
      <c r="L76" s="2">
        <f t="shared" si="27"/>
        <v>2.3185355999994499</v>
      </c>
      <c r="M76">
        <v>31248.6561545</v>
      </c>
      <c r="N76">
        <v>155.80536000000001</v>
      </c>
      <c r="O76">
        <v>128.31764000000001</v>
      </c>
      <c r="P76" s="2">
        <f t="shared" si="28"/>
        <v>59.166360000000012</v>
      </c>
      <c r="Q76" s="2">
        <f t="shared" si="20"/>
        <v>52.622369138306993</v>
      </c>
      <c r="R76" s="2">
        <f t="shared" si="29"/>
        <v>6.5439908616930182</v>
      </c>
      <c r="S76" s="4"/>
      <c r="T76" s="2">
        <f t="shared" si="30"/>
        <v>2.3212889999995241</v>
      </c>
      <c r="U76">
        <v>31247.253552300001</v>
      </c>
      <c r="V76">
        <v>177.430679999999</v>
      </c>
      <c r="W76">
        <v>82.912360000000007</v>
      </c>
      <c r="X76">
        <f t="shared" si="31"/>
        <v>13.761080000000007</v>
      </c>
      <c r="Z76" s="2">
        <f t="shared" si="32"/>
        <v>2.3212889999995241</v>
      </c>
      <c r="AA76">
        <f t="shared" si="21"/>
        <v>55.569994154861135</v>
      </c>
      <c r="AB76">
        <f t="shared" si="22"/>
        <v>10.934838547284768</v>
      </c>
      <c r="AC76">
        <f t="shared" si="23"/>
        <v>44.635155607576365</v>
      </c>
      <c r="AD76">
        <f t="shared" si="24"/>
        <v>127.54751560757637</v>
      </c>
      <c r="AE76">
        <f t="shared" si="25"/>
        <v>128.31764000000001</v>
      </c>
      <c r="AF76">
        <f t="shared" si="33"/>
        <v>0.77012439242363939</v>
      </c>
      <c r="AG76" s="1"/>
      <c r="AH76">
        <f t="shared" si="34"/>
        <v>15.017541035596446</v>
      </c>
      <c r="AI76">
        <f t="shared" si="35"/>
        <v>40.55245311926469</v>
      </c>
      <c r="AJ76">
        <f t="shared" si="36"/>
        <v>123.4648131192647</v>
      </c>
      <c r="AK76">
        <f t="shared" si="37"/>
        <v>4.8528268807353072</v>
      </c>
    </row>
    <row r="77" spans="1:37" x14ac:dyDescent="0.3">
      <c r="A77">
        <f t="shared" si="26"/>
        <v>15.153500000451459</v>
      </c>
      <c r="B77">
        <f t="shared" si="38"/>
        <v>1.2720000000001619</v>
      </c>
      <c r="C77">
        <v>31244.3708974</v>
      </c>
      <c r="D77">
        <v>183.113599999999</v>
      </c>
      <c r="E77">
        <v>74.415599999999998</v>
      </c>
      <c r="F77">
        <v>0</v>
      </c>
      <c r="G77">
        <v>0</v>
      </c>
      <c r="H77">
        <v>0</v>
      </c>
      <c r="I77">
        <v>0</v>
      </c>
      <c r="K77" s="2">
        <f t="shared" si="39"/>
        <v>3.0913399998098612E-2</v>
      </c>
      <c r="L77" s="2">
        <f t="shared" si="27"/>
        <v>2.3494489999975485</v>
      </c>
      <c r="M77">
        <v>31248.687067899999</v>
      </c>
      <c r="N77">
        <v>155.90556000000001</v>
      </c>
      <c r="O77">
        <v>129.38172</v>
      </c>
      <c r="P77" s="2">
        <f t="shared" si="28"/>
        <v>60.230440000000002</v>
      </c>
      <c r="Q77" s="2">
        <f t="shared" si="20"/>
        <v>53.812971872872112</v>
      </c>
      <c r="R77" s="2">
        <f t="shared" si="29"/>
        <v>6.4174681271278899</v>
      </c>
      <c r="S77" s="4"/>
      <c r="T77" s="2">
        <f t="shared" si="30"/>
        <v>2.368790500000614</v>
      </c>
      <c r="U77">
        <v>31247.301053800002</v>
      </c>
      <c r="V77">
        <v>177.46655999999999</v>
      </c>
      <c r="W77">
        <v>83.773799999999994</v>
      </c>
      <c r="X77">
        <f t="shared" si="31"/>
        <v>14.622519999999994</v>
      </c>
      <c r="Z77" s="2">
        <f t="shared" si="32"/>
        <v>2.368790500000614</v>
      </c>
      <c r="AA77">
        <f t="shared" si="21"/>
        <v>57.484883501253272</v>
      </c>
      <c r="AB77">
        <f t="shared" si="22"/>
        <v>11.992357820214997</v>
      </c>
      <c r="AC77">
        <f t="shared" si="23"/>
        <v>45.492525681038273</v>
      </c>
      <c r="AD77">
        <f t="shared" si="24"/>
        <v>129.26632568103827</v>
      </c>
      <c r="AE77">
        <f t="shared" si="25"/>
        <v>129.38172</v>
      </c>
      <c r="AF77">
        <f t="shared" si="33"/>
        <v>0.11539431896173369</v>
      </c>
      <c r="AG77" s="1"/>
      <c r="AH77">
        <f t="shared" si="34"/>
        <v>16.218912991141163</v>
      </c>
      <c r="AI77">
        <f t="shared" si="35"/>
        <v>41.265970510112112</v>
      </c>
      <c r="AJ77">
        <f t="shared" si="36"/>
        <v>125.03977051011211</v>
      </c>
      <c r="AK77">
        <f t="shared" si="37"/>
        <v>4.3419494898878952</v>
      </c>
    </row>
    <row r="78" spans="1:37" x14ac:dyDescent="0.3">
      <c r="A78">
        <f t="shared" si="26"/>
        <v>47.680700001365039</v>
      </c>
      <c r="B78">
        <f t="shared" si="38"/>
        <v>-0.30000000000001137</v>
      </c>
      <c r="C78">
        <v>31244.418578100001</v>
      </c>
      <c r="D78">
        <v>183.13819999999899</v>
      </c>
      <c r="E78">
        <v>74.412599999999998</v>
      </c>
      <c r="F78">
        <v>0</v>
      </c>
      <c r="G78">
        <v>0</v>
      </c>
      <c r="H78">
        <v>0</v>
      </c>
      <c r="I78">
        <v>0</v>
      </c>
      <c r="K78" s="2">
        <f t="shared" si="39"/>
        <v>3.0664300000353251E-2</v>
      </c>
      <c r="L78" s="2">
        <f t="shared" si="27"/>
        <v>2.3801132999979018</v>
      </c>
      <c r="M78">
        <v>31248.717732199999</v>
      </c>
      <c r="N78">
        <v>155.613959999999</v>
      </c>
      <c r="O78">
        <v>130.45840000000001</v>
      </c>
      <c r="P78" s="2">
        <f t="shared" si="28"/>
        <v>61.307120000000012</v>
      </c>
      <c r="Q78" s="2">
        <f t="shared" si="20"/>
        <v>55.002332942151554</v>
      </c>
      <c r="R78" s="2">
        <f t="shared" si="29"/>
        <v>6.3047870578484577</v>
      </c>
      <c r="S78" s="4"/>
      <c r="T78" s="2">
        <f t="shared" si="30"/>
        <v>2.3847045000002254</v>
      </c>
      <c r="U78">
        <v>31247.316967800001</v>
      </c>
      <c r="V78">
        <v>177.50243999999901</v>
      </c>
      <c r="W78">
        <v>84.650959999999998</v>
      </c>
      <c r="X78">
        <f t="shared" si="31"/>
        <v>15.499679999999998</v>
      </c>
      <c r="Z78" s="2">
        <f t="shared" si="32"/>
        <v>2.3847045000002254</v>
      </c>
      <c r="AA78">
        <f t="shared" si="21"/>
        <v>58.130859389416017</v>
      </c>
      <c r="AB78">
        <f t="shared" si="22"/>
        <v>12.35573811262037</v>
      </c>
      <c r="AC78">
        <f t="shared" si="23"/>
        <v>45.775121276795645</v>
      </c>
      <c r="AD78">
        <f t="shared" si="24"/>
        <v>130.42608127679563</v>
      </c>
      <c r="AE78">
        <f t="shared" si="25"/>
        <v>130.45840000000001</v>
      </c>
      <c r="AF78">
        <f t="shared" si="33"/>
        <v>3.2318723204383559E-2</v>
      </c>
      <c r="AG78" s="1"/>
      <c r="AH78">
        <f t="shared" si="34"/>
        <v>16.629708204830884</v>
      </c>
      <c r="AI78">
        <f t="shared" si="35"/>
        <v>41.501151184585133</v>
      </c>
      <c r="AJ78">
        <f t="shared" si="36"/>
        <v>126.15211118458512</v>
      </c>
      <c r="AK78">
        <f t="shared" si="37"/>
        <v>4.3062888154148879</v>
      </c>
    </row>
    <row r="79" spans="1:37" x14ac:dyDescent="0.3">
      <c r="A79">
        <f t="shared" si="26"/>
        <v>30.80009999757749</v>
      </c>
      <c r="B79">
        <f t="shared" si="38"/>
        <v>-0.72399999999959164</v>
      </c>
      <c r="C79">
        <v>31244.449378199999</v>
      </c>
      <c r="D79">
        <v>183.42071999999999</v>
      </c>
      <c r="E79">
        <v>74.405360000000002</v>
      </c>
      <c r="F79">
        <v>0</v>
      </c>
      <c r="G79">
        <v>0</v>
      </c>
      <c r="H79">
        <v>0</v>
      </c>
      <c r="I79">
        <v>0</v>
      </c>
      <c r="K79" s="2">
        <f t="shared" si="39"/>
        <v>4.7730199999932665E-2</v>
      </c>
      <c r="L79" s="2">
        <f t="shared" si="27"/>
        <v>2.4278434999978344</v>
      </c>
      <c r="M79">
        <v>31248.765462399999</v>
      </c>
      <c r="N79">
        <v>155.65186285714199</v>
      </c>
      <c r="O79">
        <v>131.50456571428501</v>
      </c>
      <c r="P79" s="2">
        <f t="shared" si="28"/>
        <v>62.353285714285008</v>
      </c>
      <c r="Q79" s="2">
        <f t="shared" si="20"/>
        <v>56.869883110169852</v>
      </c>
      <c r="R79" s="2">
        <f t="shared" si="29"/>
        <v>5.483402604115156</v>
      </c>
      <c r="S79" s="4"/>
      <c r="T79" s="2">
        <f t="shared" si="30"/>
        <v>2.4163029999981518</v>
      </c>
      <c r="U79">
        <v>31247.348566299999</v>
      </c>
      <c r="V79">
        <v>177.46979999999999</v>
      </c>
      <c r="W79">
        <v>85.552599999999899</v>
      </c>
      <c r="X79">
        <f t="shared" si="31"/>
        <v>16.401319999999899</v>
      </c>
      <c r="Z79" s="2">
        <f t="shared" si="32"/>
        <v>2.4163029999981518</v>
      </c>
      <c r="AA79">
        <f t="shared" si="21"/>
        <v>59.420005323066867</v>
      </c>
      <c r="AB79">
        <f t="shared" si="22"/>
        <v>13.090561604318609</v>
      </c>
      <c r="AC79">
        <f t="shared" si="23"/>
        <v>46.329443718748259</v>
      </c>
      <c r="AD79">
        <f t="shared" si="24"/>
        <v>131.88204371874815</v>
      </c>
      <c r="AE79">
        <f t="shared" si="25"/>
        <v>131.50456571428501</v>
      </c>
      <c r="AF79">
        <f t="shared" si="33"/>
        <v>0.37747800446314272</v>
      </c>
      <c r="AG79" s="1"/>
      <c r="AH79">
        <f t="shared" si="34"/>
        <v>17.457537940596325</v>
      </c>
      <c r="AI79">
        <f t="shared" si="35"/>
        <v>41.962467382470543</v>
      </c>
      <c r="AJ79">
        <f t="shared" si="36"/>
        <v>127.51506738247045</v>
      </c>
      <c r="AK79">
        <f t="shared" si="37"/>
        <v>3.9894983318145592</v>
      </c>
    </row>
    <row r="80" spans="1:37" x14ac:dyDescent="0.3">
      <c r="A80">
        <f t="shared" si="26"/>
        <v>31.165300002612639</v>
      </c>
      <c r="B80">
        <f t="shared" si="38"/>
        <v>4.9160000000000537</v>
      </c>
      <c r="C80">
        <v>31244.480543500002</v>
      </c>
      <c r="D80">
        <v>183.69832</v>
      </c>
      <c r="E80">
        <v>74.454520000000002</v>
      </c>
      <c r="F80">
        <v>0</v>
      </c>
      <c r="G80">
        <v>0</v>
      </c>
      <c r="H80">
        <v>0</v>
      </c>
      <c r="I80">
        <v>0</v>
      </c>
      <c r="K80" s="2">
        <f t="shared" si="39"/>
        <v>3.0837900001642993E-2</v>
      </c>
      <c r="L80" s="2">
        <f t="shared" si="27"/>
        <v>2.4586813999994774</v>
      </c>
      <c r="M80">
        <v>31248.7963003</v>
      </c>
      <c r="N80">
        <v>155.68976571428499</v>
      </c>
      <c r="O80">
        <v>132.561211428571</v>
      </c>
      <c r="P80" s="2">
        <f t="shared" si="28"/>
        <v>63.409931428570999</v>
      </c>
      <c r="Q80" s="2">
        <f t="shared" si="20"/>
        <v>58.086831180574755</v>
      </c>
      <c r="R80" s="2">
        <f t="shared" si="29"/>
        <v>5.3231002479962441</v>
      </c>
      <c r="S80" s="4"/>
      <c r="T80" s="2">
        <f t="shared" si="30"/>
        <v>2.4477115999980015</v>
      </c>
      <c r="U80">
        <v>31247.379974899999</v>
      </c>
      <c r="V80">
        <v>177.84863999999999</v>
      </c>
      <c r="W80">
        <v>86.474080000000001</v>
      </c>
      <c r="X80">
        <f t="shared" si="31"/>
        <v>17.322800000000001</v>
      </c>
      <c r="Z80" s="2">
        <f t="shared" si="32"/>
        <v>2.4477115999980015</v>
      </c>
      <c r="AA80">
        <f t="shared" si="21"/>
        <v>60.709869867778977</v>
      </c>
      <c r="AB80">
        <f t="shared" si="22"/>
        <v>13.838269735738045</v>
      </c>
      <c r="AC80">
        <f t="shared" si="23"/>
        <v>46.871600132040932</v>
      </c>
      <c r="AD80">
        <f t="shared" si="24"/>
        <v>133.34568013204094</v>
      </c>
      <c r="AE80">
        <f t="shared" si="25"/>
        <v>132.561211428571</v>
      </c>
      <c r="AF80">
        <f t="shared" si="33"/>
        <v>0.78446870346994046</v>
      </c>
      <c r="AG80" s="1"/>
      <c r="AH80">
        <f t="shared" si="34"/>
        <v>18.296211055355911</v>
      </c>
      <c r="AI80">
        <f t="shared" si="35"/>
        <v>42.413658812423066</v>
      </c>
      <c r="AJ80">
        <f t="shared" si="36"/>
        <v>128.88773881242307</v>
      </c>
      <c r="AK80">
        <f t="shared" si="37"/>
        <v>3.673472616147933</v>
      </c>
    </row>
    <row r="81" spans="1:37" x14ac:dyDescent="0.3">
      <c r="A81">
        <f t="shared" si="26"/>
        <v>31.379000000015367</v>
      </c>
      <c r="B81">
        <f t="shared" si="38"/>
        <v>3.4440000000003579</v>
      </c>
      <c r="C81">
        <v>31244.511922500002</v>
      </c>
      <c r="D81">
        <v>183.68848</v>
      </c>
      <c r="E81">
        <v>74.488960000000006</v>
      </c>
      <c r="F81">
        <v>0</v>
      </c>
      <c r="G81">
        <v>0</v>
      </c>
      <c r="H81">
        <v>0</v>
      </c>
      <c r="I81">
        <v>0</v>
      </c>
      <c r="K81" s="2">
        <f t="shared" si="39"/>
        <v>3.0890099998941878E-2</v>
      </c>
      <c r="L81" s="2">
        <f t="shared" si="27"/>
        <v>2.4895714999984193</v>
      </c>
      <c r="M81">
        <v>31248.827190399999</v>
      </c>
      <c r="N81">
        <v>155.37848571428501</v>
      </c>
      <c r="O81">
        <v>133.636891428571</v>
      </c>
      <c r="P81" s="2">
        <f t="shared" si="28"/>
        <v>64.485611428571005</v>
      </c>
      <c r="Q81" s="2">
        <f t="shared" si="20"/>
        <v>59.313839642468231</v>
      </c>
      <c r="R81" s="2">
        <f t="shared" si="29"/>
        <v>5.1717717861027737</v>
      </c>
      <c r="S81" s="4"/>
      <c r="T81" s="2">
        <f t="shared" si="30"/>
        <v>2.4793226999972831</v>
      </c>
      <c r="U81">
        <v>31247.411585999998</v>
      </c>
      <c r="V81">
        <v>177.44387999999901</v>
      </c>
      <c r="W81">
        <v>87.447959999999995</v>
      </c>
      <c r="X81">
        <f t="shared" si="31"/>
        <v>18.296679999999995</v>
      </c>
      <c r="Z81" s="2">
        <f t="shared" si="32"/>
        <v>2.4793226999972831</v>
      </c>
      <c r="AA81">
        <f t="shared" si="21"/>
        <v>62.016436106849333</v>
      </c>
      <c r="AB81">
        <f t="shared" si="22"/>
        <v>14.607934781052462</v>
      </c>
      <c r="AC81">
        <f t="shared" si="23"/>
        <v>47.40850132579687</v>
      </c>
      <c r="AD81">
        <f t="shared" si="24"/>
        <v>134.85646132579686</v>
      </c>
      <c r="AE81">
        <f t="shared" si="25"/>
        <v>133.636891428571</v>
      </c>
      <c r="AF81">
        <f t="shared" si="33"/>
        <v>1.2195698972258526</v>
      </c>
      <c r="AG81" s="1"/>
      <c r="AH81">
        <f t="shared" si="34"/>
        <v>19.155959344081037</v>
      </c>
      <c r="AI81">
        <f t="shared" si="35"/>
        <v>42.8604767627683</v>
      </c>
      <c r="AJ81">
        <f t="shared" si="36"/>
        <v>130.30843676276828</v>
      </c>
      <c r="AK81">
        <f t="shared" si="37"/>
        <v>3.3284546658027239</v>
      </c>
    </row>
    <row r="82" spans="1:37" x14ac:dyDescent="0.3">
      <c r="A82">
        <f t="shared" si="26"/>
        <v>30.547299997124355</v>
      </c>
      <c r="B82">
        <f t="shared" si="38"/>
        <v>0.30000000000001137</v>
      </c>
      <c r="C82">
        <v>31244.542469799999</v>
      </c>
      <c r="D82">
        <v>183.67372</v>
      </c>
      <c r="E82">
        <v>74.491960000000006</v>
      </c>
      <c r="F82">
        <v>0</v>
      </c>
      <c r="G82">
        <v>0</v>
      </c>
      <c r="H82">
        <v>0</v>
      </c>
      <c r="I82">
        <v>0</v>
      </c>
      <c r="K82" s="2">
        <f t="shared" si="39"/>
        <v>3.151830000206246E-2</v>
      </c>
      <c r="L82" s="2">
        <f t="shared" si="27"/>
        <v>2.5210898000004818</v>
      </c>
      <c r="M82">
        <v>31248.858708700001</v>
      </c>
      <c r="N82">
        <v>155.47868571428501</v>
      </c>
      <c r="O82">
        <v>134.711451428571</v>
      </c>
      <c r="P82" s="2">
        <f t="shared" si="28"/>
        <v>65.560171428570996</v>
      </c>
      <c r="Q82" s="2">
        <f t="shared" si="20"/>
        <v>60.573931453487539</v>
      </c>
      <c r="R82" s="2">
        <f t="shared" si="29"/>
        <v>4.986239975083457</v>
      </c>
      <c r="S82" s="4"/>
      <c r="T82" s="2">
        <f t="shared" si="30"/>
        <v>2.5113270000001648</v>
      </c>
      <c r="U82">
        <v>31247.443590300001</v>
      </c>
      <c r="V82">
        <v>177.05387999999999</v>
      </c>
      <c r="W82">
        <v>88.448040000000006</v>
      </c>
      <c r="X82">
        <f t="shared" si="31"/>
        <v>19.296760000000006</v>
      </c>
      <c r="Z82" s="2">
        <f t="shared" si="32"/>
        <v>2.5113270000001648</v>
      </c>
      <c r="AA82">
        <f t="shared" si="21"/>
        <v>63.347686275065648</v>
      </c>
      <c r="AB82">
        <f t="shared" si="22"/>
        <v>15.404404499124695</v>
      </c>
      <c r="AC82">
        <f t="shared" si="23"/>
        <v>47.943281775940953</v>
      </c>
      <c r="AD82">
        <f t="shared" si="24"/>
        <v>136.39132177594095</v>
      </c>
      <c r="AE82">
        <f t="shared" si="25"/>
        <v>134.711451428571</v>
      </c>
      <c r="AF82">
        <f t="shared" si="33"/>
        <v>1.6798703473699561</v>
      </c>
      <c r="AG82" s="1"/>
      <c r="AH82">
        <f t="shared" si="34"/>
        <v>20.042156479454398</v>
      </c>
      <c r="AI82">
        <f t="shared" si="35"/>
        <v>43.30552979561125</v>
      </c>
      <c r="AJ82">
        <f t="shared" si="36"/>
        <v>131.75356979561127</v>
      </c>
      <c r="AK82">
        <f t="shared" si="37"/>
        <v>2.9578816329597259</v>
      </c>
    </row>
    <row r="83" spans="1:37" x14ac:dyDescent="0.3">
      <c r="A83">
        <f t="shared" si="26"/>
        <v>31.957000002876157</v>
      </c>
      <c r="B83">
        <f t="shared" si="38"/>
        <v>-2.8440000000003351</v>
      </c>
      <c r="C83">
        <v>31244.574426800002</v>
      </c>
      <c r="D83">
        <v>183.65404000000001</v>
      </c>
      <c r="E83">
        <v>74.463520000000003</v>
      </c>
      <c r="F83">
        <v>0</v>
      </c>
      <c r="G83">
        <v>0</v>
      </c>
      <c r="H83">
        <v>0</v>
      </c>
      <c r="I83">
        <v>0</v>
      </c>
      <c r="K83" s="2">
        <f t="shared" si="39"/>
        <v>3.1198199998470955E-2</v>
      </c>
      <c r="L83" s="2">
        <f t="shared" si="27"/>
        <v>2.5522879999989527</v>
      </c>
      <c r="M83">
        <v>31248.8899069</v>
      </c>
      <c r="N83">
        <v>155.90838857142799</v>
      </c>
      <c r="O83">
        <v>135.75788571428501</v>
      </c>
      <c r="P83" s="2">
        <f t="shared" si="28"/>
        <v>66.60660571428501</v>
      </c>
      <c r="Q83" s="2">
        <f t="shared" si="20"/>
        <v>61.829192121676861</v>
      </c>
      <c r="R83" s="2">
        <f t="shared" si="29"/>
        <v>4.7774135926081485</v>
      </c>
      <c r="S83" s="4"/>
      <c r="T83" s="2">
        <f t="shared" si="30"/>
        <v>2.5419884000002639</v>
      </c>
      <c r="U83">
        <v>31247.474251700001</v>
      </c>
      <c r="V83">
        <v>176.51208</v>
      </c>
      <c r="W83">
        <v>89.457399999999893</v>
      </c>
      <c r="X83">
        <f t="shared" si="31"/>
        <v>20.306119999999893</v>
      </c>
      <c r="Z83" s="2">
        <f t="shared" si="32"/>
        <v>2.5419884000002639</v>
      </c>
      <c r="AA83">
        <f t="shared" si="21"/>
        <v>64.630907501104716</v>
      </c>
      <c r="AB83">
        <f t="shared" si="22"/>
        <v>16.183455853026022</v>
      </c>
      <c r="AC83">
        <f t="shared" si="23"/>
        <v>48.447451648078697</v>
      </c>
      <c r="AD83">
        <f t="shared" si="24"/>
        <v>137.90485164807859</v>
      </c>
      <c r="AE83">
        <f t="shared" si="25"/>
        <v>135.75788571428501</v>
      </c>
      <c r="AF83">
        <f t="shared" si="33"/>
        <v>2.1469659337935809</v>
      </c>
      <c r="AG83" s="1"/>
      <c r="AH83">
        <f t="shared" si="34"/>
        <v>20.90579929606864</v>
      </c>
      <c r="AI83">
        <f t="shared" si="35"/>
        <v>43.725108205036079</v>
      </c>
      <c r="AJ83">
        <f t="shared" si="36"/>
        <v>133.18250820503596</v>
      </c>
      <c r="AK83">
        <f t="shared" si="37"/>
        <v>2.5753775092490514</v>
      </c>
    </row>
    <row r="84" spans="1:37" x14ac:dyDescent="0.3">
      <c r="A84">
        <f t="shared" si="26"/>
        <v>46.2000999978045</v>
      </c>
      <c r="B84">
        <f t="shared" si="38"/>
        <v>-5.9880000000106293</v>
      </c>
      <c r="C84">
        <v>31244.620626899999</v>
      </c>
      <c r="D84">
        <v>183.62943999999999</v>
      </c>
      <c r="E84">
        <v>74.403639999999896</v>
      </c>
      <c r="F84">
        <v>0</v>
      </c>
      <c r="G84">
        <v>0</v>
      </c>
      <c r="H84">
        <v>0</v>
      </c>
      <c r="I84">
        <v>0</v>
      </c>
      <c r="K84" s="2">
        <f t="shared" si="39"/>
        <v>3.1051199999637902E-2</v>
      </c>
      <c r="L84" s="2">
        <f t="shared" si="27"/>
        <v>2.5833391999985906</v>
      </c>
      <c r="M84">
        <v>31248.9209581</v>
      </c>
      <c r="N84">
        <v>156.274491428571</v>
      </c>
      <c r="O84">
        <v>136.81308000000001</v>
      </c>
      <c r="P84" s="2">
        <f t="shared" si="28"/>
        <v>67.661800000000014</v>
      </c>
      <c r="Q84" s="2">
        <f t="shared" si="20"/>
        <v>63.086290098797171</v>
      </c>
      <c r="R84" s="2">
        <f t="shared" si="29"/>
        <v>4.5755099012028424</v>
      </c>
      <c r="S84" s="4"/>
      <c r="T84" s="2">
        <f t="shared" si="30"/>
        <v>2.5883094999990135</v>
      </c>
      <c r="U84">
        <v>31247.5205728</v>
      </c>
      <c r="V84">
        <v>175.792577142857</v>
      </c>
      <c r="W84">
        <v>90.477365714285696</v>
      </c>
      <c r="X84">
        <f t="shared" si="31"/>
        <v>21.326085714285696</v>
      </c>
      <c r="Z84" s="2">
        <f t="shared" si="32"/>
        <v>2.5883094999990135</v>
      </c>
      <c r="AA84">
        <f t="shared" si="21"/>
        <v>66.583772295873672</v>
      </c>
      <c r="AB84">
        <f t="shared" si="22"/>
        <v>17.389540895764949</v>
      </c>
      <c r="AC84">
        <f t="shared" si="23"/>
        <v>49.19423140010872</v>
      </c>
      <c r="AD84">
        <f t="shared" si="24"/>
        <v>139.67159711439442</v>
      </c>
      <c r="AE84">
        <f t="shared" si="25"/>
        <v>136.81308000000001</v>
      </c>
      <c r="AF84">
        <f t="shared" si="33"/>
        <v>2.8585171143944024</v>
      </c>
      <c r="AG84" s="1"/>
      <c r="AH84">
        <f t="shared" si="34"/>
        <v>22.237181773342403</v>
      </c>
      <c r="AI84">
        <f t="shared" si="35"/>
        <v>44.346590522531272</v>
      </c>
      <c r="AJ84">
        <f t="shared" si="36"/>
        <v>134.82395623681697</v>
      </c>
      <c r="AK84">
        <f t="shared" si="37"/>
        <v>1.989123763183045</v>
      </c>
    </row>
    <row r="85" spans="1:37" x14ac:dyDescent="0.3">
      <c r="A85">
        <f t="shared" si="26"/>
        <v>31.247999999322928</v>
      </c>
      <c r="B85">
        <f t="shared" si="38"/>
        <v>-7.4599999999989564</v>
      </c>
      <c r="C85">
        <v>31244.651874899999</v>
      </c>
      <c r="D85">
        <v>183.61467999999999</v>
      </c>
      <c r="E85">
        <v>74.329039999999907</v>
      </c>
      <c r="F85">
        <v>0</v>
      </c>
      <c r="G85">
        <v>0</v>
      </c>
      <c r="H85">
        <v>0</v>
      </c>
      <c r="I85">
        <v>0</v>
      </c>
      <c r="K85" s="2">
        <f t="shared" si="39"/>
        <v>3.150630000163801E-2</v>
      </c>
      <c r="L85" s="2">
        <f t="shared" si="27"/>
        <v>2.6148455000002286</v>
      </c>
      <c r="M85">
        <v>31248.952464400001</v>
      </c>
      <c r="N85">
        <v>156.513491428571</v>
      </c>
      <c r="O85">
        <v>137.8698</v>
      </c>
      <c r="P85" s="2">
        <f t="shared" si="28"/>
        <v>68.718519999999998</v>
      </c>
      <c r="Q85" s="2">
        <f t="shared" si="20"/>
        <v>64.369598649937643</v>
      </c>
      <c r="R85" s="2">
        <f t="shared" si="29"/>
        <v>4.3489213500623549</v>
      </c>
      <c r="S85" s="4"/>
      <c r="T85" s="2">
        <f t="shared" si="30"/>
        <v>2.6194734999990033</v>
      </c>
      <c r="U85">
        <v>31247.5517368</v>
      </c>
      <c r="V85">
        <v>175.42225714285701</v>
      </c>
      <c r="W85">
        <v>91.495405714285695</v>
      </c>
      <c r="X85">
        <f t="shared" si="31"/>
        <v>22.344125714285695</v>
      </c>
      <c r="Z85" s="2">
        <f t="shared" si="32"/>
        <v>2.6194734999990033</v>
      </c>
      <c r="AA85">
        <f t="shared" si="21"/>
        <v>67.907106591615005</v>
      </c>
      <c r="AB85">
        <f t="shared" si="22"/>
        <v>18.220350177434657</v>
      </c>
      <c r="AC85">
        <f t="shared" si="23"/>
        <v>49.686756414180351</v>
      </c>
      <c r="AD85">
        <f t="shared" si="24"/>
        <v>141.18216212846605</v>
      </c>
      <c r="AE85">
        <f t="shared" si="25"/>
        <v>137.8698</v>
      </c>
      <c r="AF85">
        <f t="shared" si="33"/>
        <v>3.3123621284660487</v>
      </c>
      <c r="AG85" s="1"/>
      <c r="AH85">
        <f t="shared" si="34"/>
        <v>23.150628700903876</v>
      </c>
      <c r="AI85">
        <f t="shared" si="35"/>
        <v>44.756477890711125</v>
      </c>
      <c r="AJ85">
        <f t="shared" si="36"/>
        <v>136.25188360499681</v>
      </c>
      <c r="AK85">
        <f t="shared" si="37"/>
        <v>1.6179163950031921</v>
      </c>
    </row>
    <row r="86" spans="1:37" x14ac:dyDescent="0.3">
      <c r="A86">
        <f t="shared" si="26"/>
        <v>30.994200002169237</v>
      </c>
      <c r="B86">
        <f t="shared" si="38"/>
        <v>-9.5560000000006085</v>
      </c>
      <c r="C86">
        <v>31244.682869100001</v>
      </c>
      <c r="D86">
        <v>183.60975999999999</v>
      </c>
      <c r="E86">
        <v>74.233479999999901</v>
      </c>
      <c r="F86">
        <v>0</v>
      </c>
      <c r="G86">
        <v>0</v>
      </c>
      <c r="H86">
        <v>0</v>
      </c>
      <c r="I86">
        <v>0</v>
      </c>
      <c r="K86" s="2">
        <f t="shared" si="39"/>
        <v>3.0365599999640835E-2</v>
      </c>
      <c r="L86" s="2">
        <f t="shared" si="27"/>
        <v>2.6452110999998695</v>
      </c>
      <c r="M86">
        <v>31248.982830000001</v>
      </c>
      <c r="N86">
        <v>156.762331428571</v>
      </c>
      <c r="O86">
        <v>138.91603999999899</v>
      </c>
      <c r="P86" s="2">
        <f t="shared" si="28"/>
        <v>69.764759999998986</v>
      </c>
      <c r="Q86" s="2">
        <f t="shared" si="20"/>
        <v>65.613756081727672</v>
      </c>
      <c r="R86" s="2">
        <f t="shared" si="29"/>
        <v>4.1510039182713143</v>
      </c>
      <c r="S86" s="4"/>
      <c r="T86" s="2">
        <f t="shared" si="30"/>
        <v>2.6504257999986294</v>
      </c>
      <c r="U86">
        <v>31247.5826891</v>
      </c>
      <c r="V86">
        <v>175.05685714285701</v>
      </c>
      <c r="W86">
        <v>92.523925714285696</v>
      </c>
      <c r="X86">
        <f t="shared" si="31"/>
        <v>23.372645714285696</v>
      </c>
      <c r="Z86" s="2">
        <f t="shared" si="32"/>
        <v>2.6504257999986294</v>
      </c>
      <c r="AA86">
        <f t="shared" si="21"/>
        <v>69.228862278153059</v>
      </c>
      <c r="AB86">
        <f t="shared" si="22"/>
        <v>19.060660187248594</v>
      </c>
      <c r="AC86">
        <f t="shared" si="23"/>
        <v>50.168202090904465</v>
      </c>
      <c r="AD86">
        <f t="shared" si="24"/>
        <v>142.69212780519015</v>
      </c>
      <c r="AE86">
        <f t="shared" si="25"/>
        <v>138.91603999999899</v>
      </c>
      <c r="AF86">
        <f t="shared" si="33"/>
        <v>3.7760878051911675</v>
      </c>
      <c r="AG86" s="1"/>
      <c r="AH86">
        <f t="shared" si="34"/>
        <v>24.071717424920269</v>
      </c>
      <c r="AI86">
        <f t="shared" si="35"/>
        <v>45.157144853232793</v>
      </c>
      <c r="AJ86">
        <f t="shared" si="36"/>
        <v>137.68107056751847</v>
      </c>
      <c r="AK86">
        <f t="shared" si="37"/>
        <v>1.2349694324805114</v>
      </c>
    </row>
    <row r="87" spans="1:37" x14ac:dyDescent="0.3">
      <c r="A87">
        <f t="shared" si="26"/>
        <v>31.949500000337139</v>
      </c>
      <c r="B87">
        <f t="shared" si="38"/>
        <v>-15.227428571419921</v>
      </c>
      <c r="C87">
        <v>31244.714818600001</v>
      </c>
      <c r="D87">
        <v>183.963862857142</v>
      </c>
      <c r="E87">
        <v>74.081205714285701</v>
      </c>
      <c r="F87">
        <v>0</v>
      </c>
      <c r="G87">
        <v>0</v>
      </c>
      <c r="H87">
        <v>0</v>
      </c>
      <c r="I87">
        <v>0</v>
      </c>
      <c r="K87" s="2">
        <f t="shared" si="39"/>
        <v>3.0729199999768753E-2</v>
      </c>
      <c r="L87" s="2">
        <f t="shared" si="27"/>
        <v>2.6759402999996382</v>
      </c>
      <c r="M87">
        <v>31249.013559200001</v>
      </c>
      <c r="N87">
        <v>156.65205142857101</v>
      </c>
      <c r="O87">
        <v>139.96671999999899</v>
      </c>
      <c r="P87" s="2">
        <f t="shared" si="28"/>
        <v>70.815439999998986</v>
      </c>
      <c r="Q87" s="2">
        <f t="shared" si="20"/>
        <v>66.880009305080421</v>
      </c>
      <c r="R87" s="2">
        <f t="shared" si="29"/>
        <v>3.9354306949185656</v>
      </c>
      <c r="S87" s="4"/>
      <c r="T87" s="2">
        <f t="shared" si="30"/>
        <v>2.696861299999</v>
      </c>
      <c r="U87">
        <v>31247.6291246</v>
      </c>
      <c r="V87">
        <v>174.69637714285699</v>
      </c>
      <c r="W87">
        <v>93.552445714285696</v>
      </c>
      <c r="X87">
        <f t="shared" si="31"/>
        <v>24.401165714285696</v>
      </c>
      <c r="Z87" s="2">
        <f t="shared" si="32"/>
        <v>2.696861299999</v>
      </c>
      <c r="AA87">
        <f t="shared" si="21"/>
        <v>71.225393735908114</v>
      </c>
      <c r="AB87">
        <f t="shared" si="22"/>
        <v>20.349102297088713</v>
      </c>
      <c r="AC87">
        <f t="shared" si="23"/>
        <v>50.876291438819401</v>
      </c>
      <c r="AD87">
        <f t="shared" si="24"/>
        <v>144.42873715310509</v>
      </c>
      <c r="AE87">
        <f t="shared" si="25"/>
        <v>139.96671999999899</v>
      </c>
      <c r="AF87">
        <f t="shared" si="33"/>
        <v>4.4620171531061033</v>
      </c>
      <c r="AG87" s="1"/>
      <c r="AH87">
        <f t="shared" si="34"/>
        <v>25.478965351969542</v>
      </c>
      <c r="AI87">
        <f t="shared" si="35"/>
        <v>45.746428383938571</v>
      </c>
      <c r="AJ87">
        <f t="shared" si="36"/>
        <v>139.29887409822427</v>
      </c>
      <c r="AK87">
        <f t="shared" si="37"/>
        <v>0.66784590177471159</v>
      </c>
    </row>
    <row r="88" spans="1:37" x14ac:dyDescent="0.3">
      <c r="A88">
        <f t="shared" si="26"/>
        <v>31.097899998712819</v>
      </c>
      <c r="B88">
        <f t="shared" si="38"/>
        <v>-18.371428571430215</v>
      </c>
      <c r="C88">
        <v>31244.7459165</v>
      </c>
      <c r="D88">
        <v>184.31796571428501</v>
      </c>
      <c r="E88">
        <v>73.897491428571399</v>
      </c>
      <c r="F88">
        <v>0</v>
      </c>
      <c r="G88">
        <v>0</v>
      </c>
      <c r="H88">
        <v>0</v>
      </c>
      <c r="I88">
        <v>0</v>
      </c>
      <c r="K88" s="2">
        <f t="shared" si="39"/>
        <v>3.1462700000702171E-2</v>
      </c>
      <c r="L88" s="2">
        <f t="shared" si="27"/>
        <v>2.7074030000003404</v>
      </c>
      <c r="M88">
        <v>31249.045021900001</v>
      </c>
      <c r="N88">
        <v>155.59653142857101</v>
      </c>
      <c r="O88">
        <v>141.05811999999901</v>
      </c>
      <c r="P88" s="2">
        <f t="shared" si="28"/>
        <v>71.906839999999008</v>
      </c>
      <c r="Q88" s="2">
        <f t="shared" si="20"/>
        <v>68.183879109042095</v>
      </c>
      <c r="R88" s="2">
        <f t="shared" si="29"/>
        <v>3.7229608909569123</v>
      </c>
      <c r="S88" s="4"/>
      <c r="T88" s="2">
        <f t="shared" si="30"/>
        <v>2.7129908999995678</v>
      </c>
      <c r="U88">
        <v>31247.645254200001</v>
      </c>
      <c r="V88">
        <v>174.72769714285701</v>
      </c>
      <c r="W88">
        <v>94.553645714285693</v>
      </c>
      <c r="X88">
        <f t="shared" si="31"/>
        <v>25.402365714285693</v>
      </c>
      <c r="Z88" s="2">
        <f t="shared" si="32"/>
        <v>2.7129908999995678</v>
      </c>
      <c r="AA88">
        <f t="shared" si="21"/>
        <v>71.922656482593496</v>
      </c>
      <c r="AB88">
        <f t="shared" si="22"/>
        <v>20.804328006418871</v>
      </c>
      <c r="AC88">
        <f t="shared" si="23"/>
        <v>51.118328476174625</v>
      </c>
      <c r="AD88">
        <f t="shared" si="24"/>
        <v>145.67197419046033</v>
      </c>
      <c r="AE88">
        <f t="shared" si="25"/>
        <v>141.05811999999901</v>
      </c>
      <c r="AF88">
        <f t="shared" si="33"/>
        <v>4.6138541904613248</v>
      </c>
      <c r="AG88" s="1"/>
      <c r="AH88">
        <f t="shared" si="34"/>
        <v>25.974800919508354</v>
      </c>
      <c r="AI88">
        <f t="shared" si="35"/>
        <v>45.947855563085142</v>
      </c>
      <c r="AJ88">
        <f t="shared" si="36"/>
        <v>140.50150127737083</v>
      </c>
      <c r="AK88">
        <f t="shared" si="37"/>
        <v>0.55661872262817269</v>
      </c>
    </row>
    <row r="89" spans="1:37" x14ac:dyDescent="0.3">
      <c r="A89">
        <f t="shared" si="26"/>
        <v>31.221799999912037</v>
      </c>
      <c r="B89">
        <f t="shared" si="38"/>
        <v>-20.659999999999457</v>
      </c>
      <c r="C89">
        <v>31244.7771383</v>
      </c>
      <c r="D89">
        <v>184.32288571428501</v>
      </c>
      <c r="E89">
        <v>73.690891428571405</v>
      </c>
      <c r="F89">
        <v>0</v>
      </c>
      <c r="G89">
        <v>0</v>
      </c>
      <c r="H89">
        <v>0</v>
      </c>
      <c r="I89">
        <v>0</v>
      </c>
      <c r="K89" s="2">
        <f t="shared" si="39"/>
        <v>4.6473099999275291E-2</v>
      </c>
      <c r="L89" s="2">
        <f t="shared" si="27"/>
        <v>2.7538760999996157</v>
      </c>
      <c r="M89">
        <v>31249.091495000001</v>
      </c>
      <c r="N89">
        <v>154.54593142857101</v>
      </c>
      <c r="O89">
        <v>142.14427999999899</v>
      </c>
      <c r="P89" s="2">
        <f t="shared" si="28"/>
        <v>72.992999999998986</v>
      </c>
      <c r="Q89" s="2">
        <f t="shared" si="20"/>
        <v>70.12325075323534</v>
      </c>
      <c r="R89" s="2">
        <f t="shared" si="29"/>
        <v>2.8697492467636465</v>
      </c>
      <c r="S89" s="4"/>
      <c r="T89" s="2">
        <f t="shared" si="30"/>
        <v>2.7444355999978143</v>
      </c>
      <c r="U89">
        <v>31247.676698899999</v>
      </c>
      <c r="V89">
        <v>174.685577142857</v>
      </c>
      <c r="W89">
        <v>95.579325714285702</v>
      </c>
      <c r="X89">
        <f t="shared" si="31"/>
        <v>26.428045714285702</v>
      </c>
      <c r="Z89" s="2">
        <f t="shared" si="32"/>
        <v>2.7444355999978143</v>
      </c>
      <c r="AA89">
        <f t="shared" si="21"/>
        <v>73.287453632309365</v>
      </c>
      <c r="AB89">
        <f t="shared" si="22"/>
        <v>21.702993410500188</v>
      </c>
      <c r="AC89">
        <f t="shared" si="23"/>
        <v>51.584460221809181</v>
      </c>
      <c r="AD89">
        <f t="shared" si="24"/>
        <v>147.16378593609488</v>
      </c>
      <c r="AE89">
        <f t="shared" si="25"/>
        <v>142.14427999999899</v>
      </c>
      <c r="AF89">
        <f t="shared" si="33"/>
        <v>5.0195059360958965</v>
      </c>
      <c r="AG89" s="1"/>
      <c r="AH89">
        <f t="shared" si="34"/>
        <v>26.95167561049719</v>
      </c>
      <c r="AI89">
        <f t="shared" si="35"/>
        <v>46.335778021812175</v>
      </c>
      <c r="AJ89">
        <f t="shared" si="36"/>
        <v>141.91510373609788</v>
      </c>
      <c r="AK89">
        <f t="shared" si="37"/>
        <v>0.22917626390110968</v>
      </c>
    </row>
    <row r="90" spans="1:37" x14ac:dyDescent="0.3">
      <c r="A90">
        <f t="shared" si="26"/>
        <v>45.562899998913053</v>
      </c>
      <c r="B90">
        <f t="shared" si="38"/>
        <v>-20.660000000000878</v>
      </c>
      <c r="C90">
        <v>31244.822701199999</v>
      </c>
      <c r="D90">
        <v>183.50484571428501</v>
      </c>
      <c r="E90">
        <v>73.484291428571396</v>
      </c>
      <c r="F90">
        <v>0</v>
      </c>
      <c r="G90">
        <v>0</v>
      </c>
      <c r="H90">
        <v>0</v>
      </c>
      <c r="I90">
        <v>0</v>
      </c>
      <c r="K90" s="2">
        <f t="shared" si="39"/>
        <v>3.093559999979334E-2</v>
      </c>
      <c r="L90" s="2">
        <f t="shared" si="27"/>
        <v>2.784811699999409</v>
      </c>
      <c r="M90">
        <v>31249.1224306</v>
      </c>
      <c r="N90">
        <v>153.510091428571</v>
      </c>
      <c r="O90">
        <v>143.23043999999999</v>
      </c>
      <c r="P90" s="2">
        <f t="shared" si="28"/>
        <v>74.079159999999987</v>
      </c>
      <c r="Q90" s="2">
        <f t="shared" si="20"/>
        <v>71.422960585719551</v>
      </c>
      <c r="R90" s="2">
        <f t="shared" si="29"/>
        <v>2.6561994142804366</v>
      </c>
      <c r="S90" s="4"/>
      <c r="T90" s="2">
        <f t="shared" si="30"/>
        <v>2.7912335999972129</v>
      </c>
      <c r="U90">
        <v>31247.723496899998</v>
      </c>
      <c r="V90">
        <v>174.30903428571401</v>
      </c>
      <c r="W90">
        <v>96.624039999999994</v>
      </c>
      <c r="X90">
        <f t="shared" si="31"/>
        <v>27.472759999999994</v>
      </c>
      <c r="Z90" s="2">
        <f t="shared" si="32"/>
        <v>2.7912335999972129</v>
      </c>
      <c r="AA90">
        <f t="shared" si="21"/>
        <v>75.331833737957581</v>
      </c>
      <c r="AB90">
        <f t="shared" si="22"/>
        <v>23.06742370928519</v>
      </c>
      <c r="AC90">
        <f t="shared" si="23"/>
        <v>52.264410028672387</v>
      </c>
      <c r="AD90">
        <f t="shared" si="24"/>
        <v>148.88845002867237</v>
      </c>
      <c r="AE90">
        <f t="shared" si="25"/>
        <v>143.23043999999999</v>
      </c>
      <c r="AF90">
        <f t="shared" si="33"/>
        <v>5.6580100286723791</v>
      </c>
      <c r="AG90" s="1"/>
      <c r="AH90">
        <f t="shared" si="34"/>
        <v>28.430190371509266</v>
      </c>
      <c r="AI90">
        <f t="shared" si="35"/>
        <v>46.901643366448312</v>
      </c>
      <c r="AJ90">
        <f t="shared" si="36"/>
        <v>143.52568336644831</v>
      </c>
      <c r="AK90">
        <f t="shared" si="37"/>
        <v>0.29524336644831806</v>
      </c>
    </row>
    <row r="91" spans="1:37" x14ac:dyDescent="0.3">
      <c r="A91">
        <f t="shared" si="26"/>
        <v>32.054100000095787</v>
      </c>
      <c r="B91">
        <f t="shared" si="38"/>
        <v>-20.659999999999457</v>
      </c>
      <c r="C91">
        <v>31244.854755299999</v>
      </c>
      <c r="D91">
        <v>182.67696571428499</v>
      </c>
      <c r="E91">
        <v>73.277691428571401</v>
      </c>
      <c r="F91">
        <v>0</v>
      </c>
      <c r="G91">
        <v>0</v>
      </c>
      <c r="H91">
        <v>0</v>
      </c>
      <c r="I91">
        <v>0</v>
      </c>
      <c r="K91" s="2">
        <f t="shared" si="39"/>
        <v>3.002829999968526E-2</v>
      </c>
      <c r="L91" s="2">
        <f t="shared" si="27"/>
        <v>2.8148399999990943</v>
      </c>
      <c r="M91">
        <v>31249.1524589</v>
      </c>
      <c r="N91">
        <v>152.16573142857101</v>
      </c>
      <c r="O91">
        <v>144.33291999999901</v>
      </c>
      <c r="P91" s="2">
        <f t="shared" si="28"/>
        <v>75.181639999999007</v>
      </c>
      <c r="Q91" s="2">
        <f t="shared" si="20"/>
        <v>72.691114272746361</v>
      </c>
      <c r="R91" s="2">
        <f t="shared" si="29"/>
        <v>2.4905257272526455</v>
      </c>
      <c r="S91" s="4"/>
      <c r="T91" s="2">
        <f t="shared" si="30"/>
        <v>2.8226415999997698</v>
      </c>
      <c r="U91">
        <v>31247.754904900001</v>
      </c>
      <c r="V91">
        <v>173.48331428571399</v>
      </c>
      <c r="W91">
        <v>97.691640000000007</v>
      </c>
      <c r="X91">
        <f t="shared" si="31"/>
        <v>28.540360000000007</v>
      </c>
      <c r="Z91" s="2">
        <f t="shared" si="32"/>
        <v>2.8226415999997698</v>
      </c>
      <c r="AA91">
        <f t="shared" si="21"/>
        <v>76.712590464844894</v>
      </c>
      <c r="AB91">
        <f t="shared" si="22"/>
        <v>24.000909361719852</v>
      </c>
      <c r="AC91">
        <f t="shared" si="23"/>
        <v>52.711681103125045</v>
      </c>
      <c r="AD91">
        <f t="shared" si="24"/>
        <v>150.40332110312505</v>
      </c>
      <c r="AE91">
        <f t="shared" si="25"/>
        <v>144.33291999999901</v>
      </c>
      <c r="AF91">
        <f t="shared" si="33"/>
        <v>6.070401103126045</v>
      </c>
      <c r="AG91" s="1"/>
      <c r="AH91">
        <f t="shared" si="34"/>
        <v>29.438720798548758</v>
      </c>
      <c r="AI91">
        <f t="shared" si="35"/>
        <v>47.273869666296136</v>
      </c>
      <c r="AJ91">
        <f t="shared" si="36"/>
        <v>144.96550966629616</v>
      </c>
      <c r="AK91">
        <f t="shared" si="37"/>
        <v>0.63258966629715019</v>
      </c>
    </row>
    <row r="92" spans="1:37" x14ac:dyDescent="0.3">
      <c r="A92">
        <f t="shared" si="26"/>
        <v>16.010499999538297</v>
      </c>
      <c r="B92">
        <f t="shared" si="38"/>
        <v>-20.13600000000082</v>
      </c>
      <c r="C92">
        <v>31244.870765799998</v>
      </c>
      <c r="D92">
        <v>181.85400571428499</v>
      </c>
      <c r="E92">
        <v>73.076331428571393</v>
      </c>
      <c r="F92">
        <v>0</v>
      </c>
      <c r="G92">
        <v>0</v>
      </c>
      <c r="H92">
        <v>0</v>
      </c>
      <c r="I92">
        <v>0</v>
      </c>
      <c r="K92" s="2">
        <f t="shared" si="39"/>
        <v>3.1884799998806557E-2</v>
      </c>
      <c r="L92" s="2">
        <f t="shared" si="27"/>
        <v>2.8467247999979008</v>
      </c>
      <c r="M92">
        <v>31249.184343699999</v>
      </c>
      <c r="N92">
        <v>150.82629142857101</v>
      </c>
      <c r="O92">
        <v>145.43016</v>
      </c>
      <c r="P92" s="2">
        <f t="shared" si="28"/>
        <v>76.278880000000001</v>
      </c>
      <c r="Q92" s="2">
        <f t="shared" si="20"/>
        <v>74.044643430490879</v>
      </c>
      <c r="R92" s="2">
        <f t="shared" si="29"/>
        <v>2.2342365695091218</v>
      </c>
      <c r="S92" s="4"/>
      <c r="T92" s="2">
        <f t="shared" si="30"/>
        <v>2.8380945999997493</v>
      </c>
      <c r="U92">
        <v>31247.770357900001</v>
      </c>
      <c r="V92">
        <v>172.662514285714</v>
      </c>
      <c r="W92">
        <v>98.769720000000007</v>
      </c>
      <c r="X92">
        <f t="shared" si="31"/>
        <v>29.618440000000007</v>
      </c>
      <c r="Z92" s="2">
        <f t="shared" si="32"/>
        <v>2.8380945999997493</v>
      </c>
      <c r="AA92">
        <f t="shared" si="21"/>
        <v>77.394456072706433</v>
      </c>
      <c r="AB92">
        <f t="shared" si="22"/>
        <v>24.465345318299402</v>
      </c>
      <c r="AC92">
        <f t="shared" si="23"/>
        <v>52.929110754407034</v>
      </c>
      <c r="AD92">
        <f t="shared" si="24"/>
        <v>151.69883075440703</v>
      </c>
      <c r="AE92">
        <f t="shared" si="25"/>
        <v>145.43016</v>
      </c>
      <c r="AF92">
        <f t="shared" si="33"/>
        <v>6.2686707544070259</v>
      </c>
      <c r="AG92" s="1"/>
      <c r="AH92">
        <f t="shared" si="34"/>
        <v>29.939637896218958</v>
      </c>
      <c r="AI92">
        <f t="shared" si="35"/>
        <v>47.454818176487478</v>
      </c>
      <c r="AJ92">
        <f t="shared" si="36"/>
        <v>146.2245381764875</v>
      </c>
      <c r="AK92">
        <f t="shared" si="37"/>
        <v>0.79437817648749842</v>
      </c>
    </row>
    <row r="93" spans="1:37" x14ac:dyDescent="0.3">
      <c r="A93">
        <f t="shared" si="26"/>
        <v>30.161900001985487</v>
      </c>
      <c r="B93">
        <f t="shared" si="38"/>
        <v>-19.611999999999341</v>
      </c>
      <c r="C93">
        <v>31244.9009277</v>
      </c>
      <c r="D93">
        <v>181.026125714285</v>
      </c>
      <c r="E93">
        <v>72.8802114285714</v>
      </c>
      <c r="F93">
        <v>0</v>
      </c>
      <c r="G93">
        <v>0</v>
      </c>
      <c r="H93">
        <v>0</v>
      </c>
      <c r="I93">
        <v>0</v>
      </c>
      <c r="K93" s="2">
        <f t="shared" si="39"/>
        <v>3.1727200002933387E-2</v>
      </c>
      <c r="L93" s="2">
        <f t="shared" si="27"/>
        <v>2.8784520000008342</v>
      </c>
      <c r="M93">
        <v>31249.216070900002</v>
      </c>
      <c r="N93">
        <v>149.011771428571</v>
      </c>
      <c r="O93">
        <v>146.54252</v>
      </c>
      <c r="P93" s="2">
        <f t="shared" si="28"/>
        <v>77.391239999999996</v>
      </c>
      <c r="Q93" s="2">
        <f t="shared" si="20"/>
        <v>75.398503490926274</v>
      </c>
      <c r="R93" s="2">
        <f t="shared" si="29"/>
        <v>1.9927365090737226</v>
      </c>
      <c r="S93" s="4"/>
      <c r="T93" s="2">
        <f t="shared" si="30"/>
        <v>2.8696399999971618</v>
      </c>
      <c r="U93">
        <v>31247.801903299998</v>
      </c>
      <c r="V93">
        <v>171.92007428571401</v>
      </c>
      <c r="W93">
        <v>99.854759999999999</v>
      </c>
      <c r="X93">
        <f t="shared" si="31"/>
        <v>30.703479999999999</v>
      </c>
      <c r="Z93" s="2">
        <f t="shared" si="32"/>
        <v>2.8696399999971618</v>
      </c>
      <c r="AA93">
        <f t="shared" si="21"/>
        <v>78.79149494452561</v>
      </c>
      <c r="AB93">
        <f t="shared" si="22"/>
        <v>25.423844107717489</v>
      </c>
      <c r="AC93">
        <f t="shared" si="23"/>
        <v>53.367650836808124</v>
      </c>
      <c r="AD93">
        <f t="shared" si="24"/>
        <v>153.22241083680814</v>
      </c>
      <c r="AE93">
        <f t="shared" si="25"/>
        <v>146.54252</v>
      </c>
      <c r="AF93">
        <f t="shared" si="33"/>
        <v>6.6798908368081413</v>
      </c>
      <c r="AG93" s="1"/>
      <c r="AH93">
        <f t="shared" si="34"/>
        <v>30.971716542504041</v>
      </c>
      <c r="AI93">
        <f t="shared" si="35"/>
        <v>47.819778402021569</v>
      </c>
      <c r="AJ93">
        <f t="shared" si="36"/>
        <v>147.67453840202157</v>
      </c>
      <c r="AK93">
        <f t="shared" si="37"/>
        <v>1.132018402021572</v>
      </c>
    </row>
    <row r="94" spans="1:37" x14ac:dyDescent="0.3">
      <c r="A94">
        <f t="shared" si="26"/>
        <v>31.335600000602426</v>
      </c>
      <c r="B94">
        <f t="shared" si="38"/>
        <v>-18.040000000000589</v>
      </c>
      <c r="C94">
        <v>31244.932263300001</v>
      </c>
      <c r="D94">
        <v>181.031045714285</v>
      </c>
      <c r="E94">
        <v>72.699811428571394</v>
      </c>
      <c r="F94">
        <v>0</v>
      </c>
      <c r="G94">
        <v>0.05</v>
      </c>
      <c r="H94">
        <v>0</v>
      </c>
      <c r="I94">
        <v>0</v>
      </c>
      <c r="K94" s="2">
        <f t="shared" si="39"/>
        <v>3.0305699998280033E-2</v>
      </c>
      <c r="L94" s="2">
        <f t="shared" si="27"/>
        <v>2.9087576999991143</v>
      </c>
      <c r="M94">
        <v>31249.2463766</v>
      </c>
      <c r="N94">
        <v>147.60873142857099</v>
      </c>
      <c r="O94">
        <v>147.64851999999999</v>
      </c>
      <c r="P94" s="2">
        <f t="shared" si="28"/>
        <v>78.497239999999991</v>
      </c>
      <c r="Q94" s="2">
        <f t="shared" si="20"/>
        <v>76.698147354968725</v>
      </c>
      <c r="R94" s="2">
        <f t="shared" si="29"/>
        <v>1.7990926450312656</v>
      </c>
      <c r="S94" s="4"/>
      <c r="T94" s="2">
        <f t="shared" si="30"/>
        <v>2.9003623999997217</v>
      </c>
      <c r="U94">
        <v>31247.832625700001</v>
      </c>
      <c r="V94">
        <v>171.162874285714</v>
      </c>
      <c r="W94">
        <v>100.93456</v>
      </c>
      <c r="X94">
        <f t="shared" si="31"/>
        <v>31.783280000000005</v>
      </c>
      <c r="Z94" s="2">
        <f t="shared" si="32"/>
        <v>2.9003623999997217</v>
      </c>
      <c r="AA94">
        <f t="shared" si="21"/>
        <v>80.1585721845302</v>
      </c>
      <c r="AB94">
        <f t="shared" si="22"/>
        <v>26.370591139955501</v>
      </c>
      <c r="AC94">
        <f t="shared" si="23"/>
        <v>53.7879810445747</v>
      </c>
      <c r="AD94">
        <f t="shared" si="24"/>
        <v>154.72254104457471</v>
      </c>
      <c r="AE94">
        <f t="shared" si="25"/>
        <v>147.64851999999999</v>
      </c>
      <c r="AF94">
        <f t="shared" si="33"/>
        <v>7.0740210445747209</v>
      </c>
      <c r="AG94" s="1"/>
      <c r="AH94">
        <f t="shared" si="34"/>
        <v>31.988988112328236</v>
      </c>
      <c r="AI94">
        <f t="shared" si="35"/>
        <v>48.169584072201964</v>
      </c>
      <c r="AJ94">
        <f t="shared" si="36"/>
        <v>149.10414407220196</v>
      </c>
      <c r="AK94">
        <f t="shared" si="37"/>
        <v>1.4556240722019709</v>
      </c>
    </row>
    <row r="95" spans="1:37" x14ac:dyDescent="0.3">
      <c r="A95">
        <f t="shared" si="26"/>
        <v>31.104599998798221</v>
      </c>
      <c r="B95">
        <f t="shared" si="38"/>
        <v>-15.419999999998879</v>
      </c>
      <c r="C95">
        <v>31244.9633679</v>
      </c>
      <c r="D95">
        <v>181.035965714285</v>
      </c>
      <c r="E95">
        <v>72.545611428571405</v>
      </c>
      <c r="F95">
        <v>0</v>
      </c>
      <c r="G95">
        <v>0.05</v>
      </c>
      <c r="H95">
        <v>0</v>
      </c>
      <c r="I95">
        <v>0</v>
      </c>
      <c r="K95" s="2">
        <f t="shared" si="39"/>
        <v>3.0850300001475262E-2</v>
      </c>
      <c r="L95" s="2">
        <f t="shared" si="27"/>
        <v>2.9396080000005895</v>
      </c>
      <c r="M95">
        <v>31249.277226900002</v>
      </c>
      <c r="N95">
        <v>146.27421142857099</v>
      </c>
      <c r="O95">
        <v>148.73527999999999</v>
      </c>
      <c r="P95" s="2">
        <f t="shared" si="28"/>
        <v>79.583999999999989</v>
      </c>
      <c r="Q95" s="2">
        <f t="shared" si="20"/>
        <v>78.027515124873375</v>
      </c>
      <c r="R95" s="2">
        <f t="shared" si="29"/>
        <v>1.556484875126614</v>
      </c>
      <c r="S95" s="4"/>
      <c r="T95" s="2">
        <f t="shared" si="30"/>
        <v>2.9316413999986253</v>
      </c>
      <c r="U95">
        <v>31247.8639047</v>
      </c>
      <c r="V95">
        <v>170.013874285714</v>
      </c>
      <c r="W95">
        <v>102.036439999999</v>
      </c>
      <c r="X95">
        <f t="shared" si="31"/>
        <v>32.885159999999004</v>
      </c>
      <c r="Z95" s="2">
        <f t="shared" si="32"/>
        <v>2.9316413999986253</v>
      </c>
      <c r="AA95">
        <f t="shared" si="21"/>
        <v>81.556888005956935</v>
      </c>
      <c r="AB95">
        <f t="shared" si="22"/>
        <v>27.34771446989534</v>
      </c>
      <c r="AC95">
        <f t="shared" si="23"/>
        <v>54.209173536061598</v>
      </c>
      <c r="AD95">
        <f t="shared" si="24"/>
        <v>156.2456135360606</v>
      </c>
      <c r="AE95">
        <f t="shared" si="25"/>
        <v>148.73527999999999</v>
      </c>
      <c r="AF95">
        <f t="shared" si="33"/>
        <v>7.5103335360606138</v>
      </c>
      <c r="AG95" s="1"/>
      <c r="AH95">
        <f t="shared" si="34"/>
        <v>33.036780656966499</v>
      </c>
      <c r="AI95">
        <f t="shared" si="35"/>
        <v>48.520107348990436</v>
      </c>
      <c r="AJ95">
        <f t="shared" si="36"/>
        <v>150.55654734898945</v>
      </c>
      <c r="AK95">
        <f t="shared" si="37"/>
        <v>1.8212673489894655</v>
      </c>
    </row>
    <row r="96" spans="1:37" x14ac:dyDescent="0.3">
      <c r="A96">
        <f t="shared" si="26"/>
        <v>46.419499998592073</v>
      </c>
      <c r="B96">
        <f t="shared" si="38"/>
        <v>-13.848000000000127</v>
      </c>
      <c r="C96">
        <v>31245.009787399998</v>
      </c>
      <c r="D96">
        <v>181.05072571428499</v>
      </c>
      <c r="E96">
        <v>72.407131428571404</v>
      </c>
      <c r="F96">
        <v>0</v>
      </c>
      <c r="G96">
        <v>0.05</v>
      </c>
      <c r="H96">
        <v>0</v>
      </c>
      <c r="I96">
        <v>0</v>
      </c>
      <c r="K96" s="2">
        <f t="shared" si="39"/>
        <v>4.5713199997408083E-2</v>
      </c>
      <c r="L96" s="2">
        <f t="shared" si="27"/>
        <v>2.9853211999979976</v>
      </c>
      <c r="M96">
        <v>31249.322940099999</v>
      </c>
      <c r="N96">
        <v>144.939691428571</v>
      </c>
      <c r="O96">
        <v>149.83251999999999</v>
      </c>
      <c r="P96" s="2">
        <f t="shared" si="28"/>
        <v>80.681239999999988</v>
      </c>
      <c r="Q96" s="2">
        <f t="shared" si="20"/>
        <v>80.008952608175321</v>
      </c>
      <c r="R96" s="2">
        <f t="shared" si="29"/>
        <v>0.67228739182466768</v>
      </c>
      <c r="S96" s="4"/>
      <c r="T96" s="2">
        <f t="shared" si="30"/>
        <v>2.9615063999990525</v>
      </c>
      <c r="U96">
        <v>31247.8937697</v>
      </c>
      <c r="V96">
        <v>168.859954285714</v>
      </c>
      <c r="W96">
        <v>103.12260000000001</v>
      </c>
      <c r="X96">
        <f t="shared" si="31"/>
        <v>33.971320000000006</v>
      </c>
      <c r="Z96" s="2">
        <f t="shared" si="32"/>
        <v>2.9615063999990525</v>
      </c>
      <c r="AA96">
        <f t="shared" si="21"/>
        <v>82.897989669669727</v>
      </c>
      <c r="AB96">
        <f t="shared" si="22"/>
        <v>28.292923402770406</v>
      </c>
      <c r="AC96">
        <f t="shared" si="23"/>
        <v>54.605066266899321</v>
      </c>
      <c r="AD96">
        <f t="shared" si="24"/>
        <v>157.72766626689932</v>
      </c>
      <c r="AE96">
        <f t="shared" si="25"/>
        <v>149.83251999999999</v>
      </c>
      <c r="AF96">
        <f t="shared" si="33"/>
        <v>7.8951462668993315</v>
      </c>
      <c r="AG96" s="1"/>
      <c r="AH96">
        <f t="shared" si="34"/>
        <v>34.048413918286606</v>
      </c>
      <c r="AI96">
        <f t="shared" si="35"/>
        <v>48.849575751383121</v>
      </c>
      <c r="AJ96">
        <f t="shared" si="36"/>
        <v>151.97217575138313</v>
      </c>
      <c r="AK96">
        <f t="shared" si="37"/>
        <v>2.1396557513831453</v>
      </c>
    </row>
    <row r="97" spans="1:37" x14ac:dyDescent="0.3">
      <c r="A97">
        <f t="shared" si="26"/>
        <v>30.708800000866177</v>
      </c>
      <c r="B97">
        <f t="shared" si="38"/>
        <v>-10.240000000000293</v>
      </c>
      <c r="C97">
        <v>31245.040496199999</v>
      </c>
      <c r="D97">
        <v>180.56088571428501</v>
      </c>
      <c r="E97">
        <v>72.304731428571401</v>
      </c>
      <c r="F97">
        <v>0</v>
      </c>
      <c r="G97">
        <v>0.05</v>
      </c>
      <c r="H97">
        <v>0</v>
      </c>
      <c r="I97">
        <v>0</v>
      </c>
      <c r="K97" s="2">
        <f t="shared" si="39"/>
        <v>3.0585600001359126E-2</v>
      </c>
      <c r="L97" s="2">
        <f t="shared" si="27"/>
        <v>3.0159067999993567</v>
      </c>
      <c r="M97">
        <v>31249.3535257</v>
      </c>
      <c r="N97">
        <v>143.93337142857101</v>
      </c>
      <c r="O97">
        <v>150.93440000000001</v>
      </c>
      <c r="P97" s="2">
        <f t="shared" si="28"/>
        <v>81.783120000000011</v>
      </c>
      <c r="Q97" s="2">
        <f t="shared" si="20"/>
        <v>81.342295806948869</v>
      </c>
      <c r="R97" s="2">
        <f t="shared" si="29"/>
        <v>0.44082419305114229</v>
      </c>
      <c r="S97" s="4"/>
      <c r="T97" s="2">
        <f t="shared" si="30"/>
        <v>3.0072973999995156</v>
      </c>
      <c r="U97">
        <v>31247.939560700001</v>
      </c>
      <c r="V97">
        <v>167.71587428571399</v>
      </c>
      <c r="W97">
        <v>104.23496</v>
      </c>
      <c r="X97">
        <f t="shared" si="31"/>
        <v>35.083680000000001</v>
      </c>
      <c r="Z97" s="2">
        <f t="shared" si="32"/>
        <v>3.0072973999995156</v>
      </c>
      <c r="AA97">
        <f t="shared" si="21"/>
        <v>84.965429223483483</v>
      </c>
      <c r="AB97">
        <f t="shared" si="22"/>
        <v>29.765013877751002</v>
      </c>
      <c r="AC97">
        <f t="shared" si="23"/>
        <v>55.20041534573248</v>
      </c>
      <c r="AD97">
        <f t="shared" si="24"/>
        <v>159.4353753457325</v>
      </c>
      <c r="AE97">
        <f t="shared" si="25"/>
        <v>150.93440000000001</v>
      </c>
      <c r="AF97">
        <f t="shared" si="33"/>
        <v>8.5009753457324848</v>
      </c>
      <c r="AG97" s="1"/>
      <c r="AH97">
        <f t="shared" si="34"/>
        <v>35.620394236326938</v>
      </c>
      <c r="AI97">
        <f t="shared" si="35"/>
        <v>49.345034987156545</v>
      </c>
      <c r="AJ97">
        <f t="shared" si="36"/>
        <v>153.57999498715654</v>
      </c>
      <c r="AK97">
        <f t="shared" si="37"/>
        <v>2.6455949871565281</v>
      </c>
    </row>
    <row r="98" spans="1:37" x14ac:dyDescent="0.3">
      <c r="A98">
        <f t="shared" si="26"/>
        <v>30.372799999895506</v>
      </c>
      <c r="B98">
        <f t="shared" si="38"/>
        <v>-7.0959999999999468</v>
      </c>
      <c r="C98">
        <v>31245.070868999999</v>
      </c>
      <c r="D98">
        <v>180.09072571428501</v>
      </c>
      <c r="E98">
        <v>72.233771428571401</v>
      </c>
      <c r="F98">
        <v>0</v>
      </c>
      <c r="G98">
        <v>0.05</v>
      </c>
      <c r="H98">
        <v>0</v>
      </c>
      <c r="I98">
        <v>0</v>
      </c>
      <c r="K98" s="2">
        <f t="shared" si="39"/>
        <v>3.1892599999991944E-2</v>
      </c>
      <c r="L98" s="2">
        <f t="shared" si="27"/>
        <v>3.0477993999993487</v>
      </c>
      <c r="M98">
        <v>31249.3854183</v>
      </c>
      <c r="N98">
        <v>142.93689142857099</v>
      </c>
      <c r="O98">
        <v>152.04676000000001</v>
      </c>
      <c r="P98" s="2">
        <f t="shared" si="28"/>
        <v>82.895480000000006</v>
      </c>
      <c r="Q98" s="2">
        <f t="shared" si="20"/>
        <v>82.739002667819562</v>
      </c>
      <c r="R98" s="2">
        <f t="shared" si="29"/>
        <v>0.1564773321804438</v>
      </c>
      <c r="S98" s="4"/>
      <c r="T98" s="2">
        <f t="shared" si="30"/>
        <v>3.0382002000005741</v>
      </c>
      <c r="U98">
        <v>31247.970463500002</v>
      </c>
      <c r="V98">
        <v>166.56687428571399</v>
      </c>
      <c r="W98">
        <v>105.32635999999999</v>
      </c>
      <c r="X98">
        <f t="shared" si="31"/>
        <v>36.175079999999994</v>
      </c>
      <c r="Z98" s="2">
        <f t="shared" si="32"/>
        <v>3.0382002000005741</v>
      </c>
      <c r="AA98">
        <f t="shared" si="21"/>
        <v>86.368180382674595</v>
      </c>
      <c r="AB98">
        <f t="shared" si="22"/>
        <v>30.773816825073276</v>
      </c>
      <c r="AC98">
        <f t="shared" si="23"/>
        <v>55.594363557601319</v>
      </c>
      <c r="AD98">
        <f t="shared" si="24"/>
        <v>160.92072355760132</v>
      </c>
      <c r="AE98">
        <f t="shared" si="25"/>
        <v>152.04676000000001</v>
      </c>
      <c r="AF98">
        <f t="shared" si="33"/>
        <v>8.8739635576013143</v>
      </c>
      <c r="AG98" s="1"/>
      <c r="AH98">
        <f t="shared" si="34"/>
        <v>36.695295253598971</v>
      </c>
      <c r="AI98">
        <f t="shared" si="35"/>
        <v>49.672885129075624</v>
      </c>
      <c r="AJ98">
        <f t="shared" si="36"/>
        <v>154.99924512907563</v>
      </c>
      <c r="AK98">
        <f t="shared" si="37"/>
        <v>2.952485129075626</v>
      </c>
    </row>
    <row r="99" spans="1:37" x14ac:dyDescent="0.3">
      <c r="A99">
        <f t="shared" si="26"/>
        <v>31.329400000686292</v>
      </c>
      <c r="B99">
        <f t="shared" si="38"/>
        <v>-3.4279999999995425</v>
      </c>
      <c r="C99">
        <v>31245.1021984</v>
      </c>
      <c r="D99">
        <v>179.63532571428499</v>
      </c>
      <c r="E99">
        <v>72.199491428571406</v>
      </c>
      <c r="F99">
        <v>0</v>
      </c>
      <c r="G99">
        <v>0.05</v>
      </c>
      <c r="H99">
        <v>0</v>
      </c>
      <c r="I99">
        <v>0</v>
      </c>
      <c r="K99" s="2">
        <f t="shared" si="39"/>
        <v>3.1110100000660168E-2</v>
      </c>
      <c r="L99" s="2">
        <f t="shared" si="27"/>
        <v>3.0789095000000088</v>
      </c>
      <c r="M99">
        <v>31249.416528400001</v>
      </c>
      <c r="N99">
        <v>141.940411428571</v>
      </c>
      <c r="O99">
        <v>153.1696</v>
      </c>
      <c r="P99" s="2">
        <f t="shared" si="28"/>
        <v>84.018320000000003</v>
      </c>
      <c r="Q99" s="2">
        <f t="shared" si="20"/>
        <v>84.107628866397093</v>
      </c>
      <c r="R99" s="2">
        <f t="shared" si="29"/>
        <v>8.9308866397090014E-2</v>
      </c>
      <c r="S99" s="4"/>
      <c r="T99" s="2">
        <f t="shared" si="30"/>
        <v>3.0698215999982494</v>
      </c>
      <c r="U99">
        <v>31248.002084899999</v>
      </c>
      <c r="V99">
        <v>165.42771428571399</v>
      </c>
      <c r="W99">
        <v>106.423</v>
      </c>
      <c r="X99">
        <f t="shared" si="31"/>
        <v>37.271720000000002</v>
      </c>
      <c r="Z99" s="2">
        <f t="shared" si="32"/>
        <v>3.0698215999982494</v>
      </c>
      <c r="AA99">
        <f t="shared" si="21"/>
        <v>87.809697019154811</v>
      </c>
      <c r="AB99">
        <f t="shared" si="22"/>
        <v>31.818638672584537</v>
      </c>
      <c r="AC99">
        <f t="shared" si="23"/>
        <v>55.99105834657027</v>
      </c>
      <c r="AD99">
        <f t="shared" si="24"/>
        <v>162.41405834657027</v>
      </c>
      <c r="AE99">
        <f t="shared" si="25"/>
        <v>153.1696</v>
      </c>
      <c r="AF99">
        <f t="shared" si="33"/>
        <v>9.2444583465702692</v>
      </c>
      <c r="AG99" s="1"/>
      <c r="AH99">
        <f t="shared" si="34"/>
        <v>37.806676001798202</v>
      </c>
      <c r="AI99">
        <f t="shared" si="35"/>
        <v>50.003021017356609</v>
      </c>
      <c r="AJ99">
        <f t="shared" si="36"/>
        <v>156.42602101735662</v>
      </c>
      <c r="AK99">
        <f t="shared" si="37"/>
        <v>3.2564210173566153</v>
      </c>
    </row>
    <row r="100" spans="1:37" x14ac:dyDescent="0.3">
      <c r="A100">
        <f t="shared" si="26"/>
        <v>46.64749999938067</v>
      </c>
      <c r="B100">
        <f t="shared" si="38"/>
        <v>-3.1440000000003465</v>
      </c>
      <c r="C100">
        <v>31245.148845899999</v>
      </c>
      <c r="D100">
        <v>178.871405714285</v>
      </c>
      <c r="E100">
        <v>72.168051428571403</v>
      </c>
      <c r="F100">
        <v>0</v>
      </c>
      <c r="G100">
        <v>0.05</v>
      </c>
      <c r="H100">
        <v>0</v>
      </c>
      <c r="I100">
        <v>0</v>
      </c>
      <c r="K100" s="2">
        <f t="shared" si="39"/>
        <v>3.044199999931152E-2</v>
      </c>
      <c r="L100" s="2">
        <f t="shared" si="27"/>
        <v>3.1093514999993204</v>
      </c>
      <c r="M100">
        <v>31249.4469704</v>
      </c>
      <c r="N100">
        <v>140.953771428571</v>
      </c>
      <c r="O100">
        <v>154.30292</v>
      </c>
      <c r="P100" s="2">
        <f t="shared" si="28"/>
        <v>85.15164</v>
      </c>
      <c r="Q100" s="2">
        <f t="shared" si="20"/>
        <v>85.452690902465918</v>
      </c>
      <c r="R100" s="2">
        <f t="shared" si="29"/>
        <v>0.30105090246591715</v>
      </c>
      <c r="S100" s="4"/>
      <c r="T100" s="2">
        <f t="shared" si="30"/>
        <v>3.1000738999973692</v>
      </c>
      <c r="U100">
        <v>31248.032337199998</v>
      </c>
      <c r="V100">
        <v>163.57839428571401</v>
      </c>
      <c r="W100">
        <v>107.54232</v>
      </c>
      <c r="X100">
        <f t="shared" si="31"/>
        <v>38.391040000000004</v>
      </c>
      <c r="Z100" s="2">
        <f t="shared" si="32"/>
        <v>3.1000738999973692</v>
      </c>
      <c r="AA100">
        <f t="shared" si="21"/>
        <v>89.194528457328289</v>
      </c>
      <c r="AB100">
        <f t="shared" si="22"/>
        <v>32.829927837706904</v>
      </c>
      <c r="AC100">
        <f t="shared" si="23"/>
        <v>56.364600619621385</v>
      </c>
      <c r="AD100">
        <f t="shared" si="24"/>
        <v>163.90692061962139</v>
      </c>
      <c r="AE100">
        <f t="shared" si="25"/>
        <v>154.30292</v>
      </c>
      <c r="AF100">
        <f t="shared" si="33"/>
        <v>9.6040006196213881</v>
      </c>
      <c r="AG100" s="1"/>
      <c r="AH100">
        <f t="shared" si="34"/>
        <v>38.880639453919358</v>
      </c>
      <c r="AI100">
        <f t="shared" si="35"/>
        <v>50.313889003408931</v>
      </c>
      <c r="AJ100">
        <f t="shared" si="36"/>
        <v>157.85620900340894</v>
      </c>
      <c r="AK100">
        <f t="shared" si="37"/>
        <v>3.5532890034089348</v>
      </c>
    </row>
    <row r="101" spans="1:37" x14ac:dyDescent="0.3">
      <c r="A101">
        <f t="shared" si="26"/>
        <v>14.961100001528393</v>
      </c>
      <c r="B101">
        <f t="shared" si="38"/>
        <v>0</v>
      </c>
      <c r="C101">
        <v>31245.163807000001</v>
      </c>
      <c r="D101">
        <v>178.13208571428501</v>
      </c>
      <c r="E101">
        <v>72.168051428571403</v>
      </c>
      <c r="F101">
        <v>0</v>
      </c>
      <c r="G101">
        <v>0.05</v>
      </c>
      <c r="H101">
        <v>0</v>
      </c>
      <c r="I101">
        <v>0</v>
      </c>
      <c r="K101" s="2">
        <f t="shared" si="39"/>
        <v>3.0931599998439196E-2</v>
      </c>
      <c r="L101" s="2">
        <f t="shared" si="27"/>
        <v>3.1402830999977596</v>
      </c>
      <c r="M101">
        <v>31249.477901999999</v>
      </c>
      <c r="N101">
        <v>140.37861142857099</v>
      </c>
      <c r="O101">
        <v>155.44560000000001</v>
      </c>
      <c r="P101" s="2">
        <f t="shared" si="28"/>
        <v>86.294320000000013</v>
      </c>
      <c r="Q101" s="2">
        <f t="shared" si="20"/>
        <v>86.825202479463243</v>
      </c>
      <c r="R101" s="2">
        <f t="shared" si="29"/>
        <v>0.53088247946323008</v>
      </c>
      <c r="S101" s="4"/>
      <c r="T101" s="2">
        <f t="shared" si="30"/>
        <v>3.1315660999971442</v>
      </c>
      <c r="U101">
        <v>31248.063829399998</v>
      </c>
      <c r="V101">
        <v>161.733994285714</v>
      </c>
      <c r="W101">
        <v>108.66688000000001</v>
      </c>
      <c r="X101">
        <f t="shared" si="31"/>
        <v>39.515600000000006</v>
      </c>
      <c r="Z101" s="2">
        <f t="shared" si="32"/>
        <v>3.1315660999971442</v>
      </c>
      <c r="AA101">
        <f t="shared" si="21"/>
        <v>90.641973300366317</v>
      </c>
      <c r="AB101">
        <f t="shared" si="22"/>
        <v>33.894631246763012</v>
      </c>
      <c r="AC101">
        <f t="shared" si="23"/>
        <v>56.747342053603305</v>
      </c>
      <c r="AD101">
        <f t="shared" si="24"/>
        <v>165.41422205360331</v>
      </c>
      <c r="AE101">
        <f t="shared" si="25"/>
        <v>155.44560000000001</v>
      </c>
      <c r="AF101">
        <f t="shared" si="33"/>
        <v>9.9686220536032977</v>
      </c>
      <c r="AG101" s="1"/>
      <c r="AH101">
        <f t="shared" si="34"/>
        <v>40.009560618796712</v>
      </c>
      <c r="AI101">
        <f t="shared" si="35"/>
        <v>50.632412681569605</v>
      </c>
      <c r="AJ101">
        <f t="shared" si="36"/>
        <v>159.29929268156963</v>
      </c>
      <c r="AK101">
        <f t="shared" si="37"/>
        <v>3.853692681569612</v>
      </c>
    </row>
    <row r="102" spans="1:37" x14ac:dyDescent="0.3">
      <c r="A102">
        <f t="shared" si="26"/>
        <v>45.760000000882428</v>
      </c>
      <c r="B102">
        <f t="shared" si="38"/>
        <v>3.1440000000003465</v>
      </c>
      <c r="C102">
        <v>31245.209567000002</v>
      </c>
      <c r="D102">
        <v>177.39768571428499</v>
      </c>
      <c r="E102">
        <v>72.199491428571406</v>
      </c>
      <c r="F102">
        <v>0</v>
      </c>
      <c r="G102">
        <v>0.05</v>
      </c>
      <c r="H102">
        <v>0</v>
      </c>
      <c r="I102">
        <v>0</v>
      </c>
      <c r="K102" s="2">
        <f t="shared" si="39"/>
        <v>1.5784000002895482E-2</v>
      </c>
      <c r="L102" s="2">
        <f t="shared" si="27"/>
        <v>3.156067100000655</v>
      </c>
      <c r="M102">
        <v>31249.493686000002</v>
      </c>
      <c r="N102">
        <v>140.107051428571</v>
      </c>
      <c r="O102">
        <v>156.56672</v>
      </c>
      <c r="P102" s="2">
        <f t="shared" si="28"/>
        <v>87.415440000000004</v>
      </c>
      <c r="Q102" s="2">
        <f t="shared" si="20"/>
        <v>87.527809028532175</v>
      </c>
      <c r="R102" s="2">
        <f t="shared" si="29"/>
        <v>0.11236902853217146</v>
      </c>
      <c r="S102" s="4"/>
      <c r="T102" s="2">
        <f t="shared" si="30"/>
        <v>3.178010899999208</v>
      </c>
      <c r="U102">
        <v>31248.1102742</v>
      </c>
      <c r="V102">
        <v>160.30107428571401</v>
      </c>
      <c r="W102">
        <v>109.79031999999999</v>
      </c>
      <c r="X102">
        <f t="shared" si="31"/>
        <v>40.639039999999994</v>
      </c>
      <c r="Z102" s="2">
        <f t="shared" si="32"/>
        <v>3.178010899999208</v>
      </c>
      <c r="AA102">
        <f t="shared" si="21"/>
        <v>92.787370714150782</v>
      </c>
      <c r="AB102">
        <f t="shared" si="22"/>
        <v>35.486727220891069</v>
      </c>
      <c r="AC102">
        <f t="shared" si="23"/>
        <v>57.300643493259713</v>
      </c>
      <c r="AD102">
        <f t="shared" si="24"/>
        <v>167.09096349325972</v>
      </c>
      <c r="AE102">
        <f t="shared" si="25"/>
        <v>156.56672</v>
      </c>
      <c r="AF102">
        <f t="shared" si="33"/>
        <v>10.524243493259718</v>
      </c>
      <c r="AG102" s="1"/>
      <c r="AH102">
        <f t="shared" si="34"/>
        <v>41.69449152949732</v>
      </c>
      <c r="AI102">
        <f t="shared" si="35"/>
        <v>51.092879184653462</v>
      </c>
      <c r="AJ102">
        <f t="shared" si="36"/>
        <v>160.88319918465345</v>
      </c>
      <c r="AK102">
        <f t="shared" si="37"/>
        <v>4.3164791846534456</v>
      </c>
    </row>
    <row r="103" spans="1:37" x14ac:dyDescent="0.3">
      <c r="A103">
        <f t="shared" si="26"/>
        <v>30.835199999273755</v>
      </c>
      <c r="B103">
        <f t="shared" si="38"/>
        <v>4.7159999999990987</v>
      </c>
      <c r="C103">
        <v>31245.240402200001</v>
      </c>
      <c r="D103">
        <v>176.66820571428499</v>
      </c>
      <c r="E103">
        <v>72.246651428571397</v>
      </c>
      <c r="F103">
        <v>0</v>
      </c>
      <c r="G103">
        <v>0.05</v>
      </c>
      <c r="H103">
        <v>0</v>
      </c>
      <c r="I103">
        <v>0</v>
      </c>
      <c r="K103" s="2">
        <f t="shared" si="39"/>
        <v>4.6091799998976057E-2</v>
      </c>
      <c r="L103" s="2">
        <f t="shared" si="27"/>
        <v>3.2021588999996311</v>
      </c>
      <c r="M103">
        <v>31249.539777800001</v>
      </c>
      <c r="N103">
        <v>140.300731428571</v>
      </c>
      <c r="O103">
        <v>157.66648000000001</v>
      </c>
      <c r="P103" s="2">
        <f t="shared" si="28"/>
        <v>88.515200000000007</v>
      </c>
      <c r="Q103" s="2">
        <f t="shared" si="20"/>
        <v>89.588035201646406</v>
      </c>
      <c r="R103" s="2">
        <f t="shared" si="29"/>
        <v>1.0728352016463987</v>
      </c>
      <c r="S103" s="4"/>
      <c r="T103" s="2">
        <f t="shared" si="30"/>
        <v>3.209331199999724</v>
      </c>
      <c r="U103">
        <v>31248.141594500001</v>
      </c>
      <c r="V103">
        <v>159.186514285714</v>
      </c>
      <c r="W103">
        <v>110.89744</v>
      </c>
      <c r="X103">
        <f t="shared" si="31"/>
        <v>41.746160000000003</v>
      </c>
      <c r="Z103" s="2">
        <f t="shared" si="32"/>
        <v>3.209331199999724</v>
      </c>
      <c r="AA103">
        <f t="shared" si="21"/>
        <v>94.241198033376804</v>
      </c>
      <c r="AB103">
        <f t="shared" si="22"/>
        <v>36.574807484486556</v>
      </c>
      <c r="AC103">
        <f t="shared" si="23"/>
        <v>57.666390548890249</v>
      </c>
      <c r="AD103">
        <f t="shared" si="24"/>
        <v>168.56383054889025</v>
      </c>
      <c r="AE103">
        <f t="shared" si="25"/>
        <v>157.66648000000001</v>
      </c>
      <c r="AF103">
        <f t="shared" si="33"/>
        <v>10.897350548890245</v>
      </c>
      <c r="AG103" s="1"/>
      <c r="AH103">
        <f t="shared" si="34"/>
        <v>42.843938170039415</v>
      </c>
      <c r="AI103">
        <f t="shared" si="35"/>
        <v>51.397259863337389</v>
      </c>
      <c r="AJ103">
        <f t="shared" si="36"/>
        <v>162.2946998633374</v>
      </c>
      <c r="AK103">
        <f t="shared" si="37"/>
        <v>4.6282198633373923</v>
      </c>
    </row>
    <row r="104" spans="1:37" x14ac:dyDescent="0.3">
      <c r="A104">
        <f t="shared" si="26"/>
        <v>30.822000000625849</v>
      </c>
      <c r="B104">
        <f t="shared" si="38"/>
        <v>6.288000000000693</v>
      </c>
      <c r="C104">
        <v>31245.271224200002</v>
      </c>
      <c r="D104">
        <v>175.943645714285</v>
      </c>
      <c r="E104">
        <v>72.309531428571404</v>
      </c>
      <c r="F104">
        <v>0</v>
      </c>
      <c r="G104">
        <v>0.05</v>
      </c>
      <c r="H104">
        <v>0</v>
      </c>
      <c r="I104">
        <v>0</v>
      </c>
      <c r="K104" s="2">
        <f t="shared" si="39"/>
        <v>4.6858900001097936E-2</v>
      </c>
      <c r="L104" s="2">
        <f t="shared" si="27"/>
        <v>3.249017800000729</v>
      </c>
      <c r="M104">
        <v>31249.586636700002</v>
      </c>
      <c r="N104">
        <v>140.16490857142799</v>
      </c>
      <c r="O104">
        <v>158.80199428571399</v>
      </c>
      <c r="P104" s="2">
        <f t="shared" si="28"/>
        <v>89.650714285713988</v>
      </c>
      <c r="Q104" s="2">
        <f t="shared" si="20"/>
        <v>91.695310121731367</v>
      </c>
      <c r="R104" s="2">
        <f t="shared" si="29"/>
        <v>2.044595836017379</v>
      </c>
      <c r="S104" s="4"/>
      <c r="T104" s="2">
        <f t="shared" si="30"/>
        <v>3.2407168999998248</v>
      </c>
      <c r="U104">
        <v>31248.172980200001</v>
      </c>
      <c r="V104">
        <v>158.07687428571401</v>
      </c>
      <c r="W104">
        <v>112.0098</v>
      </c>
      <c r="X104">
        <f t="shared" si="31"/>
        <v>42.858519999999999</v>
      </c>
      <c r="Z104" s="2">
        <f t="shared" si="32"/>
        <v>3.2407168999998248</v>
      </c>
      <c r="AA104">
        <f t="shared" si="21"/>
        <v>95.703665850902638</v>
      </c>
      <c r="AB104">
        <f t="shared" si="22"/>
        <v>37.676613295745895</v>
      </c>
      <c r="AC104">
        <f t="shared" si="23"/>
        <v>58.027052555156743</v>
      </c>
      <c r="AD104">
        <f t="shared" si="24"/>
        <v>170.03685255515674</v>
      </c>
      <c r="AE104">
        <f t="shared" si="25"/>
        <v>158.80199428571399</v>
      </c>
      <c r="AF104">
        <f t="shared" si="33"/>
        <v>11.234858269442753</v>
      </c>
      <c r="AG104" s="1"/>
      <c r="AH104">
        <f t="shared" si="34"/>
        <v>44.006257170089057</v>
      </c>
      <c r="AI104">
        <f t="shared" si="35"/>
        <v>51.697408680813581</v>
      </c>
      <c r="AJ104">
        <f t="shared" si="36"/>
        <v>163.70720868081358</v>
      </c>
      <c r="AK104">
        <f t="shared" si="37"/>
        <v>4.9052143950995912</v>
      </c>
    </row>
    <row r="105" spans="1:37" x14ac:dyDescent="0.3">
      <c r="A105">
        <f t="shared" si="26"/>
        <v>31.206799998471979</v>
      </c>
      <c r="B105">
        <f t="shared" si="38"/>
        <v>3.9919999999995071</v>
      </c>
      <c r="C105">
        <v>31245.302431</v>
      </c>
      <c r="D105">
        <v>174.931645714285</v>
      </c>
      <c r="E105">
        <v>72.349451428571399</v>
      </c>
      <c r="F105">
        <v>0</v>
      </c>
      <c r="G105">
        <v>0.05</v>
      </c>
      <c r="H105">
        <v>0</v>
      </c>
      <c r="I105">
        <v>0</v>
      </c>
      <c r="K105" s="2">
        <f t="shared" si="39"/>
        <v>1.5932999998767627E-2</v>
      </c>
      <c r="L105" s="2">
        <f t="shared" si="27"/>
        <v>3.2649507999994967</v>
      </c>
      <c r="M105">
        <v>31249.6025697</v>
      </c>
      <c r="N105">
        <v>139.62252571428499</v>
      </c>
      <c r="O105">
        <v>159.94910857142801</v>
      </c>
      <c r="P105" s="2">
        <f t="shared" si="28"/>
        <v>90.797828571428013</v>
      </c>
      <c r="Q105" s="2">
        <f t="shared" si="20"/>
        <v>92.414707496639323</v>
      </c>
      <c r="R105" s="2">
        <f t="shared" si="29"/>
        <v>1.61687892521131</v>
      </c>
      <c r="S105" s="4"/>
      <c r="T105" s="2">
        <f t="shared" si="30"/>
        <v>3.2725935999987996</v>
      </c>
      <c r="U105">
        <v>31248.2048569</v>
      </c>
      <c r="V105">
        <v>156.962314285714</v>
      </c>
      <c r="W105">
        <v>113.12215999999999</v>
      </c>
      <c r="X105">
        <f t="shared" si="31"/>
        <v>43.970879999999994</v>
      </c>
      <c r="Z105" s="2">
        <f t="shared" si="32"/>
        <v>3.2725935999987996</v>
      </c>
      <c r="AA105">
        <f t="shared" si="21"/>
        <v>97.19466341197915</v>
      </c>
      <c r="AB105">
        <f t="shared" si="22"/>
        <v>38.807203442167371</v>
      </c>
      <c r="AC105">
        <f t="shared" si="23"/>
        <v>58.387459969811779</v>
      </c>
      <c r="AD105">
        <f t="shared" si="24"/>
        <v>171.50961996981178</v>
      </c>
      <c r="AE105">
        <f t="shared" si="25"/>
        <v>159.94910857142801</v>
      </c>
      <c r="AF105">
        <f t="shared" si="33"/>
        <v>11.560511398383767</v>
      </c>
      <c r="AG105" s="1"/>
      <c r="AH105">
        <f t="shared" si="34"/>
        <v>45.19731778899034</v>
      </c>
      <c r="AI105">
        <f t="shared" si="35"/>
        <v>51.99734562298881</v>
      </c>
      <c r="AJ105">
        <f t="shared" si="36"/>
        <v>165.11950562298881</v>
      </c>
      <c r="AK105">
        <f t="shared" si="37"/>
        <v>5.1703970515607978</v>
      </c>
    </row>
    <row r="106" spans="1:37" x14ac:dyDescent="0.3">
      <c r="A106">
        <f t="shared" si="26"/>
        <v>30.80229999977746</v>
      </c>
      <c r="B106">
        <f t="shared" si="38"/>
        <v>3.7800000000004275</v>
      </c>
      <c r="C106">
        <v>31245.3332333</v>
      </c>
      <c r="D106">
        <v>174.59888571428499</v>
      </c>
      <c r="E106">
        <v>72.387251428571403</v>
      </c>
      <c r="F106">
        <v>0</v>
      </c>
      <c r="G106">
        <v>0.05</v>
      </c>
      <c r="H106">
        <v>0</v>
      </c>
      <c r="I106">
        <v>0</v>
      </c>
      <c r="K106" s="2">
        <f t="shared" si="39"/>
        <v>3.053870000076131E-2</v>
      </c>
      <c r="L106" s="2">
        <f t="shared" si="27"/>
        <v>3.295489500000258</v>
      </c>
      <c r="M106">
        <v>31249.633108400001</v>
      </c>
      <c r="N106">
        <v>139.419485714285</v>
      </c>
      <c r="O106">
        <v>161.09290857142801</v>
      </c>
      <c r="P106" s="2">
        <f t="shared" si="28"/>
        <v>91.941628571428012</v>
      </c>
      <c r="Q106" s="2">
        <f t="shared" si="20"/>
        <v>93.797597320867837</v>
      </c>
      <c r="R106" s="2">
        <f t="shared" si="29"/>
        <v>1.8559687494398247</v>
      </c>
      <c r="S106" s="4"/>
      <c r="T106" s="2">
        <f t="shared" si="30"/>
        <v>3.3043268000001262</v>
      </c>
      <c r="U106">
        <v>31248.236590100001</v>
      </c>
      <c r="V106">
        <v>156.63627428571399</v>
      </c>
      <c r="W106">
        <v>114.20308</v>
      </c>
      <c r="X106">
        <f t="shared" si="31"/>
        <v>45.0518</v>
      </c>
      <c r="Z106" s="2">
        <f t="shared" si="32"/>
        <v>3.3043268000001262</v>
      </c>
      <c r="AA106">
        <f t="shared" si="21"/>
        <v>98.6845140262934</v>
      </c>
      <c r="AB106">
        <f t="shared" si="22"/>
        <v>39.944076485843823</v>
      </c>
      <c r="AC106">
        <f t="shared" si="23"/>
        <v>58.740437540449577</v>
      </c>
      <c r="AD106">
        <f t="shared" si="24"/>
        <v>172.94351754044959</v>
      </c>
      <c r="AE106">
        <f t="shared" si="25"/>
        <v>161.09290857142801</v>
      </c>
      <c r="AF106">
        <f t="shared" si="33"/>
        <v>11.850608969021579</v>
      </c>
      <c r="AG106" s="1"/>
      <c r="AH106">
        <f t="shared" si="34"/>
        <v>46.393414698778628</v>
      </c>
      <c r="AI106">
        <f t="shared" si="35"/>
        <v>52.291099327514772</v>
      </c>
      <c r="AJ106">
        <f t="shared" si="36"/>
        <v>166.49417932751476</v>
      </c>
      <c r="AK106">
        <f t="shared" si="37"/>
        <v>5.4012707560867455</v>
      </c>
    </row>
    <row r="107" spans="1:37" x14ac:dyDescent="0.3">
      <c r="A107">
        <f t="shared" si="26"/>
        <v>30.180800000380259</v>
      </c>
      <c r="B107">
        <f t="shared" si="38"/>
        <v>4.3039999999990641</v>
      </c>
      <c r="C107">
        <v>31245.3634141</v>
      </c>
      <c r="D107">
        <v>174.26612571428501</v>
      </c>
      <c r="E107">
        <v>72.430291428571394</v>
      </c>
      <c r="F107">
        <v>0</v>
      </c>
      <c r="G107">
        <v>0.05</v>
      </c>
      <c r="H107">
        <v>0</v>
      </c>
      <c r="I107">
        <v>0</v>
      </c>
      <c r="K107" s="2">
        <f t="shared" si="39"/>
        <v>3.1872399998974288E-2</v>
      </c>
      <c r="L107" s="2">
        <f t="shared" si="27"/>
        <v>3.3273618999992323</v>
      </c>
      <c r="M107">
        <v>31249.6649808</v>
      </c>
      <c r="N107">
        <v>139.20660571428499</v>
      </c>
      <c r="O107">
        <v>162.252428571428</v>
      </c>
      <c r="P107" s="2">
        <f t="shared" si="28"/>
        <v>93.101148571427998</v>
      </c>
      <c r="Q107" s="2">
        <f t="shared" si="20"/>
        <v>95.246451649523564</v>
      </c>
      <c r="R107" s="2">
        <f t="shared" si="29"/>
        <v>2.1453030780955658</v>
      </c>
      <c r="S107" s="4"/>
      <c r="T107" s="2">
        <f t="shared" si="30"/>
        <v>3.3351332999991428</v>
      </c>
      <c r="U107">
        <v>31248.2673966</v>
      </c>
      <c r="V107">
        <v>156.31023428571399</v>
      </c>
      <c r="W107">
        <v>115.28400000000001</v>
      </c>
      <c r="X107">
        <f t="shared" si="31"/>
        <v>46.132720000000006</v>
      </c>
      <c r="Z107" s="2">
        <f t="shared" si="32"/>
        <v>3.3351332999991428</v>
      </c>
      <c r="AA107">
        <f t="shared" si="21"/>
        <v>100.13608335859128</v>
      </c>
      <c r="AB107">
        <f t="shared" si="22"/>
        <v>41.058430353545518</v>
      </c>
      <c r="AC107">
        <f t="shared" si="23"/>
        <v>59.077653005045761</v>
      </c>
      <c r="AD107">
        <f t="shared" si="24"/>
        <v>174.36165300504575</v>
      </c>
      <c r="AE107">
        <f t="shared" si="25"/>
        <v>162.252428571428</v>
      </c>
      <c r="AF107">
        <f t="shared" si="33"/>
        <v>12.109224433617754</v>
      </c>
      <c r="AG107" s="1"/>
      <c r="AH107">
        <f t="shared" si="34"/>
        <v>47.564347808866728</v>
      </c>
      <c r="AI107">
        <f t="shared" si="35"/>
        <v>52.571735549724551</v>
      </c>
      <c r="AJ107">
        <f t="shared" si="36"/>
        <v>167.85573554972456</v>
      </c>
      <c r="AK107">
        <f t="shared" si="37"/>
        <v>5.6033069782965583</v>
      </c>
    </row>
    <row r="108" spans="1:37" x14ac:dyDescent="0.3">
      <c r="A108">
        <f t="shared" si="26"/>
        <v>30.997599998954684</v>
      </c>
      <c r="B108">
        <f t="shared" si="38"/>
        <v>4.6559999999999491</v>
      </c>
      <c r="C108">
        <v>31245.394411699999</v>
      </c>
      <c r="D108">
        <v>173.855005714285</v>
      </c>
      <c r="E108">
        <v>72.476851428571393</v>
      </c>
      <c r="F108">
        <v>0</v>
      </c>
      <c r="G108">
        <v>0.05</v>
      </c>
      <c r="H108">
        <v>0</v>
      </c>
      <c r="I108">
        <v>0</v>
      </c>
      <c r="K108" s="2">
        <f t="shared" si="39"/>
        <v>3.0888099998264806E-2</v>
      </c>
      <c r="L108" s="2">
        <f t="shared" si="27"/>
        <v>3.3582499999974971</v>
      </c>
      <c r="M108">
        <v>31249.695868899998</v>
      </c>
      <c r="N108">
        <v>138.25766285714201</v>
      </c>
      <c r="O108">
        <v>163.46739428571399</v>
      </c>
      <c r="P108" s="2">
        <f t="shared" si="28"/>
        <v>94.316114285713994</v>
      </c>
      <c r="Q108" s="2">
        <f t="shared" si="20"/>
        <v>96.655909287734588</v>
      </c>
      <c r="R108" s="2">
        <f t="shared" si="29"/>
        <v>2.339795002020594</v>
      </c>
      <c r="S108" s="4"/>
      <c r="T108" s="2">
        <f t="shared" si="30"/>
        <v>3.3664864999991551</v>
      </c>
      <c r="U108">
        <v>31248.2987498</v>
      </c>
      <c r="V108">
        <v>156.14583428571399</v>
      </c>
      <c r="W108">
        <v>116.37136</v>
      </c>
      <c r="X108">
        <f t="shared" si="31"/>
        <v>47.220079999999996</v>
      </c>
      <c r="Z108" s="2">
        <f t="shared" si="32"/>
        <v>3.3664864999991551</v>
      </c>
      <c r="AA108">
        <f t="shared" si="21"/>
        <v>101.61861542532856</v>
      </c>
      <c r="AB108">
        <f t="shared" si="22"/>
        <v>42.203191969227589</v>
      </c>
      <c r="AC108">
        <f t="shared" si="23"/>
        <v>59.415423456100967</v>
      </c>
      <c r="AD108">
        <f t="shared" si="24"/>
        <v>175.78678345610098</v>
      </c>
      <c r="AE108">
        <f t="shared" si="25"/>
        <v>163.46739428571399</v>
      </c>
      <c r="AF108">
        <f t="shared" si="33"/>
        <v>12.319389170386984</v>
      </c>
      <c r="AG108" s="1"/>
      <c r="AH108">
        <f t="shared" si="34"/>
        <v>48.765781784590502</v>
      </c>
      <c r="AI108">
        <f t="shared" si="35"/>
        <v>52.852833640738055</v>
      </c>
      <c r="AJ108">
        <f t="shared" si="36"/>
        <v>169.22419364073806</v>
      </c>
      <c r="AK108">
        <f t="shared" si="37"/>
        <v>5.7567993550240715</v>
      </c>
    </row>
    <row r="109" spans="1:37" x14ac:dyDescent="0.3">
      <c r="A109">
        <f t="shared" si="26"/>
        <v>46.632199999294244</v>
      </c>
      <c r="B109">
        <f t="shared" si="38"/>
        <v>3.6080000000012546</v>
      </c>
      <c r="C109">
        <v>31245.441043899998</v>
      </c>
      <c r="D109">
        <v>173.45372571428501</v>
      </c>
      <c r="E109">
        <v>72.512931428571406</v>
      </c>
      <c r="F109">
        <v>0</v>
      </c>
      <c r="G109">
        <v>0.05</v>
      </c>
      <c r="H109">
        <v>0</v>
      </c>
      <c r="I109">
        <v>0</v>
      </c>
      <c r="K109" s="2">
        <f t="shared" si="39"/>
        <v>4.5617400002811337E-2</v>
      </c>
      <c r="L109" s="2">
        <f t="shared" si="27"/>
        <v>3.4038674000003084</v>
      </c>
      <c r="M109">
        <v>31249.741486300001</v>
      </c>
      <c r="N109">
        <v>137.29888</v>
      </c>
      <c r="O109">
        <v>164.69808</v>
      </c>
      <c r="P109" s="2">
        <f t="shared" si="28"/>
        <v>95.546800000000005</v>
      </c>
      <c r="Q109" s="2">
        <f t="shared" si="20"/>
        <v>98.746941765771822</v>
      </c>
      <c r="R109" s="2">
        <f t="shared" si="29"/>
        <v>3.2001417657718179</v>
      </c>
      <c r="S109" s="4"/>
      <c r="T109" s="2">
        <f t="shared" si="30"/>
        <v>3.3975811999989673</v>
      </c>
      <c r="U109">
        <v>31248.3298445</v>
      </c>
      <c r="V109">
        <v>156.482417142857</v>
      </c>
      <c r="W109">
        <v>117.44751428571401</v>
      </c>
      <c r="X109">
        <f t="shared" si="31"/>
        <v>48.296234285714007</v>
      </c>
      <c r="Z109" s="2">
        <f t="shared" si="32"/>
        <v>3.3975811999989673</v>
      </c>
      <c r="AA109">
        <f t="shared" si="21"/>
        <v>103.09402617443257</v>
      </c>
      <c r="AB109">
        <f t="shared" si="22"/>
        <v>43.34894104292092</v>
      </c>
      <c r="AC109">
        <f t="shared" si="23"/>
        <v>59.745085131511651</v>
      </c>
      <c r="AD109">
        <f t="shared" si="24"/>
        <v>177.19259941722567</v>
      </c>
      <c r="AE109">
        <f t="shared" si="25"/>
        <v>164.69808</v>
      </c>
      <c r="AF109">
        <f t="shared" si="33"/>
        <v>12.494519417225661</v>
      </c>
      <c r="AG109" s="1"/>
      <c r="AH109">
        <f t="shared" si="34"/>
        <v>49.966842698329202</v>
      </c>
      <c r="AI109">
        <f t="shared" si="35"/>
        <v>53.127183476103369</v>
      </c>
      <c r="AJ109">
        <f t="shared" si="36"/>
        <v>170.57469776181739</v>
      </c>
      <c r="AK109">
        <f t="shared" si="37"/>
        <v>5.8766177618173856</v>
      </c>
    </row>
    <row r="110" spans="1:37" x14ac:dyDescent="0.3">
      <c r="A110">
        <f t="shared" si="26"/>
        <v>30.912500002159504</v>
      </c>
      <c r="B110">
        <f t="shared" si="38"/>
        <v>0.36399999999900956</v>
      </c>
      <c r="C110">
        <v>31245.471956400001</v>
      </c>
      <c r="D110">
        <v>173.042605714285</v>
      </c>
      <c r="E110">
        <v>72.516571428571396</v>
      </c>
      <c r="F110">
        <v>0</v>
      </c>
      <c r="G110">
        <v>0.05</v>
      </c>
      <c r="H110">
        <v>0</v>
      </c>
      <c r="I110">
        <v>0</v>
      </c>
      <c r="K110" s="2">
        <f t="shared" si="39"/>
        <v>3.04056999993918E-2</v>
      </c>
      <c r="L110" s="2">
        <f t="shared" si="27"/>
        <v>3.4342730999997002</v>
      </c>
      <c r="M110">
        <v>31249.771892000001</v>
      </c>
      <c r="N110">
        <v>136.21735999999899</v>
      </c>
      <c r="O110">
        <v>165.95576</v>
      </c>
      <c r="P110" s="2">
        <f t="shared" si="28"/>
        <v>96.804479999999998</v>
      </c>
      <c r="Q110" s="2">
        <f t="shared" si="20"/>
        <v>100.14685228212852</v>
      </c>
      <c r="R110" s="2">
        <f t="shared" si="29"/>
        <v>3.3423722821285224</v>
      </c>
      <c r="S110" s="4"/>
      <c r="T110" s="2">
        <f t="shared" si="30"/>
        <v>3.4288998999982141</v>
      </c>
      <c r="U110">
        <v>31248.361163199999</v>
      </c>
      <c r="V110">
        <v>156.48457714285701</v>
      </c>
      <c r="W110">
        <v>118.54131428571399</v>
      </c>
      <c r="X110">
        <f t="shared" si="31"/>
        <v>49.390034285713995</v>
      </c>
      <c r="Z110" s="2">
        <f t="shared" si="32"/>
        <v>3.4288998999982141</v>
      </c>
      <c r="AA110">
        <f t="shared" si="21"/>
        <v>104.58511951954424</v>
      </c>
      <c r="AB110">
        <f t="shared" si="22"/>
        <v>44.513271960532833</v>
      </c>
      <c r="AC110">
        <f t="shared" si="23"/>
        <v>60.071847559011402</v>
      </c>
      <c r="AD110">
        <f t="shared" si="24"/>
        <v>178.6131618447254</v>
      </c>
      <c r="AE110">
        <f t="shared" si="25"/>
        <v>165.95576</v>
      </c>
      <c r="AF110">
        <f t="shared" si="33"/>
        <v>12.657401844725399</v>
      </c>
      <c r="AG110" s="1"/>
      <c r="AH110">
        <f t="shared" si="34"/>
        <v>51.185999009581998</v>
      </c>
      <c r="AI110">
        <f t="shared" si="35"/>
        <v>53.399120509962238</v>
      </c>
      <c r="AJ110">
        <f t="shared" si="36"/>
        <v>171.94043479567623</v>
      </c>
      <c r="AK110">
        <f t="shared" si="37"/>
        <v>5.9846747956762272</v>
      </c>
    </row>
    <row r="111" spans="1:37" x14ac:dyDescent="0.3">
      <c r="A111">
        <f t="shared" si="26"/>
        <v>17.417499999282882</v>
      </c>
      <c r="B111">
        <f t="shared" si="38"/>
        <v>-9.9999999999056399E-2</v>
      </c>
      <c r="C111">
        <v>31245.4893739</v>
      </c>
      <c r="D111">
        <v>172.31804571428501</v>
      </c>
      <c r="E111">
        <v>72.515571428571405</v>
      </c>
      <c r="F111">
        <v>0</v>
      </c>
      <c r="G111">
        <v>0.05</v>
      </c>
      <c r="H111">
        <v>0</v>
      </c>
      <c r="I111">
        <v>0</v>
      </c>
      <c r="K111" s="2">
        <f t="shared" si="39"/>
        <v>3.2285499997669831E-2</v>
      </c>
      <c r="L111" s="2">
        <f t="shared" si="27"/>
        <v>3.46655859999737</v>
      </c>
      <c r="M111">
        <v>31249.804177499998</v>
      </c>
      <c r="N111">
        <v>135.43943999999999</v>
      </c>
      <c r="O111">
        <v>167.21284</v>
      </c>
      <c r="P111" s="2">
        <f t="shared" si="28"/>
        <v>98.06156</v>
      </c>
      <c r="Q111" s="2">
        <f t="shared" si="20"/>
        <v>101.63861069121785</v>
      </c>
      <c r="R111" s="2">
        <f t="shared" si="29"/>
        <v>3.577050691217849</v>
      </c>
      <c r="S111" s="4"/>
      <c r="T111" s="2">
        <f t="shared" si="30"/>
        <v>3.4602310999980546</v>
      </c>
      <c r="U111">
        <v>31248.392494399999</v>
      </c>
      <c r="V111">
        <v>156.56017714285699</v>
      </c>
      <c r="W111">
        <v>119.626354285714</v>
      </c>
      <c r="X111">
        <f t="shared" si="31"/>
        <v>50.475074285714001</v>
      </c>
      <c r="Z111" s="2">
        <f t="shared" si="32"/>
        <v>3.4602310999980546</v>
      </c>
      <c r="AA111">
        <f t="shared" si="21"/>
        <v>106.08180248071803</v>
      </c>
      <c r="AB111">
        <f t="shared" si="22"/>
        <v>45.688274003222688</v>
      </c>
      <c r="AC111">
        <f t="shared" si="23"/>
        <v>60.393528477495337</v>
      </c>
      <c r="AD111">
        <f t="shared" si="24"/>
        <v>180.01988276320935</v>
      </c>
      <c r="AE111">
        <f t="shared" si="25"/>
        <v>167.21284</v>
      </c>
      <c r="AF111">
        <f t="shared" si="33"/>
        <v>12.807042763209353</v>
      </c>
      <c r="AG111" s="1"/>
      <c r="AH111">
        <f t="shared" si="34"/>
        <v>52.414973851769005</v>
      </c>
      <c r="AI111">
        <f t="shared" si="35"/>
        <v>53.66682862894902</v>
      </c>
      <c r="AJ111">
        <f t="shared" si="36"/>
        <v>173.29318291466302</v>
      </c>
      <c r="AK111">
        <f t="shared" si="37"/>
        <v>6.0803429146630208</v>
      </c>
    </row>
    <row r="112" spans="1:37" x14ac:dyDescent="0.3">
      <c r="A112">
        <f t="shared" si="26"/>
        <v>30.188500000804197</v>
      </c>
      <c r="B112">
        <f t="shared" si="38"/>
        <v>-0.71657142857048939</v>
      </c>
      <c r="C112">
        <v>31245.519562400001</v>
      </c>
      <c r="D112">
        <v>171.244302857142</v>
      </c>
      <c r="E112">
        <v>72.508405714285701</v>
      </c>
      <c r="F112">
        <v>0</v>
      </c>
      <c r="G112">
        <v>0.05</v>
      </c>
      <c r="H112">
        <v>0</v>
      </c>
      <c r="I112">
        <v>0</v>
      </c>
      <c r="K112" s="2">
        <f t="shared" si="39"/>
        <v>3.1402800002979347E-2</v>
      </c>
      <c r="L112" s="2">
        <f t="shared" si="27"/>
        <v>3.4979614000003494</v>
      </c>
      <c r="M112">
        <v>31249.835580300001</v>
      </c>
      <c r="N112">
        <v>135.01571999999999</v>
      </c>
      <c r="O112">
        <v>168.47595999999999</v>
      </c>
      <c r="P112" s="2">
        <f t="shared" si="28"/>
        <v>99.324679999999987</v>
      </c>
      <c r="Q112" s="2">
        <f t="shared" si="20"/>
        <v>103.09474203454027</v>
      </c>
      <c r="R112" s="2">
        <f t="shared" si="29"/>
        <v>3.7700620345402882</v>
      </c>
      <c r="S112" s="4"/>
      <c r="T112" s="2">
        <f t="shared" si="30"/>
        <v>3.4913921999977902</v>
      </c>
      <c r="U112">
        <v>31248.423655499999</v>
      </c>
      <c r="V112">
        <v>156.23413714285701</v>
      </c>
      <c r="W112">
        <v>120.728234285714</v>
      </c>
      <c r="X112">
        <f t="shared" si="31"/>
        <v>51.576954285713995</v>
      </c>
      <c r="Z112" s="2">
        <f t="shared" si="32"/>
        <v>3.4913921999977902</v>
      </c>
      <c r="AA112">
        <f t="shared" si="21"/>
        <v>107.5752358228938</v>
      </c>
      <c r="AB112">
        <f t="shared" si="22"/>
        <v>46.866861156935897</v>
      </c>
      <c r="AC112">
        <f t="shared" si="23"/>
        <v>60.708374665957905</v>
      </c>
      <c r="AD112">
        <f t="shared" si="24"/>
        <v>181.4366089516719</v>
      </c>
      <c r="AE112">
        <f t="shared" si="25"/>
        <v>168.47595999999999</v>
      </c>
      <c r="AF112">
        <f t="shared" si="33"/>
        <v>12.960648951671914</v>
      </c>
      <c r="AG112" s="1"/>
      <c r="AH112">
        <f t="shared" si="34"/>
        <v>53.646387049011359</v>
      </c>
      <c r="AI112">
        <f t="shared" si="35"/>
        <v>53.928848773882443</v>
      </c>
      <c r="AJ112">
        <f t="shared" si="36"/>
        <v>174.65708305959643</v>
      </c>
      <c r="AK112">
        <f t="shared" si="37"/>
        <v>6.1811230595964446</v>
      </c>
    </row>
    <row r="113" spans="1:37" x14ac:dyDescent="0.3">
      <c r="A113">
        <f t="shared" si="26"/>
        <v>31.574099997669691</v>
      </c>
      <c r="B113">
        <f t="shared" si="38"/>
        <v>-2.2885714285706626</v>
      </c>
      <c r="C113">
        <v>31245.551136499998</v>
      </c>
      <c r="D113">
        <v>170.16564</v>
      </c>
      <c r="E113">
        <v>72.485519999999994</v>
      </c>
      <c r="F113">
        <v>0</v>
      </c>
      <c r="G113">
        <v>0.05</v>
      </c>
      <c r="H113">
        <v>0</v>
      </c>
      <c r="I113">
        <v>0</v>
      </c>
      <c r="K113" s="2">
        <f t="shared" si="39"/>
        <v>3.0967999999120366E-2</v>
      </c>
      <c r="L113" s="2">
        <f t="shared" si="27"/>
        <v>3.5289293999994698</v>
      </c>
      <c r="M113">
        <v>31249.8665483</v>
      </c>
      <c r="N113">
        <v>135.53232</v>
      </c>
      <c r="O113">
        <v>169.70883999999899</v>
      </c>
      <c r="P113" s="2">
        <f t="shared" si="28"/>
        <v>100.55755999999899</v>
      </c>
      <c r="Q113" s="2">
        <f t="shared" si="20"/>
        <v>104.53561821316912</v>
      </c>
      <c r="R113" s="2">
        <f t="shared" si="29"/>
        <v>3.9780582131701294</v>
      </c>
      <c r="S113" s="4"/>
      <c r="T113" s="2">
        <f t="shared" si="30"/>
        <v>3.5225950999993074</v>
      </c>
      <c r="U113">
        <v>31248.4548584</v>
      </c>
      <c r="V113">
        <v>155.917937142857</v>
      </c>
      <c r="W113">
        <v>121.835354285714</v>
      </c>
      <c r="X113">
        <f t="shared" si="31"/>
        <v>52.684074285714004</v>
      </c>
      <c r="Z113" s="2">
        <f t="shared" si="32"/>
        <v>3.5225950999993074</v>
      </c>
      <c r="AA113">
        <f t="shared" si="21"/>
        <v>109.07546755135972</v>
      </c>
      <c r="AB113">
        <f t="shared" si="22"/>
        <v>48.056828186377601</v>
      </c>
      <c r="AC113">
        <f t="shared" si="23"/>
        <v>61.018639364982121</v>
      </c>
      <c r="AD113">
        <f t="shared" si="24"/>
        <v>182.85399365069611</v>
      </c>
      <c r="AE113">
        <f t="shared" si="25"/>
        <v>169.70883999999899</v>
      </c>
      <c r="AF113">
        <f t="shared" si="33"/>
        <v>13.145153650697125</v>
      </c>
      <c r="AG113" s="1"/>
      <c r="AH113">
        <f t="shared" si="34"/>
        <v>54.888411422949588</v>
      </c>
      <c r="AI113">
        <f t="shared" si="35"/>
        <v>54.187056128410134</v>
      </c>
      <c r="AJ113">
        <f t="shared" si="36"/>
        <v>176.02241041412412</v>
      </c>
      <c r="AK113">
        <f t="shared" si="37"/>
        <v>6.3135704141251381</v>
      </c>
    </row>
    <row r="114" spans="1:37" x14ac:dyDescent="0.3">
      <c r="A114">
        <f t="shared" si="26"/>
        <v>45.951000000059139</v>
      </c>
      <c r="B114">
        <f t="shared" si="38"/>
        <v>-3.6680000000089308</v>
      </c>
      <c r="C114">
        <v>31245.597087499998</v>
      </c>
      <c r="D114">
        <v>169.43124</v>
      </c>
      <c r="E114">
        <v>72.448839999999905</v>
      </c>
      <c r="F114">
        <v>0</v>
      </c>
      <c r="G114">
        <v>0.05</v>
      </c>
      <c r="H114">
        <v>0</v>
      </c>
      <c r="I114">
        <v>0</v>
      </c>
      <c r="K114" s="2">
        <f t="shared" si="39"/>
        <v>3.1116899997869041E-2</v>
      </c>
      <c r="L114" s="2">
        <f t="shared" si="27"/>
        <v>3.5600462999973388</v>
      </c>
      <c r="M114">
        <v>31249.897665199998</v>
      </c>
      <c r="N114">
        <v>136.03415999999899</v>
      </c>
      <c r="O114">
        <v>170.96268000000001</v>
      </c>
      <c r="P114" s="2">
        <f t="shared" si="28"/>
        <v>101.81140000000001</v>
      </c>
      <c r="Q114" s="2">
        <f t="shared" si="20"/>
        <v>105.98825636788844</v>
      </c>
      <c r="R114" s="2">
        <f t="shared" si="29"/>
        <v>4.1768563678884334</v>
      </c>
      <c r="S114" s="4"/>
      <c r="T114" s="2">
        <f t="shared" si="30"/>
        <v>3.5538908999988053</v>
      </c>
      <c r="U114">
        <v>31248.4861542</v>
      </c>
      <c r="V114">
        <v>155.61157714285699</v>
      </c>
      <c r="W114">
        <v>122.931994285714</v>
      </c>
      <c r="X114">
        <f t="shared" si="31"/>
        <v>53.780714285713998</v>
      </c>
      <c r="Z114" s="2">
        <f t="shared" si="32"/>
        <v>3.5538908999988053</v>
      </c>
      <c r="AA114">
        <f t="shared" si="21"/>
        <v>110.58490904632896</v>
      </c>
      <c r="AB114">
        <f t="shared" si="22"/>
        <v>49.26003087864229</v>
      </c>
      <c r="AC114">
        <f t="shared" si="23"/>
        <v>61.32487816768667</v>
      </c>
      <c r="AD114">
        <f t="shared" si="24"/>
        <v>184.25687245340066</v>
      </c>
      <c r="AE114">
        <f t="shared" si="25"/>
        <v>170.96268000000001</v>
      </c>
      <c r="AF114">
        <f t="shared" si="33"/>
        <v>13.294192453400655</v>
      </c>
      <c r="AG114" s="1"/>
      <c r="AH114">
        <f t="shared" si="34"/>
        <v>56.142995980121015</v>
      </c>
      <c r="AI114">
        <f t="shared" si="35"/>
        <v>54.441913066207945</v>
      </c>
      <c r="AJ114">
        <f t="shared" si="36"/>
        <v>177.37390735192196</v>
      </c>
      <c r="AK114">
        <f t="shared" si="37"/>
        <v>6.4112273519219514</v>
      </c>
    </row>
    <row r="115" spans="1:37" x14ac:dyDescent="0.3">
      <c r="A115">
        <f t="shared" si="26"/>
        <v>30.279200000222772</v>
      </c>
      <c r="B115">
        <f t="shared" si="38"/>
        <v>-6.8119999999908032</v>
      </c>
      <c r="C115">
        <v>31245.627366699999</v>
      </c>
      <c r="D115">
        <v>169.50995999999901</v>
      </c>
      <c r="E115">
        <v>72.380719999999997</v>
      </c>
      <c r="F115">
        <v>0</v>
      </c>
      <c r="G115">
        <v>0.05</v>
      </c>
      <c r="H115">
        <v>0</v>
      </c>
      <c r="I115">
        <v>0</v>
      </c>
      <c r="K115" s="2">
        <f t="shared" si="39"/>
        <v>3.0166600001393817E-2</v>
      </c>
      <c r="L115" s="2">
        <f t="shared" si="27"/>
        <v>3.5902128999987326</v>
      </c>
      <c r="M115">
        <v>31249.9278318</v>
      </c>
      <c r="N115">
        <v>136.07206285714199</v>
      </c>
      <c r="O115">
        <v>172.24464571428501</v>
      </c>
      <c r="P115" s="2">
        <f t="shared" si="28"/>
        <v>103.09336571428501</v>
      </c>
      <c r="Q115" s="2">
        <f t="shared" si="20"/>
        <v>107.40108908235524</v>
      </c>
      <c r="R115" s="2">
        <f t="shared" si="29"/>
        <v>4.3077233680702278</v>
      </c>
      <c r="S115" s="4"/>
      <c r="T115" s="2">
        <f t="shared" si="30"/>
        <v>3.6004580999979225</v>
      </c>
      <c r="U115">
        <v>31248.532721399999</v>
      </c>
      <c r="V115">
        <v>155.64948000000001</v>
      </c>
      <c r="W115">
        <v>124.02007999999999</v>
      </c>
      <c r="X115">
        <f t="shared" si="31"/>
        <v>54.868799999999993</v>
      </c>
      <c r="Z115" s="2">
        <f t="shared" si="32"/>
        <v>3.6004580999979225</v>
      </c>
      <c r="AA115">
        <f t="shared" si="21"/>
        <v>112.8395424331495</v>
      </c>
      <c r="AB115">
        <f t="shared" si="22"/>
        <v>51.067996236857859</v>
      </c>
      <c r="AC115">
        <f t="shared" si="23"/>
        <v>61.771546196291645</v>
      </c>
      <c r="AD115">
        <f t="shared" si="24"/>
        <v>185.79162619629165</v>
      </c>
      <c r="AE115">
        <f t="shared" si="25"/>
        <v>172.24464571428501</v>
      </c>
      <c r="AF115">
        <f t="shared" si="33"/>
        <v>13.546980482006632</v>
      </c>
      <c r="AG115" s="1"/>
      <c r="AH115">
        <f t="shared" si="34"/>
        <v>58.025904931706378</v>
      </c>
      <c r="AI115">
        <f t="shared" si="35"/>
        <v>54.813637501443125</v>
      </c>
      <c r="AJ115">
        <f t="shared" si="36"/>
        <v>178.83371750144312</v>
      </c>
      <c r="AK115">
        <f t="shared" si="37"/>
        <v>6.5890717871581046</v>
      </c>
    </row>
    <row r="116" spans="1:37" x14ac:dyDescent="0.3">
      <c r="A116">
        <f t="shared" si="26"/>
        <v>30.436700002610451</v>
      </c>
      <c r="B116">
        <f t="shared" si="38"/>
        <v>-9.4319999999996185</v>
      </c>
      <c r="C116">
        <v>31245.657803400001</v>
      </c>
      <c r="D116">
        <v>169.58376000000001</v>
      </c>
      <c r="E116">
        <v>72.2864</v>
      </c>
      <c r="F116">
        <v>0</v>
      </c>
      <c r="G116">
        <v>0.05</v>
      </c>
      <c r="H116">
        <v>0</v>
      </c>
      <c r="I116">
        <v>0</v>
      </c>
      <c r="K116" s="2">
        <f t="shared" si="39"/>
        <v>4.7275799999624724E-2</v>
      </c>
      <c r="L116" s="2">
        <f t="shared" si="27"/>
        <v>3.6374886999983573</v>
      </c>
      <c r="M116">
        <v>31249.975107599999</v>
      </c>
      <c r="N116">
        <v>136.838142857142</v>
      </c>
      <c r="O116">
        <v>173.50836571428499</v>
      </c>
      <c r="P116" s="2">
        <f t="shared" si="28"/>
        <v>104.35708571428499</v>
      </c>
      <c r="Q116" s="2">
        <f t="shared" si="20"/>
        <v>109.62408944027214</v>
      </c>
      <c r="R116" s="2">
        <f t="shared" si="29"/>
        <v>5.2670037259871521</v>
      </c>
      <c r="S116" s="4"/>
      <c r="T116" s="2">
        <f t="shared" si="30"/>
        <v>3.6313764999977138</v>
      </c>
      <c r="U116">
        <v>31248.563639799999</v>
      </c>
      <c r="V116">
        <v>155.82803999999999</v>
      </c>
      <c r="W116">
        <v>125.1016</v>
      </c>
      <c r="X116">
        <f t="shared" si="31"/>
        <v>55.950320000000005</v>
      </c>
      <c r="Z116" s="2">
        <f t="shared" si="32"/>
        <v>3.6313764999977138</v>
      </c>
      <c r="AA116">
        <f t="shared" si="21"/>
        <v>114.34210868933911</v>
      </c>
      <c r="AB116">
        <f t="shared" si="22"/>
        <v>52.27983711552023</v>
      </c>
      <c r="AC116">
        <f t="shared" si="23"/>
        <v>62.062271573818883</v>
      </c>
      <c r="AD116">
        <f t="shared" si="24"/>
        <v>187.16387157381888</v>
      </c>
      <c r="AE116">
        <f t="shared" si="25"/>
        <v>173.50836571428499</v>
      </c>
      <c r="AF116">
        <f t="shared" si="33"/>
        <v>13.655505859533889</v>
      </c>
      <c r="AG116" s="1"/>
      <c r="AH116">
        <f t="shared" si="34"/>
        <v>59.286524776133838</v>
      </c>
      <c r="AI116">
        <f t="shared" si="35"/>
        <v>55.055583913205275</v>
      </c>
      <c r="AJ116">
        <f t="shared" si="36"/>
        <v>180.15718391320527</v>
      </c>
      <c r="AK116">
        <f t="shared" si="37"/>
        <v>6.6488181989202815</v>
      </c>
    </row>
    <row r="117" spans="1:37" x14ac:dyDescent="0.3">
      <c r="A117">
        <f t="shared" si="26"/>
        <v>30.815799997071736</v>
      </c>
      <c r="B117">
        <f t="shared" si="38"/>
        <v>-11.004000000009739</v>
      </c>
      <c r="C117">
        <v>31245.688619199998</v>
      </c>
      <c r="D117">
        <v>169.65263999999999</v>
      </c>
      <c r="E117">
        <v>72.176359999999903</v>
      </c>
      <c r="F117">
        <v>0</v>
      </c>
      <c r="G117">
        <v>0.05</v>
      </c>
      <c r="H117">
        <v>0</v>
      </c>
      <c r="I117">
        <v>0</v>
      </c>
      <c r="K117" s="2">
        <f t="shared" si="39"/>
        <v>3.1289599999581696E-2</v>
      </c>
      <c r="L117" s="2">
        <f t="shared" si="27"/>
        <v>3.668778299997939</v>
      </c>
      <c r="M117">
        <v>31250.006397199999</v>
      </c>
      <c r="N117">
        <v>137.579622857142</v>
      </c>
      <c r="O117">
        <v>174.78780571428501</v>
      </c>
      <c r="P117" s="2">
        <f t="shared" si="28"/>
        <v>105.63652571428501</v>
      </c>
      <c r="Q117" s="2">
        <f t="shared" si="20"/>
        <v>111.10123964047996</v>
      </c>
      <c r="R117" s="2">
        <f t="shared" si="29"/>
        <v>5.4647139261949462</v>
      </c>
      <c r="S117" s="4"/>
      <c r="T117" s="2">
        <f t="shared" si="30"/>
        <v>3.6620923999980732</v>
      </c>
      <c r="U117">
        <v>31248.594355699999</v>
      </c>
      <c r="V117">
        <v>156.00659999999999</v>
      </c>
      <c r="W117">
        <v>126.17788</v>
      </c>
      <c r="X117">
        <f t="shared" si="31"/>
        <v>57.026600000000002</v>
      </c>
      <c r="Z117" s="2">
        <f t="shared" si="32"/>
        <v>3.6620923999980732</v>
      </c>
      <c r="AA117">
        <f t="shared" si="21"/>
        <v>115.83917576388365</v>
      </c>
      <c r="AB117">
        <f t="shared" si="22"/>
        <v>53.492613818906023</v>
      </c>
      <c r="AC117">
        <f t="shared" si="23"/>
        <v>62.346561944977623</v>
      </c>
      <c r="AD117">
        <f t="shared" si="24"/>
        <v>188.52444194497764</v>
      </c>
      <c r="AE117">
        <f t="shared" si="25"/>
        <v>174.78780571428501</v>
      </c>
      <c r="AF117">
        <f t="shared" si="33"/>
        <v>13.736636230692625</v>
      </c>
      <c r="AG117" s="1"/>
      <c r="AH117">
        <f t="shared" si="34"/>
        <v>60.547000756411272</v>
      </c>
      <c r="AI117">
        <f t="shared" si="35"/>
        <v>55.292175007472373</v>
      </c>
      <c r="AJ117">
        <f t="shared" si="36"/>
        <v>181.47005500747238</v>
      </c>
      <c r="AK117">
        <f t="shared" si="37"/>
        <v>6.6822492931873683</v>
      </c>
    </row>
    <row r="118" spans="1:37" x14ac:dyDescent="0.3">
      <c r="A118">
        <f t="shared" si="26"/>
        <v>30.358300002262695</v>
      </c>
      <c r="B118">
        <f t="shared" si="38"/>
        <v>-12.575999999999965</v>
      </c>
      <c r="C118">
        <v>31245.718977500001</v>
      </c>
      <c r="D118">
        <v>169.72152</v>
      </c>
      <c r="E118">
        <v>72.050599999999903</v>
      </c>
      <c r="F118">
        <v>0</v>
      </c>
      <c r="G118">
        <v>0.05</v>
      </c>
      <c r="H118">
        <v>0</v>
      </c>
      <c r="I118">
        <v>0</v>
      </c>
      <c r="K118" s="2">
        <f t="shared" si="39"/>
        <v>1.5805300001375144E-2</v>
      </c>
      <c r="L118" s="2">
        <f t="shared" si="27"/>
        <v>3.6845835999993142</v>
      </c>
      <c r="M118">
        <v>31250.0222025</v>
      </c>
      <c r="N118">
        <v>138.78634285714199</v>
      </c>
      <c r="O118">
        <v>176.07308571428501</v>
      </c>
      <c r="P118" s="2">
        <f t="shared" si="28"/>
        <v>106.92180571428501</v>
      </c>
      <c r="Q118" s="2">
        <f t="shared" si="20"/>
        <v>111.84913702134584</v>
      </c>
      <c r="R118" s="2">
        <f t="shared" si="29"/>
        <v>4.9273313070608253</v>
      </c>
      <c r="S118" s="4"/>
      <c r="T118" s="2">
        <f t="shared" si="30"/>
        <v>3.6927211999973224</v>
      </c>
      <c r="U118">
        <v>31248.624984499998</v>
      </c>
      <c r="V118">
        <v>156.11171999999999</v>
      </c>
      <c r="W118">
        <v>127.25244000000001</v>
      </c>
      <c r="X118">
        <f t="shared" si="31"/>
        <v>58.101160000000007</v>
      </c>
      <c r="Z118" s="2">
        <f t="shared" si="32"/>
        <v>3.6927211999973224</v>
      </c>
      <c r="AA118">
        <f t="shared" si="21"/>
        <v>117.33623941080883</v>
      </c>
      <c r="AB118">
        <f t="shared" si="22"/>
        <v>54.710619669115317</v>
      </c>
      <c r="AC118">
        <f t="shared" si="23"/>
        <v>62.625619741693512</v>
      </c>
      <c r="AD118">
        <f t="shared" si="24"/>
        <v>189.87805974169351</v>
      </c>
      <c r="AE118">
        <f t="shared" si="25"/>
        <v>176.07308571428501</v>
      </c>
      <c r="AF118">
        <f t="shared" si="33"/>
        <v>13.804974027408491</v>
      </c>
      <c r="AG118" s="1"/>
      <c r="AH118">
        <f t="shared" si="34"/>
        <v>61.811827943059299</v>
      </c>
      <c r="AI118">
        <f t="shared" si="35"/>
        <v>55.52441146774953</v>
      </c>
      <c r="AJ118">
        <f t="shared" si="36"/>
        <v>182.77685146774954</v>
      </c>
      <c r="AK118">
        <f t="shared" si="37"/>
        <v>6.7037657534645234</v>
      </c>
    </row>
    <row r="119" spans="1:37" x14ac:dyDescent="0.3">
      <c r="A119">
        <f t="shared" si="26"/>
        <v>31.423500000528293</v>
      </c>
      <c r="B119">
        <f t="shared" si="38"/>
        <v>-14.148000000000138</v>
      </c>
      <c r="C119">
        <v>31245.750401000001</v>
      </c>
      <c r="D119">
        <v>169.80023999999901</v>
      </c>
      <c r="E119">
        <v>71.909119999999902</v>
      </c>
      <c r="F119">
        <v>0</v>
      </c>
      <c r="G119">
        <v>0.05</v>
      </c>
      <c r="H119">
        <v>0</v>
      </c>
      <c r="I119">
        <v>0</v>
      </c>
      <c r="K119" s="2">
        <f t="shared" si="39"/>
        <v>6.2017799999011913E-2</v>
      </c>
      <c r="L119" s="2">
        <f t="shared" si="27"/>
        <v>3.7466013999983261</v>
      </c>
      <c r="M119">
        <v>31250.084220299999</v>
      </c>
      <c r="N119">
        <v>139.576662857142</v>
      </c>
      <c r="O119">
        <v>177.390925714285</v>
      </c>
      <c r="P119" s="2">
        <f t="shared" si="28"/>
        <v>108.239645714285</v>
      </c>
      <c r="Q119" s="2">
        <f t="shared" si="20"/>
        <v>114.79490183560729</v>
      </c>
      <c r="R119" s="2">
        <f t="shared" si="29"/>
        <v>6.5552561213222873</v>
      </c>
      <c r="S119" s="4"/>
      <c r="T119" s="2">
        <f t="shared" si="30"/>
        <v>3.7238911999993434</v>
      </c>
      <c r="U119">
        <v>31248.6561545</v>
      </c>
      <c r="V119">
        <v>155.80536000000001</v>
      </c>
      <c r="W119">
        <v>128.31764000000001</v>
      </c>
      <c r="X119">
        <f t="shared" si="31"/>
        <v>59.166360000000012</v>
      </c>
      <c r="Z119" s="2">
        <f t="shared" si="32"/>
        <v>3.7238911999993434</v>
      </c>
      <c r="AA119">
        <f t="shared" si="21"/>
        <v>118.86403603309876</v>
      </c>
      <c r="AB119">
        <f t="shared" si="22"/>
        <v>55.95889438725262</v>
      </c>
      <c r="AC119">
        <f t="shared" si="23"/>
        <v>62.905141645846136</v>
      </c>
      <c r="AD119">
        <f t="shared" si="24"/>
        <v>191.22278164584614</v>
      </c>
      <c r="AE119">
        <f t="shared" si="25"/>
        <v>177.390925714285</v>
      </c>
      <c r="AF119">
        <f t="shared" si="33"/>
        <v>13.831855931561137</v>
      </c>
      <c r="AG119" s="1"/>
      <c r="AH119">
        <f t="shared" si="34"/>
        <v>63.107001867276317</v>
      </c>
      <c r="AI119">
        <f t="shared" si="35"/>
        <v>55.757034165822439</v>
      </c>
      <c r="AJ119">
        <f t="shared" si="36"/>
        <v>184.07467416582244</v>
      </c>
      <c r="AK119">
        <f t="shared" si="37"/>
        <v>6.6837484515374399</v>
      </c>
    </row>
    <row r="120" spans="1:37" x14ac:dyDescent="0.3">
      <c r="A120">
        <f t="shared" si="26"/>
        <v>31.236700000590645</v>
      </c>
      <c r="B120">
        <f t="shared" si="38"/>
        <v>-16.243999999990422</v>
      </c>
      <c r="C120">
        <v>31245.781637700002</v>
      </c>
      <c r="D120">
        <v>169.89372</v>
      </c>
      <c r="E120">
        <v>71.746679999999998</v>
      </c>
      <c r="F120">
        <v>0</v>
      </c>
      <c r="G120">
        <v>0.05</v>
      </c>
      <c r="H120">
        <v>0</v>
      </c>
      <c r="I120">
        <v>0</v>
      </c>
      <c r="K120" s="2">
        <f t="shared" si="39"/>
        <v>1.5659200002119178E-2</v>
      </c>
      <c r="L120" s="2">
        <f t="shared" si="27"/>
        <v>3.7622606000004453</v>
      </c>
      <c r="M120">
        <v>31250.099879500001</v>
      </c>
      <c r="N120">
        <v>140.283702857142</v>
      </c>
      <c r="O120">
        <v>178.75420571428501</v>
      </c>
      <c r="P120" s="2">
        <f t="shared" si="28"/>
        <v>109.60292571428501</v>
      </c>
      <c r="Q120" s="2">
        <f t="shared" si="20"/>
        <v>115.54145394525038</v>
      </c>
      <c r="R120" s="2">
        <f t="shared" si="29"/>
        <v>5.9385282309653746</v>
      </c>
      <c r="S120" s="4"/>
      <c r="T120" s="2">
        <f t="shared" si="30"/>
        <v>3.754804599997442</v>
      </c>
      <c r="U120">
        <v>31248.687067899999</v>
      </c>
      <c r="V120">
        <v>155.90556000000001</v>
      </c>
      <c r="W120">
        <v>129.38172</v>
      </c>
      <c r="X120">
        <f t="shared" si="31"/>
        <v>60.230440000000002</v>
      </c>
      <c r="Z120" s="2">
        <f t="shared" si="32"/>
        <v>3.754804599997442</v>
      </c>
      <c r="AA120">
        <f t="shared" si="21"/>
        <v>120.38345303105592</v>
      </c>
      <c r="AB120">
        <f t="shared" si="22"/>
        <v>57.205470947079405</v>
      </c>
      <c r="AC120">
        <f t="shared" si="23"/>
        <v>63.177982083976516</v>
      </c>
      <c r="AD120">
        <f t="shared" si="24"/>
        <v>192.5597020839765</v>
      </c>
      <c r="AE120">
        <f t="shared" si="25"/>
        <v>178.75420571428501</v>
      </c>
      <c r="AF120">
        <f t="shared" si="33"/>
        <v>13.805496369691497</v>
      </c>
      <c r="AG120" s="1"/>
      <c r="AH120">
        <f t="shared" si="34"/>
        <v>64.399356592408424</v>
      </c>
      <c r="AI120">
        <f t="shared" si="35"/>
        <v>55.984096438647498</v>
      </c>
      <c r="AJ120">
        <f t="shared" si="36"/>
        <v>185.3658164386475</v>
      </c>
      <c r="AK120">
        <f t="shared" si="37"/>
        <v>6.6116107243624924</v>
      </c>
    </row>
    <row r="121" spans="1:37" x14ac:dyDescent="0.3">
      <c r="A121">
        <f t="shared" si="26"/>
        <v>30.981199997768272</v>
      </c>
      <c r="B121">
        <f t="shared" si="38"/>
        <v>-16.768000000000427</v>
      </c>
      <c r="C121">
        <v>31245.8126189</v>
      </c>
      <c r="D121">
        <v>170.00196</v>
      </c>
      <c r="E121">
        <v>71.578999999999994</v>
      </c>
      <c r="F121">
        <v>0</v>
      </c>
      <c r="G121">
        <v>0.05</v>
      </c>
      <c r="H121">
        <v>0</v>
      </c>
      <c r="I121">
        <v>0</v>
      </c>
      <c r="K121" s="2">
        <f t="shared" si="39"/>
        <v>1.5504399998462759E-2</v>
      </c>
      <c r="L121" s="2">
        <f t="shared" si="27"/>
        <v>3.777764999998908</v>
      </c>
      <c r="M121">
        <v>31250.1153839</v>
      </c>
      <c r="N121">
        <v>140.025822857142</v>
      </c>
      <c r="O121">
        <v>180.17392571428499</v>
      </c>
      <c r="P121" s="2">
        <f t="shared" si="28"/>
        <v>111.02264571428499</v>
      </c>
      <c r="Q121" s="2">
        <f t="shared" si="20"/>
        <v>116.28170615286467</v>
      </c>
      <c r="R121" s="2">
        <f t="shared" si="29"/>
        <v>5.2590604385796809</v>
      </c>
      <c r="S121" s="4"/>
      <c r="T121" s="2">
        <f t="shared" si="30"/>
        <v>3.7854688999977952</v>
      </c>
      <c r="U121">
        <v>31248.717732199999</v>
      </c>
      <c r="V121">
        <v>155.613959999999</v>
      </c>
      <c r="W121">
        <v>130.45840000000001</v>
      </c>
      <c r="X121">
        <f t="shared" si="31"/>
        <v>61.307120000000012</v>
      </c>
      <c r="Z121" s="2">
        <f t="shared" si="32"/>
        <v>3.7854688999977952</v>
      </c>
      <c r="AA121">
        <f t="shared" si="21"/>
        <v>121.89469145786961</v>
      </c>
      <c r="AB121">
        <f t="shared" si="22"/>
        <v>58.45030933356486</v>
      </c>
      <c r="AC121">
        <f t="shared" si="23"/>
        <v>63.444382124304752</v>
      </c>
      <c r="AD121">
        <f t="shared" si="24"/>
        <v>193.90278212430476</v>
      </c>
      <c r="AE121">
        <f t="shared" si="25"/>
        <v>180.17392571428499</v>
      </c>
      <c r="AF121">
        <f t="shared" si="33"/>
        <v>13.728856410019773</v>
      </c>
      <c r="AG121" s="1"/>
      <c r="AH121">
        <f t="shared" si="34"/>
        <v>65.688892550731296</v>
      </c>
      <c r="AI121">
        <f t="shared" si="35"/>
        <v>56.205798907138316</v>
      </c>
      <c r="AJ121">
        <f t="shared" si="36"/>
        <v>186.66419890713831</v>
      </c>
      <c r="AK121">
        <f t="shared" si="37"/>
        <v>6.4902731928533228</v>
      </c>
    </row>
    <row r="122" spans="1:37" x14ac:dyDescent="0.3">
      <c r="A122">
        <f t="shared" si="26"/>
        <v>46.586600001319312</v>
      </c>
      <c r="B122">
        <f t="shared" si="38"/>
        <v>-17.755999999999972</v>
      </c>
      <c r="C122">
        <v>31245.859205500001</v>
      </c>
      <c r="D122">
        <v>169.81152</v>
      </c>
      <c r="E122">
        <v>71.401439999999994</v>
      </c>
      <c r="F122">
        <v>0</v>
      </c>
      <c r="G122">
        <v>0.05</v>
      </c>
      <c r="H122">
        <v>0</v>
      </c>
      <c r="I122">
        <v>0</v>
      </c>
      <c r="K122" s="2">
        <f t="shared" si="39"/>
        <v>3.1981899999664165E-2</v>
      </c>
      <c r="L122" s="2">
        <f t="shared" si="27"/>
        <v>3.8097468999985722</v>
      </c>
      <c r="M122">
        <v>31250.1473658</v>
      </c>
      <c r="N122">
        <v>139.429902857142</v>
      </c>
      <c r="O122">
        <v>181.615205714285</v>
      </c>
      <c r="P122" s="2">
        <f t="shared" si="28"/>
        <v>112.463925714285</v>
      </c>
      <c r="Q122" s="2">
        <f t="shared" si="20"/>
        <v>117.81203179699675</v>
      </c>
      <c r="R122" s="2">
        <f t="shared" si="29"/>
        <v>5.3481060827117517</v>
      </c>
      <c r="S122" s="4"/>
      <c r="T122" s="2">
        <f t="shared" si="30"/>
        <v>3.8331990999977279</v>
      </c>
      <c r="U122">
        <v>31248.765462399999</v>
      </c>
      <c r="V122">
        <v>155.65186285714199</v>
      </c>
      <c r="W122">
        <v>131.50456571428501</v>
      </c>
      <c r="X122">
        <f t="shared" si="31"/>
        <v>62.353285714285008</v>
      </c>
      <c r="Z122" s="2">
        <f t="shared" si="32"/>
        <v>3.8331990999977279</v>
      </c>
      <c r="AA122">
        <f t="shared" si="21"/>
        <v>124.25490005508084</v>
      </c>
      <c r="AB122">
        <f t="shared" si="22"/>
        <v>60.404105896661576</v>
      </c>
      <c r="AC122">
        <f t="shared" si="23"/>
        <v>63.850794158419262</v>
      </c>
      <c r="AD122">
        <f t="shared" si="24"/>
        <v>195.35535987270427</v>
      </c>
      <c r="AE122">
        <f t="shared" si="25"/>
        <v>181.615205714285</v>
      </c>
      <c r="AF122">
        <f t="shared" si="33"/>
        <v>13.740154158419273</v>
      </c>
      <c r="AG122" s="1"/>
      <c r="AH122">
        <f t="shared" si="34"/>
        <v>67.710878409400408</v>
      </c>
      <c r="AI122">
        <f t="shared" si="35"/>
        <v>56.544021645680431</v>
      </c>
      <c r="AJ122">
        <f t="shared" si="36"/>
        <v>188.04858735996544</v>
      </c>
      <c r="AK122">
        <f t="shared" si="37"/>
        <v>6.4333816456804414</v>
      </c>
    </row>
    <row r="123" spans="1:37" x14ac:dyDescent="0.3">
      <c r="A123">
        <f t="shared" si="26"/>
        <v>30.177399999956833</v>
      </c>
      <c r="B123">
        <f t="shared" si="38"/>
        <v>-19.328000000008672</v>
      </c>
      <c r="C123">
        <v>31245.889382900001</v>
      </c>
      <c r="D123">
        <v>169.62599999999901</v>
      </c>
      <c r="E123">
        <v>71.208159999999907</v>
      </c>
      <c r="F123">
        <v>0</v>
      </c>
      <c r="G123">
        <v>0.05</v>
      </c>
      <c r="H123">
        <v>0</v>
      </c>
      <c r="I123">
        <v>0</v>
      </c>
      <c r="K123" s="2">
        <f t="shared" si="39"/>
        <v>4.8190500001510372E-2</v>
      </c>
      <c r="L123" s="2">
        <f t="shared" si="27"/>
        <v>3.8579374000000826</v>
      </c>
      <c r="M123">
        <v>31250.195556300001</v>
      </c>
      <c r="N123">
        <v>138.96118285714201</v>
      </c>
      <c r="O123">
        <v>183.06616571428501</v>
      </c>
      <c r="P123" s="2">
        <f t="shared" si="28"/>
        <v>113.91488571428501</v>
      </c>
      <c r="Q123" s="2">
        <f t="shared" si="20"/>
        <v>120.12635432244004</v>
      </c>
      <c r="R123" s="2">
        <f t="shared" si="29"/>
        <v>6.2114686081550303</v>
      </c>
      <c r="S123" s="4"/>
      <c r="T123" s="2">
        <f t="shared" si="30"/>
        <v>3.8640369999993709</v>
      </c>
      <c r="U123">
        <v>31248.7963003</v>
      </c>
      <c r="V123">
        <v>155.68976571428499</v>
      </c>
      <c r="W123">
        <v>132.561211428571</v>
      </c>
      <c r="X123">
        <f t="shared" si="31"/>
        <v>63.409931428570999</v>
      </c>
      <c r="Z123" s="2">
        <f t="shared" si="32"/>
        <v>3.8640369999993709</v>
      </c>
      <c r="AA123">
        <f t="shared" si="21"/>
        <v>125.78482657607431</v>
      </c>
      <c r="AB123">
        <f t="shared" si="22"/>
        <v>61.676697844782751</v>
      </c>
      <c r="AC123">
        <f t="shared" si="23"/>
        <v>64.108128731291558</v>
      </c>
      <c r="AD123">
        <f t="shared" si="24"/>
        <v>196.66934015986254</v>
      </c>
      <c r="AE123">
        <f t="shared" si="25"/>
        <v>183.06616571428501</v>
      </c>
      <c r="AF123">
        <f t="shared" si="33"/>
        <v>13.603174445577537</v>
      </c>
      <c r="AG123" s="1"/>
      <c r="AH123">
        <f t="shared" si="34"/>
        <v>69.026646892116077</v>
      </c>
      <c r="AI123">
        <f t="shared" si="35"/>
        <v>56.758179683958232</v>
      </c>
      <c r="AJ123">
        <f t="shared" si="36"/>
        <v>189.31939111252922</v>
      </c>
      <c r="AK123">
        <f t="shared" si="37"/>
        <v>6.2532253982442114</v>
      </c>
    </row>
    <row r="124" spans="1:37" x14ac:dyDescent="0.3">
      <c r="A124">
        <f t="shared" si="26"/>
        <v>29.439599999022903</v>
      </c>
      <c r="B124">
        <f t="shared" si="38"/>
        <v>-20.899999999990371</v>
      </c>
      <c r="C124">
        <v>31245.9188225</v>
      </c>
      <c r="D124">
        <v>169.45032</v>
      </c>
      <c r="E124">
        <v>70.999160000000003</v>
      </c>
      <c r="F124">
        <v>0</v>
      </c>
      <c r="G124">
        <v>0.05</v>
      </c>
      <c r="H124">
        <v>0</v>
      </c>
      <c r="I124">
        <v>0</v>
      </c>
      <c r="K124" s="2">
        <f t="shared" si="39"/>
        <v>3.0774899998505134E-2</v>
      </c>
      <c r="L124" s="2">
        <f t="shared" si="27"/>
        <v>3.8887122999985877</v>
      </c>
      <c r="M124">
        <v>31250.2263312</v>
      </c>
      <c r="N124">
        <v>138.812125714285</v>
      </c>
      <c r="O124">
        <v>184.51281142857101</v>
      </c>
      <c r="P124" s="2">
        <f t="shared" si="28"/>
        <v>115.36153142857101</v>
      </c>
      <c r="Q124" s="2">
        <f t="shared" si="20"/>
        <v>121.60950424705118</v>
      </c>
      <c r="R124" s="2">
        <f t="shared" si="29"/>
        <v>6.2479728184801644</v>
      </c>
      <c r="S124" s="4"/>
      <c r="T124" s="2">
        <f t="shared" si="30"/>
        <v>3.8949270999983128</v>
      </c>
      <c r="U124">
        <v>31248.827190399999</v>
      </c>
      <c r="V124">
        <v>155.37848571428501</v>
      </c>
      <c r="W124">
        <v>133.636891428571</v>
      </c>
      <c r="X124">
        <f t="shared" si="31"/>
        <v>64.485611428571005</v>
      </c>
      <c r="Z124" s="2">
        <f t="shared" si="32"/>
        <v>3.8949270999983128</v>
      </c>
      <c r="AA124">
        <f t="shared" si="21"/>
        <v>127.32122371965824</v>
      </c>
      <c r="AB124">
        <f t="shared" si="22"/>
        <v>62.959374659878527</v>
      </c>
      <c r="AC124">
        <f t="shared" si="23"/>
        <v>64.361849059779701</v>
      </c>
      <c r="AD124">
        <f t="shared" si="24"/>
        <v>197.99874048835071</v>
      </c>
      <c r="AE124">
        <f t="shared" si="25"/>
        <v>184.51281142857101</v>
      </c>
      <c r="AF124">
        <f t="shared" si="33"/>
        <v>13.485929059779693</v>
      </c>
      <c r="AG124" s="1"/>
      <c r="AH124">
        <f t="shared" si="34"/>
        <v>70.351893830681988</v>
      </c>
      <c r="AI124">
        <f t="shared" si="35"/>
        <v>56.969329888976247</v>
      </c>
      <c r="AJ124">
        <f t="shared" si="36"/>
        <v>190.60622131754724</v>
      </c>
      <c r="AK124">
        <f t="shared" si="37"/>
        <v>6.0934098889762254</v>
      </c>
    </row>
    <row r="125" spans="1:37" x14ac:dyDescent="0.3">
      <c r="A125">
        <f t="shared" si="26"/>
        <v>30.704900000273483</v>
      </c>
      <c r="B125">
        <f t="shared" si="38"/>
        <v>-19.088000000000704</v>
      </c>
      <c r="C125">
        <v>31245.9495274</v>
      </c>
      <c r="D125">
        <v>169.60776000000001</v>
      </c>
      <c r="E125">
        <v>70.808279999999996</v>
      </c>
      <c r="F125">
        <v>0</v>
      </c>
      <c r="G125">
        <v>0.05</v>
      </c>
      <c r="H125">
        <v>0</v>
      </c>
      <c r="I125">
        <v>0</v>
      </c>
      <c r="K125" s="2">
        <f t="shared" si="39"/>
        <v>3.1900599999062251E-2</v>
      </c>
      <c r="L125" s="2">
        <f t="shared" si="27"/>
        <v>3.9206128999976499</v>
      </c>
      <c r="M125">
        <v>31250.258231799999</v>
      </c>
      <c r="N125">
        <v>138.648308571428</v>
      </c>
      <c r="O125">
        <v>185.98565714285701</v>
      </c>
      <c r="P125" s="2">
        <f t="shared" si="28"/>
        <v>116.83437714285701</v>
      </c>
      <c r="Q125" s="2">
        <f t="shared" si="20"/>
        <v>123.15110981254469</v>
      </c>
      <c r="R125" s="2">
        <f t="shared" si="29"/>
        <v>6.3167326696876813</v>
      </c>
      <c r="S125" s="4"/>
      <c r="T125" s="2">
        <f t="shared" si="30"/>
        <v>3.9264454000003752</v>
      </c>
      <c r="U125">
        <v>31248.858708700001</v>
      </c>
      <c r="V125">
        <v>155.47868571428501</v>
      </c>
      <c r="W125">
        <v>134.711451428571</v>
      </c>
      <c r="X125">
        <f t="shared" si="31"/>
        <v>65.560171428570996</v>
      </c>
      <c r="Z125" s="2">
        <f t="shared" si="32"/>
        <v>3.9264454000003752</v>
      </c>
      <c r="AA125">
        <f t="shared" si="21"/>
        <v>128.89280609254723</v>
      </c>
      <c r="AB125">
        <f t="shared" si="22"/>
        <v>64.276188544761482</v>
      </c>
      <c r="AC125">
        <f t="shared" si="23"/>
        <v>64.616617547785751</v>
      </c>
      <c r="AD125">
        <f t="shared" si="24"/>
        <v>199.32806897635675</v>
      </c>
      <c r="AE125">
        <f t="shared" si="25"/>
        <v>185.98565714285701</v>
      </c>
      <c r="AF125">
        <f t="shared" si="33"/>
        <v>13.342411833499739</v>
      </c>
      <c r="AG125" s="1"/>
      <c r="AH125">
        <f t="shared" si="34"/>
        <v>71.711453703067534</v>
      </c>
      <c r="AI125">
        <f t="shared" si="35"/>
        <v>57.181352389479699</v>
      </c>
      <c r="AJ125">
        <f t="shared" si="36"/>
        <v>191.89280381805071</v>
      </c>
      <c r="AK125">
        <f t="shared" si="37"/>
        <v>5.907146675193701</v>
      </c>
    </row>
    <row r="126" spans="1:37" x14ac:dyDescent="0.3">
      <c r="A126">
        <f t="shared" si="26"/>
        <v>30.924599999707425</v>
      </c>
      <c r="B126">
        <f t="shared" si="38"/>
        <v>-19.611999999999341</v>
      </c>
      <c r="C126">
        <v>31245.980452</v>
      </c>
      <c r="D126">
        <v>169.75536</v>
      </c>
      <c r="E126">
        <v>70.612160000000003</v>
      </c>
      <c r="F126">
        <v>0</v>
      </c>
      <c r="G126">
        <v>0.05</v>
      </c>
      <c r="H126">
        <v>0</v>
      </c>
      <c r="I126">
        <v>0</v>
      </c>
      <c r="K126" s="2">
        <f t="shared" si="39"/>
        <v>3.0287200002931058E-2</v>
      </c>
      <c r="L126" s="2">
        <f t="shared" si="27"/>
        <v>3.950900100000581</v>
      </c>
      <c r="M126">
        <v>31250.288519000002</v>
      </c>
      <c r="N126">
        <v>138.47957142857101</v>
      </c>
      <c r="O126">
        <v>187.484702857142</v>
      </c>
      <c r="P126" s="2">
        <f t="shared" si="28"/>
        <v>118.333422857142</v>
      </c>
      <c r="Q126" s="2">
        <f t="shared" si="20"/>
        <v>124.61864906521294</v>
      </c>
      <c r="R126" s="2">
        <f t="shared" si="29"/>
        <v>6.285226208070938</v>
      </c>
      <c r="S126" s="4"/>
      <c r="T126" s="2">
        <f t="shared" si="30"/>
        <v>3.9576435999988462</v>
      </c>
      <c r="U126">
        <v>31248.8899069</v>
      </c>
      <c r="V126">
        <v>155.90838857142799</v>
      </c>
      <c r="W126">
        <v>135.75788571428501</v>
      </c>
      <c r="X126">
        <f t="shared" si="31"/>
        <v>66.60660571428501</v>
      </c>
      <c r="Z126" s="2">
        <f t="shared" si="32"/>
        <v>3.9576435999988462</v>
      </c>
      <c r="AA126">
        <f t="shared" si="21"/>
        <v>130.45228457539156</v>
      </c>
      <c r="AB126">
        <f t="shared" si="22"/>
        <v>65.587511000776928</v>
      </c>
      <c r="AC126">
        <f t="shared" si="23"/>
        <v>64.864773574614631</v>
      </c>
      <c r="AD126">
        <f t="shared" si="24"/>
        <v>200.62265928889963</v>
      </c>
      <c r="AE126">
        <f t="shared" si="25"/>
        <v>187.484702857142</v>
      </c>
      <c r="AF126">
        <f t="shared" si="33"/>
        <v>13.13795643175763</v>
      </c>
      <c r="AG126" s="1"/>
      <c r="AH126">
        <f t="shared" si="34"/>
        <v>73.064412683696148</v>
      </c>
      <c r="AI126">
        <f t="shared" si="35"/>
        <v>57.387871891695411</v>
      </c>
      <c r="AJ126">
        <f t="shared" si="36"/>
        <v>193.14575760598041</v>
      </c>
      <c r="AK126">
        <f t="shared" si="37"/>
        <v>5.66105474883841</v>
      </c>
    </row>
    <row r="127" spans="1:37" x14ac:dyDescent="0.3">
      <c r="A127">
        <f t="shared" si="26"/>
        <v>30.767200001719175</v>
      </c>
      <c r="B127">
        <f t="shared" si="38"/>
        <v>-19.612000000000762</v>
      </c>
      <c r="C127">
        <v>31246.011219200002</v>
      </c>
      <c r="D127">
        <v>169.90296000000001</v>
      </c>
      <c r="E127">
        <v>70.416039999999995</v>
      </c>
      <c r="F127">
        <v>0</v>
      </c>
      <c r="G127">
        <v>0.05</v>
      </c>
      <c r="H127">
        <v>0</v>
      </c>
      <c r="I127">
        <v>0</v>
      </c>
      <c r="K127" s="2">
        <f t="shared" si="39"/>
        <v>3.117509999719914E-2</v>
      </c>
      <c r="L127" s="2">
        <f t="shared" si="27"/>
        <v>3.9820751999977801</v>
      </c>
      <c r="M127">
        <v>31250.319694099999</v>
      </c>
      <c r="N127">
        <v>137.65805142857101</v>
      </c>
      <c r="O127">
        <v>189.05054285714201</v>
      </c>
      <c r="P127" s="2">
        <f t="shared" si="28"/>
        <v>119.89926285714201</v>
      </c>
      <c r="Q127" s="2">
        <f t="shared" si="20"/>
        <v>126.13312073564724</v>
      </c>
      <c r="R127" s="2">
        <f t="shared" si="29"/>
        <v>6.2338578785052334</v>
      </c>
      <c r="S127" s="4"/>
      <c r="T127" s="2">
        <f t="shared" si="30"/>
        <v>3.9886947999984841</v>
      </c>
      <c r="U127">
        <v>31248.9209581</v>
      </c>
      <c r="V127">
        <v>156.274491428571</v>
      </c>
      <c r="W127">
        <v>136.81308000000001</v>
      </c>
      <c r="X127">
        <f t="shared" si="31"/>
        <v>67.661800000000014</v>
      </c>
      <c r="Z127" s="2">
        <f t="shared" si="32"/>
        <v>3.9886947999984841</v>
      </c>
      <c r="AA127">
        <f t="shared" si="21"/>
        <v>132.00816481401765</v>
      </c>
      <c r="AB127">
        <f t="shared" si="22"/>
        <v>66.900317447303095</v>
      </c>
      <c r="AC127">
        <f t="shared" si="23"/>
        <v>65.107847366714552</v>
      </c>
      <c r="AD127">
        <f t="shared" si="24"/>
        <v>201.92092736671458</v>
      </c>
      <c r="AE127">
        <f t="shared" si="25"/>
        <v>189.05054285714201</v>
      </c>
      <c r="AF127">
        <f t="shared" si="33"/>
        <v>12.870384509572574</v>
      </c>
      <c r="AG127" s="1"/>
      <c r="AH127">
        <f t="shared" si="34"/>
        <v>74.418002938928936</v>
      </c>
      <c r="AI127">
        <f t="shared" si="35"/>
        <v>57.590161875088711</v>
      </c>
      <c r="AJ127">
        <f t="shared" si="36"/>
        <v>194.40324187508872</v>
      </c>
      <c r="AK127">
        <f t="shared" si="37"/>
        <v>5.3526990179467191</v>
      </c>
    </row>
    <row r="128" spans="1:37" x14ac:dyDescent="0.3">
      <c r="A128">
        <f t="shared" si="26"/>
        <v>46.253199998318451</v>
      </c>
      <c r="B128">
        <f t="shared" si="38"/>
        <v>-18.563999999999226</v>
      </c>
      <c r="C128">
        <v>31246.0574724</v>
      </c>
      <c r="D128">
        <v>170.05547999999999</v>
      </c>
      <c r="E128">
        <v>70.230400000000003</v>
      </c>
      <c r="F128">
        <v>0</v>
      </c>
      <c r="G128">
        <v>0.05</v>
      </c>
      <c r="H128">
        <v>0</v>
      </c>
      <c r="I128">
        <v>0</v>
      </c>
      <c r="K128" s="2">
        <f t="shared" si="39"/>
        <v>3.1719400001747999E-2</v>
      </c>
      <c r="L128" s="2">
        <f t="shared" si="27"/>
        <v>4.0137945999995281</v>
      </c>
      <c r="M128">
        <v>31250.3514135</v>
      </c>
      <c r="N128">
        <v>137.25925142857099</v>
      </c>
      <c r="O128">
        <v>190.624142857142</v>
      </c>
      <c r="P128" s="2">
        <f t="shared" si="28"/>
        <v>121.472862857142</v>
      </c>
      <c r="Q128" s="2">
        <f t="shared" si="20"/>
        <v>127.67804461828696</v>
      </c>
      <c r="R128" s="2">
        <f t="shared" si="29"/>
        <v>6.2051817611449565</v>
      </c>
      <c r="S128" s="4"/>
      <c r="T128" s="2">
        <f t="shared" si="30"/>
        <v>4.0202011000001221</v>
      </c>
      <c r="U128">
        <v>31248.952464400001</v>
      </c>
      <c r="V128">
        <v>156.513491428571</v>
      </c>
      <c r="W128">
        <v>137.8698</v>
      </c>
      <c r="X128">
        <f t="shared" si="31"/>
        <v>68.718519999999998</v>
      </c>
      <c r="Z128" s="2">
        <f t="shared" si="32"/>
        <v>4.0202011000001221</v>
      </c>
      <c r="AA128">
        <f t="shared" si="21"/>
        <v>133.59061140708343</v>
      </c>
      <c r="AB128">
        <f t="shared" si="22"/>
        <v>68.240054156396056</v>
      </c>
      <c r="AC128">
        <f t="shared" si="23"/>
        <v>65.350557250687373</v>
      </c>
      <c r="AD128">
        <f t="shared" si="24"/>
        <v>203.22035725068736</v>
      </c>
      <c r="AE128">
        <f t="shared" si="25"/>
        <v>190.624142857142</v>
      </c>
      <c r="AF128">
        <f t="shared" si="33"/>
        <v>12.596214393545353</v>
      </c>
      <c r="AG128" s="1"/>
      <c r="AH128">
        <f t="shared" si="34"/>
        <v>75.798462398893719</v>
      </c>
      <c r="AI128">
        <f t="shared" si="35"/>
        <v>57.79214900818971</v>
      </c>
      <c r="AJ128">
        <f t="shared" si="36"/>
        <v>195.66194900818971</v>
      </c>
      <c r="AK128">
        <f t="shared" si="37"/>
        <v>5.0378061510477039</v>
      </c>
    </row>
    <row r="129" spans="1:37" x14ac:dyDescent="0.3">
      <c r="A129">
        <f t="shared" si="26"/>
        <v>31.040300000313437</v>
      </c>
      <c r="B129">
        <f t="shared" si="38"/>
        <v>-18.040000000000589</v>
      </c>
      <c r="C129">
        <v>31246.0885127</v>
      </c>
      <c r="D129">
        <v>170.21292</v>
      </c>
      <c r="E129">
        <v>70.05</v>
      </c>
      <c r="F129">
        <v>0</v>
      </c>
      <c r="G129">
        <v>0.05</v>
      </c>
      <c r="H129">
        <v>0</v>
      </c>
      <c r="I129">
        <v>0</v>
      </c>
      <c r="K129" s="2">
        <f t="shared" ref="K129:K162" si="40">M129-M128</f>
        <v>3.1472399998165201E-2</v>
      </c>
      <c r="L129" s="2">
        <f t="shared" si="27"/>
        <v>4.0452669999976933</v>
      </c>
      <c r="M129">
        <v>31250.382885899999</v>
      </c>
      <c r="N129">
        <v>136.800011428571</v>
      </c>
      <c r="O129">
        <v>192.21790285714201</v>
      </c>
      <c r="P129" s="2">
        <f t="shared" si="28"/>
        <v>123.06662285714201</v>
      </c>
      <c r="Q129" s="2">
        <f t="shared" si="20"/>
        <v>129.21487580584514</v>
      </c>
      <c r="R129" s="2">
        <f t="shared" ref="R129:R162" si="41">ABS(Q129-P129)</f>
        <v>6.1482529487031314</v>
      </c>
      <c r="S129" s="4"/>
      <c r="T129" s="2">
        <f t="shared" si="30"/>
        <v>4.0505666999997629</v>
      </c>
      <c r="U129">
        <v>31248.982830000001</v>
      </c>
      <c r="V129">
        <v>156.762331428571</v>
      </c>
      <c r="W129">
        <v>138.91603999999899</v>
      </c>
      <c r="X129">
        <f t="shared" si="31"/>
        <v>69.764759999998986</v>
      </c>
      <c r="Z129" s="2">
        <f t="shared" si="32"/>
        <v>4.0505666999997629</v>
      </c>
      <c r="AA129">
        <f t="shared" si="21"/>
        <v>135.11929496192394</v>
      </c>
      <c r="AB129">
        <f t="shared" si="22"/>
        <v>69.538499103513303</v>
      </c>
      <c r="AC129">
        <f t="shared" si="23"/>
        <v>65.580795858410639</v>
      </c>
      <c r="AD129">
        <f t="shared" si="24"/>
        <v>204.49683585840961</v>
      </c>
      <c r="AE129">
        <f t="shared" si="25"/>
        <v>192.21790285714201</v>
      </c>
      <c r="AF129">
        <f t="shared" si="33"/>
        <v>12.278933001267603</v>
      </c>
      <c r="AG129" s="1"/>
      <c r="AH129">
        <f t="shared" si="34"/>
        <v>77.135537620600203</v>
      </c>
      <c r="AI129">
        <f t="shared" si="35"/>
        <v>57.983757341323738</v>
      </c>
      <c r="AJ129">
        <f t="shared" si="36"/>
        <v>196.89979734132271</v>
      </c>
      <c r="AK129">
        <f t="shared" si="37"/>
        <v>4.6818944841807024</v>
      </c>
    </row>
    <row r="130" spans="1:37" x14ac:dyDescent="0.3">
      <c r="A130">
        <f t="shared" si="26"/>
        <v>30.88719999868772</v>
      </c>
      <c r="B130">
        <f t="shared" si="38"/>
        <v>-17.51599999999911</v>
      </c>
      <c r="C130">
        <v>31246.119399899999</v>
      </c>
      <c r="D130">
        <v>170.38512</v>
      </c>
      <c r="E130">
        <v>69.874840000000006</v>
      </c>
      <c r="F130">
        <v>0</v>
      </c>
      <c r="G130">
        <v>0.05</v>
      </c>
      <c r="H130">
        <v>0</v>
      </c>
      <c r="I130">
        <v>0</v>
      </c>
      <c r="K130" s="2">
        <f t="shared" si="40"/>
        <v>4.6559300000808435E-2</v>
      </c>
      <c r="L130" s="2">
        <f t="shared" si="27"/>
        <v>4.0918262999985018</v>
      </c>
      <c r="M130">
        <v>31250.429445199999</v>
      </c>
      <c r="N130">
        <v>136.257491428571</v>
      </c>
      <c r="O130">
        <v>193.84078285714199</v>
      </c>
      <c r="P130" s="2">
        <f t="shared" si="28"/>
        <v>124.68950285714199</v>
      </c>
      <c r="Q130" s="2">
        <f t="shared" si="20"/>
        <v>131.49548394597372</v>
      </c>
      <c r="R130" s="2">
        <f t="shared" si="41"/>
        <v>6.8059810888317287</v>
      </c>
      <c r="S130" s="4"/>
      <c r="T130" s="2">
        <f t="shared" si="30"/>
        <v>4.0812958999995317</v>
      </c>
      <c r="U130">
        <v>31249.013559200001</v>
      </c>
      <c r="V130">
        <v>156.65205142857101</v>
      </c>
      <c r="W130">
        <v>139.96671999999899</v>
      </c>
      <c r="X130">
        <f t="shared" si="31"/>
        <v>70.815439999998986</v>
      </c>
      <c r="Z130" s="2">
        <f t="shared" si="32"/>
        <v>4.0812958999995317</v>
      </c>
      <c r="AA130">
        <f t="shared" si="21"/>
        <v>136.66975522637665</v>
      </c>
      <c r="AB130">
        <f t="shared" si="22"/>
        <v>70.859587165447948</v>
      </c>
      <c r="AC130">
        <f t="shared" si="23"/>
        <v>65.810168060928703</v>
      </c>
      <c r="AD130">
        <f t="shared" si="24"/>
        <v>205.77688806092769</v>
      </c>
      <c r="AE130">
        <f t="shared" si="25"/>
        <v>193.84078285714199</v>
      </c>
      <c r="AF130">
        <f t="shared" si="33"/>
        <v>11.936105203785701</v>
      </c>
      <c r="AG130" s="1"/>
      <c r="AH130">
        <f t="shared" si="34"/>
        <v>78.495110588494043</v>
      </c>
      <c r="AI130">
        <f t="shared" si="35"/>
        <v>58.174644637882608</v>
      </c>
      <c r="AJ130">
        <f t="shared" si="36"/>
        <v>198.14136463788159</v>
      </c>
      <c r="AK130">
        <f t="shared" si="37"/>
        <v>4.3005817807396056</v>
      </c>
    </row>
    <row r="131" spans="1:37" x14ac:dyDescent="0.3">
      <c r="A131">
        <f t="shared" si="26"/>
        <v>31.798700001672842</v>
      </c>
      <c r="B131">
        <f t="shared" si="38"/>
        <v>-17.404000000000508</v>
      </c>
      <c r="C131">
        <v>31246.1511986</v>
      </c>
      <c r="D131">
        <v>170.16059999999999</v>
      </c>
      <c r="E131">
        <v>69.700800000000001</v>
      </c>
      <c r="F131">
        <v>0</v>
      </c>
      <c r="G131">
        <v>0.05</v>
      </c>
      <c r="H131">
        <v>0</v>
      </c>
      <c r="I131">
        <v>0</v>
      </c>
      <c r="K131" s="2">
        <f t="shared" si="40"/>
        <v>1.5993100001651328E-2</v>
      </c>
      <c r="L131" s="2">
        <f t="shared" si="27"/>
        <v>4.1078194000001531</v>
      </c>
      <c r="M131">
        <v>31250.445438300001</v>
      </c>
      <c r="N131">
        <v>135.70513142857101</v>
      </c>
      <c r="O131">
        <v>195.484622857142</v>
      </c>
      <c r="P131" s="2">
        <f t="shared" si="28"/>
        <v>126.333342857142</v>
      </c>
      <c r="Q131" s="2">
        <f t="shared" si="20"/>
        <v>132.28078869608871</v>
      </c>
      <c r="R131" s="2">
        <f t="shared" si="41"/>
        <v>5.947445838946706</v>
      </c>
      <c r="S131" s="4"/>
      <c r="T131" s="2">
        <f t="shared" si="30"/>
        <v>4.1127586000002339</v>
      </c>
      <c r="U131">
        <v>31249.045021900001</v>
      </c>
      <c r="V131">
        <v>155.59653142857101</v>
      </c>
      <c r="W131">
        <v>141.05811999999901</v>
      </c>
      <c r="X131">
        <f t="shared" si="31"/>
        <v>71.906839999999008</v>
      </c>
      <c r="Z131" s="2">
        <f t="shared" si="32"/>
        <v>4.1127586000002339</v>
      </c>
      <c r="AA131">
        <f t="shared" si="21"/>
        <v>138.26078669647777</v>
      </c>
      <c r="AB131">
        <f t="shared" si="22"/>
        <v>72.219488461770766</v>
      </c>
      <c r="AC131">
        <f t="shared" si="23"/>
        <v>66.041298234707</v>
      </c>
      <c r="AD131">
        <f t="shared" si="24"/>
        <v>207.09941823470601</v>
      </c>
      <c r="AE131">
        <f t="shared" si="25"/>
        <v>195.484622857142</v>
      </c>
      <c r="AF131">
        <f t="shared" si="33"/>
        <v>11.614795377564008</v>
      </c>
      <c r="AG131" s="1"/>
      <c r="AH131">
        <f t="shared" si="34"/>
        <v>79.893791749615403</v>
      </c>
      <c r="AI131">
        <f t="shared" si="35"/>
        <v>58.366994946862363</v>
      </c>
      <c r="AJ131">
        <f t="shared" si="36"/>
        <v>199.42511494686136</v>
      </c>
      <c r="AK131">
        <f t="shared" si="37"/>
        <v>3.9404920897193563</v>
      </c>
    </row>
    <row r="132" spans="1:37" x14ac:dyDescent="0.3">
      <c r="A132">
        <f t="shared" si="26"/>
        <v>31.389200001285644</v>
      </c>
      <c r="B132">
        <f t="shared" si="38"/>
        <v>-15.832000000000335</v>
      </c>
      <c r="C132">
        <v>31246.182587800002</v>
      </c>
      <c r="D132">
        <v>169.941</v>
      </c>
      <c r="E132">
        <v>69.542479999999998</v>
      </c>
      <c r="F132">
        <v>0</v>
      </c>
      <c r="G132">
        <v>0.05</v>
      </c>
      <c r="H132">
        <v>0</v>
      </c>
      <c r="I132">
        <v>0</v>
      </c>
      <c r="K132" s="2">
        <f t="shared" si="40"/>
        <v>3.1196500000078231E-2</v>
      </c>
      <c r="L132" s="2">
        <f t="shared" si="27"/>
        <v>4.1390159000002313</v>
      </c>
      <c r="M132">
        <v>31250.476634800001</v>
      </c>
      <c r="N132">
        <v>134.97637142857101</v>
      </c>
      <c r="O132">
        <v>197.14298285714199</v>
      </c>
      <c r="P132" s="2">
        <f t="shared" si="28"/>
        <v>127.99170285714199</v>
      </c>
      <c r="Q132" s="2">
        <f t="shared" si="20"/>
        <v>133.81540018604449</v>
      </c>
      <c r="R132" s="2">
        <f t="shared" si="41"/>
        <v>5.8236973289024974</v>
      </c>
      <c r="S132" s="4"/>
      <c r="T132" s="2">
        <f t="shared" si="30"/>
        <v>4.1592316999995091</v>
      </c>
      <c r="U132">
        <v>31249.091495000001</v>
      </c>
      <c r="V132">
        <v>154.54593142857101</v>
      </c>
      <c r="W132">
        <v>142.14427999999899</v>
      </c>
      <c r="X132">
        <f t="shared" si="31"/>
        <v>72.992999999998986</v>
      </c>
      <c r="Z132" s="2">
        <f t="shared" si="32"/>
        <v>4.1592316999995091</v>
      </c>
      <c r="AA132">
        <f t="shared" si="21"/>
        <v>140.61734833031821</v>
      </c>
      <c r="AB132">
        <f t="shared" si="22"/>
        <v>74.241404834672537</v>
      </c>
      <c r="AC132">
        <f t="shared" si="23"/>
        <v>66.375943495645672</v>
      </c>
      <c r="AD132">
        <f t="shared" si="24"/>
        <v>208.52022349564464</v>
      </c>
      <c r="AE132">
        <f t="shared" si="25"/>
        <v>197.14298285714199</v>
      </c>
      <c r="AF132">
        <f t="shared" si="33"/>
        <v>11.377240638502656</v>
      </c>
      <c r="AG132" s="1"/>
      <c r="AH132">
        <f t="shared" si="34"/>
        <v>81.971856126745834</v>
      </c>
      <c r="AI132">
        <f t="shared" si="35"/>
        <v>58.645492203572374</v>
      </c>
      <c r="AJ132">
        <f t="shared" si="36"/>
        <v>200.78977220357137</v>
      </c>
      <c r="AK132">
        <f t="shared" si="37"/>
        <v>3.6467893464293866</v>
      </c>
    </row>
    <row r="133" spans="1:37" x14ac:dyDescent="0.3">
      <c r="A133">
        <f t="shared" si="26"/>
        <v>31.060499997693114</v>
      </c>
      <c r="B133">
        <f t="shared" si="38"/>
        <v>-14.611999999999625</v>
      </c>
      <c r="C133">
        <v>31246.213648299999</v>
      </c>
      <c r="D133">
        <v>169.80959999999999</v>
      </c>
      <c r="E133">
        <v>69.396360000000001</v>
      </c>
      <c r="F133">
        <v>0</v>
      </c>
      <c r="G133">
        <v>0.05</v>
      </c>
      <c r="H133">
        <v>0</v>
      </c>
      <c r="I133">
        <v>0</v>
      </c>
      <c r="K133" s="2">
        <f t="shared" si="40"/>
        <v>3.178729999854113E-2</v>
      </c>
      <c r="L133" s="2">
        <f t="shared" si="27"/>
        <v>4.1708031999987725</v>
      </c>
      <c r="M133">
        <v>31250.5084221</v>
      </c>
      <c r="N133">
        <v>134.63941142857101</v>
      </c>
      <c r="O133">
        <v>198.81070285714199</v>
      </c>
      <c r="P133" s="2">
        <f t="shared" si="28"/>
        <v>129.65942285714198</v>
      </c>
      <c r="Q133" s="2">
        <f t="shared" si="20"/>
        <v>135.38280503683239</v>
      </c>
      <c r="R133" s="2">
        <f t="shared" si="41"/>
        <v>5.7233821796904181</v>
      </c>
      <c r="S133" s="4"/>
      <c r="T133" s="2">
        <f t="shared" si="30"/>
        <v>4.1901672999993025</v>
      </c>
      <c r="U133">
        <v>31249.1224306</v>
      </c>
      <c r="V133">
        <v>153.510091428571</v>
      </c>
      <c r="W133">
        <v>143.23043999999999</v>
      </c>
      <c r="X133">
        <f t="shared" si="31"/>
        <v>74.079159999999987</v>
      </c>
      <c r="Z133" s="2">
        <f t="shared" si="32"/>
        <v>4.1901672999993025</v>
      </c>
      <c r="AA133">
        <f t="shared" si="21"/>
        <v>142.19023331216863</v>
      </c>
      <c r="AB133">
        <f t="shared" si="22"/>
        <v>75.595910559849969</v>
      </c>
      <c r="AC133">
        <f t="shared" si="23"/>
        <v>66.594322752318661</v>
      </c>
      <c r="AD133">
        <f t="shared" si="24"/>
        <v>209.82476275231863</v>
      </c>
      <c r="AE133">
        <f t="shared" si="25"/>
        <v>198.81070285714199</v>
      </c>
      <c r="AF133">
        <f t="shared" si="33"/>
        <v>11.014059895176644</v>
      </c>
      <c r="AG133" s="1"/>
      <c r="AH133">
        <f t="shared" si="34"/>
        <v>83.36300232127499</v>
      </c>
      <c r="AI133">
        <f t="shared" si="35"/>
        <v>58.827230990893639</v>
      </c>
      <c r="AJ133">
        <f t="shared" si="36"/>
        <v>202.05767099089363</v>
      </c>
      <c r="AK133">
        <f t="shared" si="37"/>
        <v>3.2469681337516363</v>
      </c>
    </row>
    <row r="134" spans="1:37" x14ac:dyDescent="0.3">
      <c r="A134">
        <f t="shared" si="26"/>
        <v>29.942699999082834</v>
      </c>
      <c r="B134">
        <f t="shared" si="38"/>
        <v>-11.4680000000007</v>
      </c>
      <c r="C134">
        <v>31246.243590999999</v>
      </c>
      <c r="D134">
        <v>169.6782</v>
      </c>
      <c r="E134">
        <v>69.281679999999994</v>
      </c>
      <c r="F134">
        <v>0</v>
      </c>
      <c r="G134">
        <v>0.05</v>
      </c>
      <c r="H134">
        <v>0</v>
      </c>
      <c r="I134">
        <v>0</v>
      </c>
      <c r="K134" s="2">
        <f t="shared" si="40"/>
        <v>4.6723399998882087E-2</v>
      </c>
      <c r="L134" s="2">
        <f t="shared" si="27"/>
        <v>4.2175265999976546</v>
      </c>
      <c r="M134">
        <v>31250.555145499999</v>
      </c>
      <c r="N134">
        <v>134.09030857142801</v>
      </c>
      <c r="O134">
        <v>200.49426857142799</v>
      </c>
      <c r="P134" s="2">
        <f t="shared" si="28"/>
        <v>131.34298857142801</v>
      </c>
      <c r="Q134" s="2">
        <f t="shared" ref="Q134:Q197" si="42">$Q$1*(L134-$Q$2+($Q$2*(EXP(-1*L134/$Q$2))))</f>
        <v>137.69341253293453</v>
      </c>
      <c r="R134" s="2">
        <f t="shared" si="41"/>
        <v>6.3504239615065217</v>
      </c>
      <c r="S134" s="4"/>
      <c r="T134" s="2">
        <f t="shared" si="30"/>
        <v>4.2201955999989877</v>
      </c>
      <c r="U134">
        <v>31249.1524589</v>
      </c>
      <c r="V134">
        <v>152.16573142857101</v>
      </c>
      <c r="W134">
        <v>144.33291999999901</v>
      </c>
      <c r="X134">
        <f t="shared" si="31"/>
        <v>75.181639999999007</v>
      </c>
      <c r="Z134" s="2">
        <f t="shared" si="32"/>
        <v>4.2201955999989877</v>
      </c>
      <c r="AA134">
        <f t="shared" ref="AA134:AA197" si="43">(1242.79*$Z$3-4.531)*(Z134-1.949+(1.949*(EXP(-1*Z134/1.949))))</f>
        <v>143.72014000226596</v>
      </c>
      <c r="AB134">
        <f t="shared" ref="AB134:AB197" si="44">(1242.79*$Z$3-4.531)*((Z134-($AB$3*$AA$3))-1.949+(1.949*(EXP(-1*(Z134-($AB$3*$AA$3))/1.949))))</f>
        <v>76.917132339173477</v>
      </c>
      <c r="AC134">
        <f t="shared" ref="AC134:AC197" si="45">IF(Z134&lt;($AB$3*$AA$3),AA134,AA134-AB134 )</f>
        <v>66.803007663092487</v>
      </c>
      <c r="AD134">
        <f t="shared" ref="AD134:AD197" si="46">W134+AC134</f>
        <v>211.13592766309148</v>
      </c>
      <c r="AE134">
        <f t="shared" ref="AE134:AE197" si="47">O134</f>
        <v>200.49426857142799</v>
      </c>
      <c r="AF134">
        <f t="shared" si="33"/>
        <v>10.641659091663485</v>
      </c>
      <c r="AG134" s="1"/>
      <c r="AH134">
        <f t="shared" si="34"/>
        <v>84.719238017185035</v>
      </c>
      <c r="AI134">
        <f t="shared" si="35"/>
        <v>59.00090198508093</v>
      </c>
      <c r="AJ134">
        <f t="shared" si="36"/>
        <v>203.33382198507994</v>
      </c>
      <c r="AK134">
        <f t="shared" si="37"/>
        <v>2.8395534136519416</v>
      </c>
    </row>
    <row r="135" spans="1:37" x14ac:dyDescent="0.3">
      <c r="A135">
        <f t="shared" ref="A135:A198" si="48">(C135-C134)*1000</f>
        <v>46.691600000485778</v>
      </c>
      <c r="B135">
        <f t="shared" si="38"/>
        <v>-7.7999999999988745</v>
      </c>
      <c r="C135">
        <v>31246.290282599999</v>
      </c>
      <c r="D135">
        <v>169.55663999999999</v>
      </c>
      <c r="E135">
        <v>69.203680000000006</v>
      </c>
      <c r="F135">
        <v>0</v>
      </c>
      <c r="G135">
        <v>0.05</v>
      </c>
      <c r="H135">
        <v>0</v>
      </c>
      <c r="I135">
        <v>0</v>
      </c>
      <c r="K135" s="2">
        <f t="shared" si="40"/>
        <v>3.0909799999790266E-2</v>
      </c>
      <c r="L135" s="2">
        <f t="shared" ref="L135:L162" si="49">M135-$M$6</f>
        <v>4.2484363999974448</v>
      </c>
      <c r="M135">
        <v>31250.586055299998</v>
      </c>
      <c r="N135">
        <v>133.78742857142799</v>
      </c>
      <c r="O135">
        <v>202.18466857142801</v>
      </c>
      <c r="P135" s="2">
        <f t="shared" ref="P135:P162" si="50">O135-$O$3</f>
        <v>133.03338857142802</v>
      </c>
      <c r="Q135" s="2">
        <f t="shared" si="42"/>
        <v>139.22630840990922</v>
      </c>
      <c r="R135" s="2">
        <f t="shared" si="41"/>
        <v>6.1929198384812025</v>
      </c>
      <c r="S135" s="4"/>
      <c r="T135" s="2">
        <f t="shared" ref="T135:T198" si="51">U135-$U$6</f>
        <v>4.2520803999977943</v>
      </c>
      <c r="U135">
        <v>31249.184343699999</v>
      </c>
      <c r="V135">
        <v>150.82629142857101</v>
      </c>
      <c r="W135">
        <v>145.43016</v>
      </c>
      <c r="X135">
        <f t="shared" ref="X135:X198" si="52">W135-$O$3</f>
        <v>76.278880000000001</v>
      </c>
      <c r="Z135" s="2">
        <f t="shared" ref="Z135:Z198" si="53">T135</f>
        <v>4.2520803999977943</v>
      </c>
      <c r="AA135">
        <f t="shared" si="43"/>
        <v>145.34797898082309</v>
      </c>
      <c r="AB135">
        <f t="shared" si="44"/>
        <v>78.326875911800542</v>
      </c>
      <c r="AC135">
        <f t="shared" si="45"/>
        <v>67.021103069022544</v>
      </c>
      <c r="AD135">
        <f t="shared" si="46"/>
        <v>212.45126306902256</v>
      </c>
      <c r="AE135">
        <f t="shared" si="47"/>
        <v>202.18466857142801</v>
      </c>
      <c r="AF135">
        <f t="shared" ref="AF135:AF198" si="54">ABS(AD135-AE135)</f>
        <v>10.266594497594554</v>
      </c>
      <c r="AG135" s="1"/>
      <c r="AH135">
        <f t="shared" ref="AH135:AH198" si="55">(1242.79*$Z$3-4.531)*((Z135-($AH$3))-1.949+(1.949*(EXP(-1*(Z135-($AH$3))/1.949))))</f>
        <v>86.165574433649354</v>
      </c>
      <c r="AI135">
        <f t="shared" ref="AI135:AI198" si="56">IF(Z135&lt;($AH$3),AA135,AA135-AH135 )</f>
        <v>59.182404547173732</v>
      </c>
      <c r="AJ135">
        <f t="shared" ref="AJ135:AJ198" si="57">W135+AI135</f>
        <v>204.61256454717375</v>
      </c>
      <c r="AK135">
        <f t="shared" ref="AK135:AK198" si="58">ABS(AJ135-AE135)</f>
        <v>2.4278959757457415</v>
      </c>
    </row>
    <row r="136" spans="1:37" x14ac:dyDescent="0.3">
      <c r="A136">
        <f t="shared" si="48"/>
        <v>15.865500001382316</v>
      </c>
      <c r="B136">
        <f t="shared" ref="B136:B199" si="59">(E136-E135)*100</f>
        <v>-5.2400000000005775</v>
      </c>
      <c r="C136">
        <v>31246.3061481</v>
      </c>
      <c r="D136">
        <v>169.75343999999899</v>
      </c>
      <c r="E136">
        <v>69.15128</v>
      </c>
      <c r="F136">
        <v>0</v>
      </c>
      <c r="G136">
        <v>0.05</v>
      </c>
      <c r="H136">
        <v>0</v>
      </c>
      <c r="I136">
        <v>0</v>
      </c>
      <c r="K136" s="2">
        <f t="shared" si="40"/>
        <v>3.1292000003304565E-2</v>
      </c>
      <c r="L136" s="2">
        <f t="shared" si="49"/>
        <v>4.2797284000007494</v>
      </c>
      <c r="M136">
        <v>31250.617347300002</v>
      </c>
      <c r="N136">
        <v>133.151428571428</v>
      </c>
      <c r="O136">
        <v>203.91758857142801</v>
      </c>
      <c r="P136" s="2">
        <f t="shared" si="50"/>
        <v>134.766308571428</v>
      </c>
      <c r="Q136" s="2">
        <f t="shared" si="42"/>
        <v>140.78159909289798</v>
      </c>
      <c r="R136" s="2">
        <f t="shared" si="41"/>
        <v>6.0152905214699786</v>
      </c>
      <c r="S136" s="4"/>
      <c r="T136" s="2">
        <f t="shared" si="51"/>
        <v>4.2838076000007277</v>
      </c>
      <c r="U136">
        <v>31249.216070900002</v>
      </c>
      <c r="V136">
        <v>149.011771428571</v>
      </c>
      <c r="W136">
        <v>146.54252</v>
      </c>
      <c r="X136">
        <f t="shared" si="52"/>
        <v>77.391239999999996</v>
      </c>
      <c r="Z136" s="2">
        <f t="shared" si="53"/>
        <v>4.2838076000007277</v>
      </c>
      <c r="AA136">
        <f t="shared" si="43"/>
        <v>146.97113815244299</v>
      </c>
      <c r="AB136">
        <f t="shared" si="44"/>
        <v>79.736530497745576</v>
      </c>
      <c r="AC136">
        <f t="shared" si="45"/>
        <v>67.234607654697413</v>
      </c>
      <c r="AD136">
        <f t="shared" si="46"/>
        <v>213.77712765469741</v>
      </c>
      <c r="AE136">
        <f t="shared" si="47"/>
        <v>203.91758857142801</v>
      </c>
      <c r="AF136">
        <f t="shared" si="54"/>
        <v>9.8595390832693965</v>
      </c>
      <c r="AG136" s="1"/>
      <c r="AH136">
        <f t="shared" si="55"/>
        <v>87.611051598840504</v>
      </c>
      <c r="AI136">
        <f t="shared" si="56"/>
        <v>59.360086553602486</v>
      </c>
      <c r="AJ136">
        <f t="shared" si="57"/>
        <v>205.90260655360248</v>
      </c>
      <c r="AK136">
        <f t="shared" si="58"/>
        <v>1.9850179821744689</v>
      </c>
    </row>
    <row r="137" spans="1:37" x14ac:dyDescent="0.3">
      <c r="A137">
        <f t="shared" si="48"/>
        <v>31.470800000533927</v>
      </c>
      <c r="B137">
        <f t="shared" si="59"/>
        <v>0</v>
      </c>
      <c r="C137">
        <v>31246.337618900001</v>
      </c>
      <c r="D137">
        <v>169.95516000000001</v>
      </c>
      <c r="E137">
        <v>69.15128</v>
      </c>
      <c r="F137">
        <v>0</v>
      </c>
      <c r="G137">
        <v>0.05</v>
      </c>
      <c r="H137">
        <v>0</v>
      </c>
      <c r="I137">
        <v>0</v>
      </c>
      <c r="K137" s="2">
        <f t="shared" si="40"/>
        <v>3.0812699998932658E-2</v>
      </c>
      <c r="L137" s="2">
        <f t="shared" si="49"/>
        <v>4.310541099999682</v>
      </c>
      <c r="M137">
        <v>31250.648160000001</v>
      </c>
      <c r="N137">
        <v>132.51050857142801</v>
      </c>
      <c r="O137">
        <v>205.67146857142799</v>
      </c>
      <c r="P137" s="2">
        <f t="shared" si="50"/>
        <v>136.52018857142798</v>
      </c>
      <c r="Q137" s="2">
        <f t="shared" si="42"/>
        <v>142.31639963767699</v>
      </c>
      <c r="R137" s="2">
        <f t="shared" si="41"/>
        <v>5.7962110662490147</v>
      </c>
      <c r="S137" s="4"/>
      <c r="T137" s="2">
        <f t="shared" si="51"/>
        <v>4.3141132999990077</v>
      </c>
      <c r="U137">
        <v>31249.2463766</v>
      </c>
      <c r="V137">
        <v>147.60873142857099</v>
      </c>
      <c r="W137">
        <v>147.64851999999999</v>
      </c>
      <c r="X137">
        <f t="shared" si="52"/>
        <v>78.497239999999991</v>
      </c>
      <c r="Z137" s="2">
        <f t="shared" si="53"/>
        <v>4.3141132999990077</v>
      </c>
      <c r="AA137">
        <f t="shared" si="43"/>
        <v>148.52465923711782</v>
      </c>
      <c r="AB137">
        <f t="shared" si="44"/>
        <v>81.089332813788488</v>
      </c>
      <c r="AC137">
        <f t="shared" si="45"/>
        <v>67.435326423329329</v>
      </c>
      <c r="AD137">
        <f t="shared" si="46"/>
        <v>215.08384642332931</v>
      </c>
      <c r="AE137">
        <f t="shared" si="47"/>
        <v>205.67146857142799</v>
      </c>
      <c r="AF137">
        <f t="shared" si="54"/>
        <v>9.4123778519013115</v>
      </c>
      <c r="AG137" s="1"/>
      <c r="AH137">
        <f t="shared" si="55"/>
        <v>88.997531243043696</v>
      </c>
      <c r="AI137">
        <f t="shared" si="56"/>
        <v>59.527127994074121</v>
      </c>
      <c r="AJ137">
        <f t="shared" si="57"/>
        <v>207.1756479940741</v>
      </c>
      <c r="AK137">
        <f t="shared" si="58"/>
        <v>1.5041794226461036</v>
      </c>
    </row>
    <row r="138" spans="1:37" x14ac:dyDescent="0.3">
      <c r="A138">
        <f t="shared" si="48"/>
        <v>77.576399999088608</v>
      </c>
      <c r="B138">
        <f t="shared" si="59"/>
        <v>5.7639999999906877</v>
      </c>
      <c r="C138">
        <v>31246.4151953</v>
      </c>
      <c r="D138">
        <v>170.1618</v>
      </c>
      <c r="E138">
        <v>69.208919999999907</v>
      </c>
      <c r="F138">
        <v>0</v>
      </c>
      <c r="G138">
        <v>0.05</v>
      </c>
      <c r="H138">
        <v>0</v>
      </c>
      <c r="I138">
        <v>0</v>
      </c>
      <c r="K138" s="2">
        <f t="shared" si="40"/>
        <v>3.0918899999960558E-2</v>
      </c>
      <c r="L138" s="2">
        <f t="shared" si="49"/>
        <v>4.3414599999996426</v>
      </c>
      <c r="M138">
        <v>31250.679078900001</v>
      </c>
      <c r="N138">
        <v>132.36574857142801</v>
      </c>
      <c r="O138">
        <v>207.413868571428</v>
      </c>
      <c r="P138" s="2">
        <f t="shared" si="50"/>
        <v>138.26258857142801</v>
      </c>
      <c r="Q138" s="2">
        <f t="shared" si="42"/>
        <v>143.8597643372751</v>
      </c>
      <c r="R138" s="2">
        <f t="shared" si="41"/>
        <v>5.5971757658470835</v>
      </c>
      <c r="S138" s="4"/>
      <c r="T138" s="2">
        <f t="shared" si="51"/>
        <v>4.344963600000483</v>
      </c>
      <c r="U138">
        <v>31249.277226900002</v>
      </c>
      <c r="V138">
        <v>146.27421142857099</v>
      </c>
      <c r="W138">
        <v>148.73527999999999</v>
      </c>
      <c r="X138">
        <f t="shared" si="52"/>
        <v>79.583999999999989</v>
      </c>
      <c r="Z138" s="2">
        <f t="shared" si="53"/>
        <v>4.344963600000483</v>
      </c>
      <c r="AA138">
        <f t="shared" si="43"/>
        <v>150.10914533060489</v>
      </c>
      <c r="AB138">
        <f t="shared" si="44"/>
        <v>82.472673770190639</v>
      </c>
      <c r="AC138">
        <f t="shared" si="45"/>
        <v>67.63647156041425</v>
      </c>
      <c r="AD138">
        <f t="shared" si="46"/>
        <v>216.37175156041422</v>
      </c>
      <c r="AE138">
        <f t="shared" si="47"/>
        <v>207.413868571428</v>
      </c>
      <c r="AF138">
        <f t="shared" si="54"/>
        <v>8.9578829889862277</v>
      </c>
      <c r="AG138" s="1"/>
      <c r="AH138">
        <f t="shared" si="55"/>
        <v>90.414621065262551</v>
      </c>
      <c r="AI138">
        <f t="shared" si="56"/>
        <v>59.694524265342338</v>
      </c>
      <c r="AJ138">
        <f t="shared" si="57"/>
        <v>208.42980426534234</v>
      </c>
      <c r="AK138">
        <f t="shared" si="58"/>
        <v>1.0159356939143436</v>
      </c>
    </row>
    <row r="139" spans="1:37" x14ac:dyDescent="0.3">
      <c r="A139">
        <f t="shared" si="48"/>
        <v>15.457599998626392</v>
      </c>
      <c r="B139">
        <f t="shared" si="59"/>
        <v>11.003999999999792</v>
      </c>
      <c r="C139">
        <v>31246.430652899999</v>
      </c>
      <c r="D139">
        <v>170.37335999999999</v>
      </c>
      <c r="E139">
        <v>69.318959999999905</v>
      </c>
      <c r="F139">
        <v>0</v>
      </c>
      <c r="G139">
        <v>0.05</v>
      </c>
      <c r="H139">
        <v>0</v>
      </c>
      <c r="I139">
        <v>0</v>
      </c>
      <c r="K139" s="2">
        <f t="shared" si="40"/>
        <v>3.0883700001140824E-2</v>
      </c>
      <c r="L139" s="2">
        <f t="shared" si="49"/>
        <v>4.3723437000007834</v>
      </c>
      <c r="M139">
        <v>31250.709962600002</v>
      </c>
      <c r="N139">
        <v>132.155628571428</v>
      </c>
      <c r="O139">
        <v>209.17118857142799</v>
      </c>
      <c r="P139" s="2">
        <f t="shared" si="50"/>
        <v>140.019908571428</v>
      </c>
      <c r="Q139" s="2">
        <f t="shared" si="42"/>
        <v>145.40459781493814</v>
      </c>
      <c r="R139" s="2">
        <f t="shared" si="41"/>
        <v>5.3846892435101381</v>
      </c>
      <c r="S139" s="4"/>
      <c r="T139" s="2">
        <f t="shared" si="51"/>
        <v>4.3906767999978911</v>
      </c>
      <c r="U139">
        <v>31249.322940099999</v>
      </c>
      <c r="V139">
        <v>144.939691428571</v>
      </c>
      <c r="W139">
        <v>149.83251999999999</v>
      </c>
      <c r="X139">
        <f t="shared" si="52"/>
        <v>80.681239999999988</v>
      </c>
      <c r="Z139" s="2">
        <f t="shared" si="53"/>
        <v>4.3906767999978911</v>
      </c>
      <c r="AA139">
        <f t="shared" si="43"/>
        <v>152.46254882886876</v>
      </c>
      <c r="AB139">
        <f t="shared" si="44"/>
        <v>84.533818943155509</v>
      </c>
      <c r="AC139">
        <f t="shared" si="45"/>
        <v>67.928729885713253</v>
      </c>
      <c r="AD139">
        <f t="shared" si="46"/>
        <v>217.76124988571326</v>
      </c>
      <c r="AE139">
        <f t="shared" si="47"/>
        <v>209.17118857142799</v>
      </c>
      <c r="AF139">
        <f t="shared" si="54"/>
        <v>8.5900613142852649</v>
      </c>
      <c r="AG139" s="1"/>
      <c r="AH139">
        <f t="shared" si="55"/>
        <v>92.524802407569013</v>
      </c>
      <c r="AI139">
        <f t="shared" si="56"/>
        <v>59.937746421299749</v>
      </c>
      <c r="AJ139">
        <f t="shared" si="57"/>
        <v>209.77026642129974</v>
      </c>
      <c r="AK139">
        <f t="shared" si="58"/>
        <v>0.5990778498717475</v>
      </c>
    </row>
    <row r="140" spans="1:37" x14ac:dyDescent="0.3">
      <c r="A140">
        <f t="shared" si="48"/>
        <v>46.125100001518149</v>
      </c>
      <c r="B140">
        <f t="shared" si="59"/>
        <v>15.135999999999683</v>
      </c>
      <c r="C140">
        <v>31246.476778</v>
      </c>
      <c r="D140">
        <v>170.89836</v>
      </c>
      <c r="E140">
        <v>69.470319999999901</v>
      </c>
      <c r="F140">
        <v>0</v>
      </c>
      <c r="G140">
        <v>0.05</v>
      </c>
      <c r="H140">
        <v>0</v>
      </c>
      <c r="I140">
        <v>0</v>
      </c>
      <c r="K140" s="2">
        <f t="shared" si="40"/>
        <v>3.1228499999997439E-2</v>
      </c>
      <c r="L140" s="2">
        <f t="shared" si="49"/>
        <v>4.4035722000007809</v>
      </c>
      <c r="M140">
        <v>31250.741191100002</v>
      </c>
      <c r="N140">
        <v>131.90976571428499</v>
      </c>
      <c r="O140">
        <v>210.951582857142</v>
      </c>
      <c r="P140" s="2">
        <f t="shared" si="50"/>
        <v>141.80030285714201</v>
      </c>
      <c r="Q140" s="2">
        <f t="shared" si="42"/>
        <v>146.96990799702149</v>
      </c>
      <c r="R140" s="2">
        <f t="shared" si="41"/>
        <v>5.1696051398794793</v>
      </c>
      <c r="S140" s="4"/>
      <c r="T140" s="2">
        <f t="shared" si="51"/>
        <v>4.4212623999992502</v>
      </c>
      <c r="U140">
        <v>31249.3535257</v>
      </c>
      <c r="V140">
        <v>143.93337142857101</v>
      </c>
      <c r="W140">
        <v>150.93440000000001</v>
      </c>
      <c r="X140">
        <f t="shared" si="52"/>
        <v>81.783120000000011</v>
      </c>
      <c r="Z140" s="2">
        <f t="shared" si="53"/>
        <v>4.4212623999992502</v>
      </c>
      <c r="AA140">
        <f t="shared" si="43"/>
        <v>154.04078887561434</v>
      </c>
      <c r="AB140">
        <f t="shared" si="44"/>
        <v>85.920308727777424</v>
      </c>
      <c r="AC140">
        <f t="shared" si="45"/>
        <v>68.120480147836915</v>
      </c>
      <c r="AD140">
        <f t="shared" si="46"/>
        <v>219.05488014783691</v>
      </c>
      <c r="AE140">
        <f t="shared" si="47"/>
        <v>210.951582857142</v>
      </c>
      <c r="AF140">
        <f t="shared" si="54"/>
        <v>8.1032972906949112</v>
      </c>
      <c r="AG140" s="1"/>
      <c r="AH140">
        <f t="shared" si="55"/>
        <v>93.943464751570261</v>
      </c>
      <c r="AI140">
        <f t="shared" si="56"/>
        <v>60.097324124044079</v>
      </c>
      <c r="AJ140">
        <f t="shared" si="57"/>
        <v>211.0317241240441</v>
      </c>
      <c r="AK140">
        <f t="shared" si="58"/>
        <v>8.0141266902103325E-2</v>
      </c>
    </row>
    <row r="141" spans="1:37" x14ac:dyDescent="0.3">
      <c r="A141">
        <f t="shared" si="48"/>
        <v>30.687800001032883</v>
      </c>
      <c r="B141">
        <f t="shared" si="59"/>
        <v>20.376000000000261</v>
      </c>
      <c r="C141">
        <v>31246.507465800001</v>
      </c>
      <c r="D141">
        <v>171.438119999999</v>
      </c>
      <c r="E141">
        <v>69.674079999999904</v>
      </c>
      <c r="F141">
        <v>0</v>
      </c>
      <c r="G141">
        <v>0.05</v>
      </c>
      <c r="H141">
        <v>0</v>
      </c>
      <c r="I141">
        <v>0</v>
      </c>
      <c r="K141" s="2">
        <f t="shared" si="40"/>
        <v>3.1373299996630521E-2</v>
      </c>
      <c r="L141" s="2">
        <f t="shared" si="49"/>
        <v>4.4349454999974114</v>
      </c>
      <c r="M141">
        <v>31250.772564399998</v>
      </c>
      <c r="N141">
        <v>130.92096571428499</v>
      </c>
      <c r="O141">
        <v>212.78166285714201</v>
      </c>
      <c r="P141" s="2">
        <f t="shared" si="50"/>
        <v>143.63038285714202</v>
      </c>
      <c r="Q141" s="2">
        <f t="shared" si="42"/>
        <v>148.54569736238827</v>
      </c>
      <c r="R141" s="2">
        <f t="shared" si="41"/>
        <v>4.9153145052462435</v>
      </c>
      <c r="S141" s="4"/>
      <c r="T141" s="2">
        <f t="shared" si="51"/>
        <v>4.4531549999992421</v>
      </c>
      <c r="U141">
        <v>31249.3854183</v>
      </c>
      <c r="V141">
        <v>142.93689142857099</v>
      </c>
      <c r="W141">
        <v>152.04676000000001</v>
      </c>
      <c r="X141">
        <f t="shared" si="52"/>
        <v>82.895480000000006</v>
      </c>
      <c r="Z141" s="2">
        <f t="shared" si="53"/>
        <v>4.4531549999992421</v>
      </c>
      <c r="AA141">
        <f t="shared" si="43"/>
        <v>155.68951751764214</v>
      </c>
      <c r="AB141">
        <f t="shared" si="44"/>
        <v>87.372272171715082</v>
      </c>
      <c r="AC141">
        <f t="shared" si="45"/>
        <v>68.317245345927063</v>
      </c>
      <c r="AD141">
        <f t="shared" si="46"/>
        <v>220.36400534592707</v>
      </c>
      <c r="AE141">
        <f t="shared" si="47"/>
        <v>212.78166285714201</v>
      </c>
      <c r="AF141">
        <f t="shared" si="54"/>
        <v>7.5823424887850592</v>
      </c>
      <c r="AG141" s="1"/>
      <c r="AH141">
        <f t="shared" si="55"/>
        <v>95.428442179161621</v>
      </c>
      <c r="AI141">
        <f t="shared" si="56"/>
        <v>60.261075338480524</v>
      </c>
      <c r="AJ141">
        <f t="shared" si="57"/>
        <v>212.30783533848052</v>
      </c>
      <c r="AK141">
        <f t="shared" si="58"/>
        <v>0.4738275186614942</v>
      </c>
    </row>
    <row r="142" spans="1:37" x14ac:dyDescent="0.3">
      <c r="A142">
        <f t="shared" si="48"/>
        <v>30.254599998443155</v>
      </c>
      <c r="B142">
        <f t="shared" si="59"/>
        <v>23.692000000009728</v>
      </c>
      <c r="C142">
        <v>31246.5377204</v>
      </c>
      <c r="D142">
        <v>172.05132</v>
      </c>
      <c r="E142">
        <v>69.911000000000001</v>
      </c>
      <c r="F142">
        <v>0</v>
      </c>
      <c r="G142">
        <v>0.05</v>
      </c>
      <c r="H142">
        <v>0</v>
      </c>
      <c r="I142">
        <v>0</v>
      </c>
      <c r="K142" s="2">
        <f t="shared" si="40"/>
        <v>3.0797200000961311E-2</v>
      </c>
      <c r="L142" s="2">
        <f t="shared" si="49"/>
        <v>4.4657426999983727</v>
      </c>
      <c r="M142">
        <v>31250.803361599999</v>
      </c>
      <c r="N142">
        <v>129.92724571428499</v>
      </c>
      <c r="O142">
        <v>214.63270285714199</v>
      </c>
      <c r="P142" s="2">
        <f t="shared" si="50"/>
        <v>145.48142285714198</v>
      </c>
      <c r="Q142" s="2">
        <f t="shared" si="42"/>
        <v>150.09564427455041</v>
      </c>
      <c r="R142" s="2">
        <f t="shared" si="41"/>
        <v>4.6142214174084302</v>
      </c>
      <c r="S142" s="4"/>
      <c r="T142" s="2">
        <f t="shared" si="51"/>
        <v>4.4842650999999023</v>
      </c>
      <c r="U142">
        <v>31249.416528400001</v>
      </c>
      <c r="V142">
        <v>141.940411428571</v>
      </c>
      <c r="W142">
        <v>153.1696</v>
      </c>
      <c r="X142">
        <f t="shared" si="52"/>
        <v>84.018320000000003</v>
      </c>
      <c r="Z142" s="2">
        <f t="shared" si="53"/>
        <v>4.4842650999999023</v>
      </c>
      <c r="AA142">
        <f t="shared" si="43"/>
        <v>157.30074285311721</v>
      </c>
      <c r="AB142">
        <f t="shared" si="44"/>
        <v>88.794637454368555</v>
      </c>
      <c r="AC142">
        <f t="shared" si="45"/>
        <v>68.506105398748659</v>
      </c>
      <c r="AD142">
        <f t="shared" si="46"/>
        <v>221.67570539874868</v>
      </c>
      <c r="AE142">
        <f t="shared" si="47"/>
        <v>214.63270285714199</v>
      </c>
      <c r="AF142">
        <f t="shared" si="54"/>
        <v>7.0430025416066826</v>
      </c>
      <c r="AG142" s="1"/>
      <c r="AH142">
        <f t="shared" si="55"/>
        <v>96.882495091320749</v>
      </c>
      <c r="AI142">
        <f t="shared" si="56"/>
        <v>60.418247761796465</v>
      </c>
      <c r="AJ142">
        <f t="shared" si="57"/>
        <v>213.58784776179647</v>
      </c>
      <c r="AK142">
        <f t="shared" si="58"/>
        <v>1.0448550953455253</v>
      </c>
    </row>
    <row r="143" spans="1:37" x14ac:dyDescent="0.3">
      <c r="A143">
        <f t="shared" si="48"/>
        <v>30.667800001538126</v>
      </c>
      <c r="B143">
        <f t="shared" si="59"/>
        <v>27.995999999990318</v>
      </c>
      <c r="C143">
        <v>31246.568388200001</v>
      </c>
      <c r="D143">
        <v>172.26779999999999</v>
      </c>
      <c r="E143">
        <v>70.190959999999905</v>
      </c>
      <c r="F143">
        <v>0</v>
      </c>
      <c r="G143">
        <v>0.05</v>
      </c>
      <c r="H143">
        <v>0</v>
      </c>
      <c r="I143">
        <v>0</v>
      </c>
      <c r="K143" s="2">
        <f t="shared" si="40"/>
        <v>4.7716000000946224E-2</v>
      </c>
      <c r="L143" s="2">
        <f t="shared" si="49"/>
        <v>4.5134586999993189</v>
      </c>
      <c r="M143">
        <v>31250.8510776</v>
      </c>
      <c r="N143">
        <v>128.68860571428499</v>
      </c>
      <c r="O143">
        <v>216.50178285714199</v>
      </c>
      <c r="P143" s="2">
        <f t="shared" si="50"/>
        <v>147.35050285714198</v>
      </c>
      <c r="Q143" s="2">
        <f t="shared" si="42"/>
        <v>152.50301909939029</v>
      </c>
      <c r="R143" s="2">
        <f t="shared" si="41"/>
        <v>5.1525162422483106</v>
      </c>
      <c r="S143" s="4"/>
      <c r="T143" s="2">
        <f t="shared" si="51"/>
        <v>4.5147070999992138</v>
      </c>
      <c r="U143">
        <v>31249.4469704</v>
      </c>
      <c r="V143">
        <v>140.953771428571</v>
      </c>
      <c r="W143">
        <v>154.30292</v>
      </c>
      <c r="X143">
        <f t="shared" si="52"/>
        <v>85.15164</v>
      </c>
      <c r="Z143" s="2">
        <f t="shared" si="53"/>
        <v>4.5147070999992138</v>
      </c>
      <c r="AA143">
        <f t="shared" si="43"/>
        <v>158.88014113058787</v>
      </c>
      <c r="AB143">
        <f t="shared" si="44"/>
        <v>90.19212686146949</v>
      </c>
      <c r="AC143">
        <f t="shared" si="45"/>
        <v>68.688014269118383</v>
      </c>
      <c r="AD143">
        <f t="shared" si="46"/>
        <v>222.99093426911838</v>
      </c>
      <c r="AE143">
        <f t="shared" si="47"/>
        <v>216.50178285714199</v>
      </c>
      <c r="AF143">
        <f t="shared" si="54"/>
        <v>6.489151411976394</v>
      </c>
      <c r="AG143" s="1"/>
      <c r="AH143">
        <f t="shared" si="55"/>
        <v>98.3105058331452</v>
      </c>
      <c r="AI143">
        <f t="shared" si="56"/>
        <v>60.569635297442673</v>
      </c>
      <c r="AJ143">
        <f t="shared" si="57"/>
        <v>214.87255529744266</v>
      </c>
      <c r="AK143">
        <f t="shared" si="58"/>
        <v>1.6292275596993306</v>
      </c>
    </row>
    <row r="144" spans="1:37" x14ac:dyDescent="0.3">
      <c r="A144">
        <f t="shared" si="48"/>
        <v>30.21219999936875</v>
      </c>
      <c r="B144">
        <f t="shared" si="59"/>
        <v>31.140000000009138</v>
      </c>
      <c r="C144">
        <v>31246.598600400001</v>
      </c>
      <c r="D144">
        <v>172.48919999999899</v>
      </c>
      <c r="E144">
        <v>70.502359999999996</v>
      </c>
      <c r="F144">
        <v>0</v>
      </c>
      <c r="G144">
        <v>0.05</v>
      </c>
      <c r="H144">
        <v>0</v>
      </c>
      <c r="I144">
        <v>0</v>
      </c>
      <c r="K144" s="2">
        <f t="shared" si="40"/>
        <v>3.1362599998828955E-2</v>
      </c>
      <c r="L144" s="2">
        <f t="shared" si="49"/>
        <v>4.5448212999981479</v>
      </c>
      <c r="M144">
        <v>31250.882440199999</v>
      </c>
      <c r="N144">
        <v>127.993565714285</v>
      </c>
      <c r="O144">
        <v>218.347982857142</v>
      </c>
      <c r="P144" s="2">
        <f t="shared" si="50"/>
        <v>149.19670285714199</v>
      </c>
      <c r="Q144" s="2">
        <f t="shared" si="42"/>
        <v>154.08919737495054</v>
      </c>
      <c r="R144" s="2">
        <f t="shared" si="41"/>
        <v>4.8924945178085579</v>
      </c>
      <c r="S144" s="4"/>
      <c r="T144" s="2">
        <f t="shared" si="51"/>
        <v>4.545638699997653</v>
      </c>
      <c r="U144">
        <v>31249.477901999999</v>
      </c>
      <c r="V144">
        <v>140.37861142857099</v>
      </c>
      <c r="W144">
        <v>155.44560000000001</v>
      </c>
      <c r="X144">
        <f t="shared" si="52"/>
        <v>86.294320000000013</v>
      </c>
      <c r="Z144" s="2">
        <f t="shared" si="53"/>
        <v>4.545638699997653</v>
      </c>
      <c r="AA144">
        <f t="shared" si="43"/>
        <v>160.48770782866927</v>
      </c>
      <c r="AB144">
        <f t="shared" si="44"/>
        <v>91.617746390428124</v>
      </c>
      <c r="AC144">
        <f t="shared" si="45"/>
        <v>68.869961438241148</v>
      </c>
      <c r="AD144">
        <f t="shared" si="46"/>
        <v>224.31556143824116</v>
      </c>
      <c r="AE144">
        <f t="shared" si="47"/>
        <v>218.347982857142</v>
      </c>
      <c r="AF144">
        <f t="shared" si="54"/>
        <v>5.9675785810991613</v>
      </c>
      <c r="AG144" s="1"/>
      <c r="AH144">
        <f t="shared" si="55"/>
        <v>99.766653122732038</v>
      </c>
      <c r="AI144">
        <f t="shared" si="56"/>
        <v>60.721054705937235</v>
      </c>
      <c r="AJ144">
        <f t="shared" si="57"/>
        <v>216.16665470593725</v>
      </c>
      <c r="AK144">
        <f t="shared" si="58"/>
        <v>2.1813281512047524</v>
      </c>
    </row>
    <row r="145" spans="1:37" x14ac:dyDescent="0.3">
      <c r="A145">
        <f t="shared" si="48"/>
        <v>46.961600000940962</v>
      </c>
      <c r="B145">
        <f t="shared" si="59"/>
        <v>33.235999999990895</v>
      </c>
      <c r="C145">
        <v>31246.645562000002</v>
      </c>
      <c r="D145">
        <v>172.70568</v>
      </c>
      <c r="E145">
        <v>70.834719999999905</v>
      </c>
      <c r="F145">
        <v>0</v>
      </c>
      <c r="G145">
        <v>0.05</v>
      </c>
      <c r="H145">
        <v>0</v>
      </c>
      <c r="I145">
        <v>0</v>
      </c>
      <c r="K145" s="2">
        <f t="shared" si="40"/>
        <v>1.5580999999656342E-2</v>
      </c>
      <c r="L145" s="2">
        <f t="shared" si="49"/>
        <v>4.5604022999978042</v>
      </c>
      <c r="M145">
        <v>31250.898021199999</v>
      </c>
      <c r="N145">
        <v>127.628028571428</v>
      </c>
      <c r="O145">
        <v>220.17938857142801</v>
      </c>
      <c r="P145" s="2">
        <f t="shared" si="50"/>
        <v>151.02810857142799</v>
      </c>
      <c r="Q145" s="2">
        <f t="shared" si="42"/>
        <v>154.87833715913862</v>
      </c>
      <c r="R145" s="2">
        <f t="shared" si="41"/>
        <v>3.8502285877106317</v>
      </c>
      <c r="S145" s="4"/>
      <c r="T145" s="2">
        <f t="shared" si="51"/>
        <v>4.5614227000005485</v>
      </c>
      <c r="U145">
        <v>31249.493686000002</v>
      </c>
      <c r="V145">
        <v>140.107051428571</v>
      </c>
      <c r="W145">
        <v>156.56672</v>
      </c>
      <c r="X145">
        <f t="shared" si="52"/>
        <v>87.415440000000004</v>
      </c>
      <c r="Z145" s="2">
        <f t="shared" si="53"/>
        <v>4.5614227000005485</v>
      </c>
      <c r="AA145">
        <f t="shared" si="43"/>
        <v>161.30908916286228</v>
      </c>
      <c r="AB145">
        <f t="shared" si="44"/>
        <v>92.347389186642147</v>
      </c>
      <c r="AC145">
        <f t="shared" si="45"/>
        <v>68.961699976220132</v>
      </c>
      <c r="AD145">
        <f t="shared" si="46"/>
        <v>225.52841997622014</v>
      </c>
      <c r="AE145">
        <f t="shared" si="47"/>
        <v>220.17938857142801</v>
      </c>
      <c r="AF145">
        <f t="shared" si="54"/>
        <v>5.3490314047921288</v>
      </c>
      <c r="AG145" s="1"/>
      <c r="AH145">
        <f t="shared" si="55"/>
        <v>100.51168814593868</v>
      </c>
      <c r="AI145">
        <f t="shared" si="56"/>
        <v>60.797401016923601</v>
      </c>
      <c r="AJ145">
        <f t="shared" si="57"/>
        <v>217.3641210169236</v>
      </c>
      <c r="AK145">
        <f t="shared" si="58"/>
        <v>2.8152675545044019</v>
      </c>
    </row>
    <row r="146" spans="1:37" x14ac:dyDescent="0.3">
      <c r="A146">
        <f t="shared" si="48"/>
        <v>31.905099996947683</v>
      </c>
      <c r="B146">
        <f t="shared" si="59"/>
        <v>36.379999999999768</v>
      </c>
      <c r="C146">
        <v>31246.677467099998</v>
      </c>
      <c r="D146">
        <v>172.91723999999999</v>
      </c>
      <c r="E146">
        <v>71.198519999999903</v>
      </c>
      <c r="F146">
        <v>0</v>
      </c>
      <c r="G146">
        <v>0.05</v>
      </c>
      <c r="H146">
        <v>0</v>
      </c>
      <c r="I146">
        <v>0</v>
      </c>
      <c r="K146" s="2">
        <f t="shared" si="40"/>
        <v>3.1429200000275159E-2</v>
      </c>
      <c r="L146" s="2">
        <f t="shared" si="49"/>
        <v>4.5918314999980794</v>
      </c>
      <c r="M146">
        <v>31250.929450399999</v>
      </c>
      <c r="N146">
        <v>127.868388571428</v>
      </c>
      <c r="O146">
        <v>221.99958857142801</v>
      </c>
      <c r="P146" s="2">
        <f t="shared" si="50"/>
        <v>152.84830857142799</v>
      </c>
      <c r="Q146" s="2">
        <f t="shared" si="42"/>
        <v>156.47239051905464</v>
      </c>
      <c r="R146" s="2">
        <f t="shared" si="41"/>
        <v>3.6240819476266495</v>
      </c>
      <c r="S146" s="4"/>
      <c r="T146" s="2">
        <f t="shared" si="51"/>
        <v>4.6075144999995246</v>
      </c>
      <c r="U146">
        <v>31249.539777800001</v>
      </c>
      <c r="V146">
        <v>140.300731428571</v>
      </c>
      <c r="W146">
        <v>157.66648000000001</v>
      </c>
      <c r="X146">
        <f t="shared" si="52"/>
        <v>88.515200000000007</v>
      </c>
      <c r="Z146" s="2">
        <f t="shared" si="53"/>
        <v>4.6075144999995246</v>
      </c>
      <c r="AA146">
        <f t="shared" si="43"/>
        <v>163.71169144801257</v>
      </c>
      <c r="AB146">
        <f t="shared" si="44"/>
        <v>94.486313729706694</v>
      </c>
      <c r="AC146">
        <f t="shared" si="45"/>
        <v>69.225377718305879</v>
      </c>
      <c r="AD146">
        <f t="shared" si="46"/>
        <v>226.89185771830589</v>
      </c>
      <c r="AE146">
        <f t="shared" si="47"/>
        <v>221.99958857142801</v>
      </c>
      <c r="AF146">
        <f t="shared" si="54"/>
        <v>4.8922691468778794</v>
      </c>
      <c r="AG146" s="1"/>
      <c r="AH146">
        <f t="shared" si="55"/>
        <v>102.69485350369789</v>
      </c>
      <c r="AI146">
        <f t="shared" si="56"/>
        <v>61.016837944314688</v>
      </c>
      <c r="AJ146">
        <f t="shared" si="57"/>
        <v>218.68331794431469</v>
      </c>
      <c r="AK146">
        <f t="shared" si="58"/>
        <v>3.3162706271133118</v>
      </c>
    </row>
    <row r="147" spans="1:37" x14ac:dyDescent="0.3">
      <c r="A147">
        <f t="shared" si="48"/>
        <v>30.937600000470411</v>
      </c>
      <c r="B147">
        <f t="shared" si="59"/>
        <v>39.524000000000115</v>
      </c>
      <c r="C147">
        <v>31246.708404699999</v>
      </c>
      <c r="D147">
        <v>173.12387999999899</v>
      </c>
      <c r="E147">
        <v>71.593759999999904</v>
      </c>
      <c r="F147">
        <v>0</v>
      </c>
      <c r="G147">
        <v>0.05</v>
      </c>
      <c r="H147">
        <v>0</v>
      </c>
      <c r="I147">
        <v>0</v>
      </c>
      <c r="K147" s="2">
        <f t="shared" si="40"/>
        <v>4.6704200001840945E-2</v>
      </c>
      <c r="L147" s="2">
        <f t="shared" si="49"/>
        <v>4.6385356999999203</v>
      </c>
      <c r="M147">
        <v>31250.976154600001</v>
      </c>
      <c r="N147">
        <v>128.10874857142801</v>
      </c>
      <c r="O147">
        <v>223.83550857142799</v>
      </c>
      <c r="P147" s="2">
        <f t="shared" si="50"/>
        <v>154.68422857142798</v>
      </c>
      <c r="Q147" s="2">
        <f t="shared" si="42"/>
        <v>158.84662608041336</v>
      </c>
      <c r="R147" s="2">
        <f t="shared" si="41"/>
        <v>4.1623975089853786</v>
      </c>
      <c r="S147" s="4"/>
      <c r="T147" s="2">
        <f t="shared" si="51"/>
        <v>4.6543734000006225</v>
      </c>
      <c r="U147">
        <v>31249.586636700002</v>
      </c>
      <c r="V147">
        <v>140.16490857142799</v>
      </c>
      <c r="W147">
        <v>158.80199428571399</v>
      </c>
      <c r="X147">
        <f t="shared" si="52"/>
        <v>89.650714285713988</v>
      </c>
      <c r="Z147" s="2">
        <f t="shared" si="53"/>
        <v>4.6543734000006225</v>
      </c>
      <c r="AA147">
        <f t="shared" si="43"/>
        <v>166.16033283853261</v>
      </c>
      <c r="AB147">
        <f t="shared" si="44"/>
        <v>96.673205441334645</v>
      </c>
      <c r="AC147">
        <f t="shared" si="45"/>
        <v>69.487127397197966</v>
      </c>
      <c r="AD147">
        <f t="shared" si="46"/>
        <v>228.28912168291197</v>
      </c>
      <c r="AE147">
        <f t="shared" si="47"/>
        <v>223.83550857142799</v>
      </c>
      <c r="AF147">
        <f t="shared" si="54"/>
        <v>4.4536131114839748</v>
      </c>
      <c r="AG147" s="1"/>
      <c r="AH147">
        <f t="shared" si="55"/>
        <v>104.92566253253528</v>
      </c>
      <c r="AI147">
        <f t="shared" si="56"/>
        <v>61.234670305997327</v>
      </c>
      <c r="AJ147">
        <f t="shared" si="57"/>
        <v>220.03666459171131</v>
      </c>
      <c r="AK147">
        <f t="shared" si="58"/>
        <v>3.7988439797166791</v>
      </c>
    </row>
    <row r="148" spans="1:37" x14ac:dyDescent="0.3">
      <c r="A148">
        <f t="shared" si="48"/>
        <v>31.165500000497559</v>
      </c>
      <c r="B148">
        <f t="shared" si="59"/>
        <v>43.191999999999098</v>
      </c>
      <c r="C148">
        <v>31246.739570199999</v>
      </c>
      <c r="D148">
        <v>173.33544000000001</v>
      </c>
      <c r="E148">
        <v>72.025679999999895</v>
      </c>
      <c r="F148">
        <v>0</v>
      </c>
      <c r="G148">
        <v>0.05</v>
      </c>
      <c r="H148">
        <v>0</v>
      </c>
      <c r="I148">
        <v>0</v>
      </c>
      <c r="K148" s="2">
        <f t="shared" si="40"/>
        <v>3.1120699997700285E-2</v>
      </c>
      <c r="L148" s="2">
        <f t="shared" si="49"/>
        <v>4.6696563999976206</v>
      </c>
      <c r="M148">
        <v>31251.007275299999</v>
      </c>
      <c r="N148">
        <v>128.71806857142801</v>
      </c>
      <c r="O148">
        <v>225.660748571428</v>
      </c>
      <c r="P148" s="2">
        <f t="shared" si="50"/>
        <v>156.50946857142799</v>
      </c>
      <c r="Q148" s="2">
        <f t="shared" si="42"/>
        <v>160.43222035367654</v>
      </c>
      <c r="R148" s="2">
        <f t="shared" si="41"/>
        <v>3.9227517822485538</v>
      </c>
      <c r="S148" s="4"/>
      <c r="T148" s="2">
        <f t="shared" si="51"/>
        <v>4.6703063999993901</v>
      </c>
      <c r="U148">
        <v>31249.6025697</v>
      </c>
      <c r="V148">
        <v>139.62252571428499</v>
      </c>
      <c r="W148">
        <v>159.94910857142801</v>
      </c>
      <c r="X148">
        <f t="shared" si="52"/>
        <v>90.797828571428013</v>
      </c>
      <c r="Z148" s="2">
        <f t="shared" si="53"/>
        <v>4.6703063999993901</v>
      </c>
      <c r="AA148">
        <f t="shared" si="43"/>
        <v>166.99428646032447</v>
      </c>
      <c r="AB148">
        <f t="shared" si="44"/>
        <v>97.419582795315748</v>
      </c>
      <c r="AC148">
        <f t="shared" si="45"/>
        <v>69.574703665008727</v>
      </c>
      <c r="AD148">
        <f t="shared" si="46"/>
        <v>229.52381223643675</v>
      </c>
      <c r="AE148">
        <f t="shared" si="47"/>
        <v>225.660748571428</v>
      </c>
      <c r="AF148">
        <f t="shared" si="54"/>
        <v>3.8630636650087524</v>
      </c>
      <c r="AG148" s="1"/>
      <c r="AH148">
        <f t="shared" si="55"/>
        <v>105.68673375261679</v>
      </c>
      <c r="AI148">
        <f t="shared" si="56"/>
        <v>61.307552707707686</v>
      </c>
      <c r="AJ148">
        <f t="shared" si="57"/>
        <v>221.2566612791357</v>
      </c>
      <c r="AK148">
        <f t="shared" si="58"/>
        <v>4.4040872922923029</v>
      </c>
    </row>
    <row r="149" spans="1:37" x14ac:dyDescent="0.3">
      <c r="A149">
        <f t="shared" si="48"/>
        <v>31.190000001515727</v>
      </c>
      <c r="B149">
        <f t="shared" si="59"/>
        <v>46.336000000000865</v>
      </c>
      <c r="C149">
        <v>31246.770760200001</v>
      </c>
      <c r="D149">
        <v>173.55192</v>
      </c>
      <c r="E149">
        <v>72.489039999999903</v>
      </c>
      <c r="F149">
        <v>0</v>
      </c>
      <c r="G149">
        <v>0.05</v>
      </c>
      <c r="H149">
        <v>0</v>
      </c>
      <c r="I149">
        <v>0</v>
      </c>
      <c r="K149" s="2">
        <f t="shared" si="40"/>
        <v>3.0161900001985487E-2</v>
      </c>
      <c r="L149" s="2">
        <f t="shared" si="49"/>
        <v>4.6998182999996061</v>
      </c>
      <c r="M149">
        <v>31251.037437200001</v>
      </c>
      <c r="N149">
        <v>128.95220571428499</v>
      </c>
      <c r="O149">
        <v>227.526182857142</v>
      </c>
      <c r="P149" s="2">
        <f t="shared" si="50"/>
        <v>158.37490285714199</v>
      </c>
      <c r="Q149" s="2">
        <f t="shared" si="42"/>
        <v>161.97163035085737</v>
      </c>
      <c r="R149" s="2">
        <f t="shared" si="41"/>
        <v>3.5967274937153775</v>
      </c>
      <c r="S149" s="4"/>
      <c r="T149" s="2">
        <f t="shared" si="51"/>
        <v>4.7008451000001514</v>
      </c>
      <c r="U149">
        <v>31249.633108400001</v>
      </c>
      <c r="V149">
        <v>139.419485714285</v>
      </c>
      <c r="W149">
        <v>161.09290857142801</v>
      </c>
      <c r="X149">
        <f t="shared" si="52"/>
        <v>91.941628571428012</v>
      </c>
      <c r="Z149" s="2">
        <f t="shared" si="53"/>
        <v>4.7008451000001514</v>
      </c>
      <c r="AA149">
        <f t="shared" si="43"/>
        <v>168.59462624436139</v>
      </c>
      <c r="AB149">
        <f t="shared" si="44"/>
        <v>98.854053655941641</v>
      </c>
      <c r="AC149">
        <f t="shared" si="45"/>
        <v>69.740572588419752</v>
      </c>
      <c r="AD149">
        <f t="shared" si="46"/>
        <v>230.83348115984776</v>
      </c>
      <c r="AE149">
        <f t="shared" si="47"/>
        <v>227.526182857142</v>
      </c>
      <c r="AF149">
        <f t="shared" si="54"/>
        <v>3.3072983027057603</v>
      </c>
      <c r="AG149" s="1"/>
      <c r="AH149">
        <f t="shared" si="55"/>
        <v>107.14903470707685</v>
      </c>
      <c r="AI149">
        <f t="shared" si="56"/>
        <v>61.445591537284542</v>
      </c>
      <c r="AJ149">
        <f t="shared" si="57"/>
        <v>222.53850010871255</v>
      </c>
      <c r="AK149">
        <f t="shared" si="58"/>
        <v>4.9876827484294495</v>
      </c>
    </row>
    <row r="150" spans="1:37" x14ac:dyDescent="0.3">
      <c r="A150">
        <f t="shared" si="48"/>
        <v>31.804700000066077</v>
      </c>
      <c r="B150">
        <f t="shared" si="59"/>
        <v>50.004000000009796</v>
      </c>
      <c r="C150">
        <v>31246.802564900001</v>
      </c>
      <c r="D150">
        <v>173.77331999999899</v>
      </c>
      <c r="E150">
        <v>72.989080000000001</v>
      </c>
      <c r="F150">
        <v>0</v>
      </c>
      <c r="G150">
        <v>0.05</v>
      </c>
      <c r="H150">
        <v>0</v>
      </c>
      <c r="I150">
        <v>0</v>
      </c>
      <c r="K150" s="2">
        <f t="shared" si="40"/>
        <v>3.1759299999976065E-2</v>
      </c>
      <c r="L150" s="2">
        <f t="shared" si="49"/>
        <v>4.7315775999995822</v>
      </c>
      <c r="M150">
        <v>31251.069196500001</v>
      </c>
      <c r="N150">
        <v>128.711262857142</v>
      </c>
      <c r="O150">
        <v>229.41661714285701</v>
      </c>
      <c r="P150" s="2">
        <f t="shared" si="50"/>
        <v>160.26533714285699</v>
      </c>
      <c r="Q150" s="2">
        <f t="shared" si="42"/>
        <v>163.59536353230217</v>
      </c>
      <c r="R150" s="2">
        <f t="shared" si="41"/>
        <v>3.3300263894451803</v>
      </c>
      <c r="S150" s="4"/>
      <c r="T150" s="2">
        <f t="shared" si="51"/>
        <v>4.7327174999991257</v>
      </c>
      <c r="U150">
        <v>31249.6649808</v>
      </c>
      <c r="V150">
        <v>139.20660571428499</v>
      </c>
      <c r="W150">
        <v>162.252428571428</v>
      </c>
      <c r="X150">
        <f t="shared" si="52"/>
        <v>93.101148571427998</v>
      </c>
      <c r="Z150" s="2">
        <f t="shared" si="53"/>
        <v>4.7327174999991257</v>
      </c>
      <c r="AA150">
        <f t="shared" si="43"/>
        <v>170.26749157995778</v>
      </c>
      <c r="AB150">
        <f t="shared" si="44"/>
        <v>100.35655565770251</v>
      </c>
      <c r="AC150">
        <f t="shared" si="45"/>
        <v>69.910935922255263</v>
      </c>
      <c r="AD150">
        <f t="shared" si="46"/>
        <v>232.16336449368328</v>
      </c>
      <c r="AE150">
        <f t="shared" si="47"/>
        <v>229.41661714285701</v>
      </c>
      <c r="AF150">
        <f t="shared" si="54"/>
        <v>2.7467473508262685</v>
      </c>
      <c r="AG150" s="1"/>
      <c r="AH150">
        <f t="shared" si="55"/>
        <v>108.68012089126952</v>
      </c>
      <c r="AI150">
        <f t="shared" si="56"/>
        <v>61.587370688688253</v>
      </c>
      <c r="AJ150">
        <f t="shared" si="57"/>
        <v>223.83979926011625</v>
      </c>
      <c r="AK150">
        <f t="shared" si="58"/>
        <v>5.5768178827407553</v>
      </c>
    </row>
    <row r="151" spans="1:37" x14ac:dyDescent="0.3">
      <c r="A151">
        <f t="shared" si="48"/>
        <v>15.68789999873843</v>
      </c>
      <c r="B151">
        <f t="shared" si="59"/>
        <v>56.403999999989196</v>
      </c>
      <c r="C151">
        <v>31246.8182528</v>
      </c>
      <c r="D151">
        <v>173.61275999999901</v>
      </c>
      <c r="E151">
        <v>73.553119999999893</v>
      </c>
      <c r="F151">
        <v>0</v>
      </c>
      <c r="G151">
        <v>0.05</v>
      </c>
      <c r="H151">
        <v>0</v>
      </c>
      <c r="I151">
        <v>0</v>
      </c>
      <c r="K151" s="2">
        <f t="shared" si="40"/>
        <v>3.1153399999311659E-2</v>
      </c>
      <c r="L151" s="2">
        <f t="shared" si="49"/>
        <v>4.7627309999988938</v>
      </c>
      <c r="M151">
        <v>31251.1003499</v>
      </c>
      <c r="N151">
        <v>128.47523999999899</v>
      </c>
      <c r="O151">
        <v>231.312291428571</v>
      </c>
      <c r="P151" s="2">
        <f t="shared" si="50"/>
        <v>162.16101142857099</v>
      </c>
      <c r="Q151" s="2">
        <f t="shared" si="42"/>
        <v>165.19086320501961</v>
      </c>
      <c r="R151" s="2">
        <f t="shared" si="41"/>
        <v>3.0298517764486235</v>
      </c>
      <c r="S151" s="4"/>
      <c r="T151" s="2">
        <f t="shared" si="51"/>
        <v>4.7636055999973905</v>
      </c>
      <c r="U151">
        <v>31249.695868899998</v>
      </c>
      <c r="V151">
        <v>138.25766285714201</v>
      </c>
      <c r="W151">
        <v>163.46739428571399</v>
      </c>
      <c r="X151">
        <f t="shared" si="52"/>
        <v>94.316114285713994</v>
      </c>
      <c r="Z151" s="2">
        <f t="shared" si="53"/>
        <v>4.7636055999973905</v>
      </c>
      <c r="AA151">
        <f t="shared" si="43"/>
        <v>171.89122168403932</v>
      </c>
      <c r="AB151">
        <f t="shared" si="44"/>
        <v>101.81782075936206</v>
      </c>
      <c r="AC151">
        <f t="shared" si="45"/>
        <v>70.073400924677259</v>
      </c>
      <c r="AD151">
        <f t="shared" si="46"/>
        <v>233.54079521039125</v>
      </c>
      <c r="AE151">
        <f t="shared" si="47"/>
        <v>231.312291428571</v>
      </c>
      <c r="AF151">
        <f t="shared" si="54"/>
        <v>2.2285037818202511</v>
      </c>
      <c r="AG151" s="1"/>
      <c r="AH151">
        <f t="shared" si="55"/>
        <v>110.1686449644663</v>
      </c>
      <c r="AI151">
        <f t="shared" si="56"/>
        <v>61.722576719573027</v>
      </c>
      <c r="AJ151">
        <f t="shared" si="57"/>
        <v>225.18997100528702</v>
      </c>
      <c r="AK151">
        <f t="shared" si="58"/>
        <v>6.1223204232839805</v>
      </c>
    </row>
    <row r="152" spans="1:37" x14ac:dyDescent="0.3">
      <c r="A152">
        <f t="shared" si="48"/>
        <v>46.889900000678608</v>
      </c>
      <c r="B152">
        <f t="shared" si="59"/>
        <v>57.624000000001274</v>
      </c>
      <c r="C152">
        <v>31246.8651427</v>
      </c>
      <c r="D152">
        <v>173.54040000000001</v>
      </c>
      <c r="E152">
        <v>74.129359999999906</v>
      </c>
      <c r="F152">
        <v>0</v>
      </c>
      <c r="G152">
        <v>0.05</v>
      </c>
      <c r="H152">
        <v>0</v>
      </c>
      <c r="I152">
        <v>0</v>
      </c>
      <c r="K152" s="2">
        <f t="shared" si="40"/>
        <v>3.1378600000607548E-2</v>
      </c>
      <c r="L152" s="2">
        <f t="shared" si="49"/>
        <v>4.7941095999995014</v>
      </c>
      <c r="M152">
        <v>31251.1317285</v>
      </c>
      <c r="N152">
        <v>128.58348000000001</v>
      </c>
      <c r="O152">
        <v>233.194171428571</v>
      </c>
      <c r="P152" s="2">
        <f t="shared" si="50"/>
        <v>164.04289142857101</v>
      </c>
      <c r="Q152" s="2">
        <f t="shared" si="42"/>
        <v>166.80060193758362</v>
      </c>
      <c r="R152" s="2">
        <f t="shared" si="41"/>
        <v>2.7577105090126111</v>
      </c>
      <c r="S152" s="4"/>
      <c r="T152" s="2">
        <f t="shared" si="51"/>
        <v>4.8092230000002019</v>
      </c>
      <c r="U152">
        <v>31249.741486300001</v>
      </c>
      <c r="V152">
        <v>137.29888</v>
      </c>
      <c r="W152">
        <v>164.69808</v>
      </c>
      <c r="X152">
        <f t="shared" si="52"/>
        <v>95.546800000000005</v>
      </c>
      <c r="Z152" s="2">
        <f t="shared" si="53"/>
        <v>4.8092230000002019</v>
      </c>
      <c r="AA152">
        <f t="shared" si="43"/>
        <v>174.29370973792439</v>
      </c>
      <c r="AB152">
        <f t="shared" si="44"/>
        <v>103.98503115625761</v>
      </c>
      <c r="AC152">
        <f t="shared" si="45"/>
        <v>70.308678581666783</v>
      </c>
      <c r="AD152">
        <f t="shared" si="46"/>
        <v>235.00675858166679</v>
      </c>
      <c r="AE152">
        <f t="shared" si="47"/>
        <v>233.194171428571</v>
      </c>
      <c r="AF152">
        <f t="shared" si="54"/>
        <v>1.8125871530957909</v>
      </c>
      <c r="AG152" s="1"/>
      <c r="AH152">
        <f t="shared" si="55"/>
        <v>112.37533110604294</v>
      </c>
      <c r="AI152">
        <f t="shared" si="56"/>
        <v>61.918378631881453</v>
      </c>
      <c r="AJ152">
        <f t="shared" si="57"/>
        <v>226.61645863188147</v>
      </c>
      <c r="AK152">
        <f t="shared" si="58"/>
        <v>6.577712796689525</v>
      </c>
    </row>
    <row r="153" spans="1:37" x14ac:dyDescent="0.3">
      <c r="A153">
        <f t="shared" si="48"/>
        <v>31.37589999823831</v>
      </c>
      <c r="B153">
        <f t="shared" si="59"/>
        <v>59.720000000010032</v>
      </c>
      <c r="C153">
        <v>31246.896518599999</v>
      </c>
      <c r="D153">
        <v>173.47295999999901</v>
      </c>
      <c r="E153">
        <v>74.726560000000006</v>
      </c>
      <c r="F153">
        <v>0</v>
      </c>
      <c r="G153">
        <v>0.05</v>
      </c>
      <c r="H153">
        <v>0</v>
      </c>
      <c r="I153">
        <v>0</v>
      </c>
      <c r="K153" s="2">
        <f t="shared" si="40"/>
        <v>3.0946999999287073E-2</v>
      </c>
      <c r="L153" s="2">
        <f t="shared" si="49"/>
        <v>4.8250565999987884</v>
      </c>
      <c r="M153">
        <v>31251.1626755</v>
      </c>
      <c r="N153">
        <v>127.64035999999901</v>
      </c>
      <c r="O153">
        <v>235.11173142857101</v>
      </c>
      <c r="P153" s="2">
        <f t="shared" si="50"/>
        <v>165.96045142857099</v>
      </c>
      <c r="Q153" s="2">
        <f t="shared" si="42"/>
        <v>168.39081921436264</v>
      </c>
      <c r="R153" s="2">
        <f t="shared" si="41"/>
        <v>2.4303677857916455</v>
      </c>
      <c r="S153" s="4"/>
      <c r="T153" s="2">
        <f t="shared" si="51"/>
        <v>4.8396286999995937</v>
      </c>
      <c r="U153">
        <v>31249.771892000001</v>
      </c>
      <c r="V153">
        <v>136.21735999999899</v>
      </c>
      <c r="W153">
        <v>165.95576</v>
      </c>
      <c r="X153">
        <f t="shared" si="52"/>
        <v>96.804479999999998</v>
      </c>
      <c r="Z153" s="2">
        <f t="shared" si="53"/>
        <v>4.8396286999995937</v>
      </c>
      <c r="AA153">
        <f t="shared" si="43"/>
        <v>175.89796208720469</v>
      </c>
      <c r="AB153">
        <f t="shared" si="44"/>
        <v>105.43549298581766</v>
      </c>
      <c r="AC153">
        <f t="shared" si="45"/>
        <v>70.462469101387029</v>
      </c>
      <c r="AD153">
        <f t="shared" si="46"/>
        <v>236.41822910138703</v>
      </c>
      <c r="AE153">
        <f t="shared" si="47"/>
        <v>235.11173142857101</v>
      </c>
      <c r="AF153">
        <f t="shared" si="54"/>
        <v>1.3064976728160218</v>
      </c>
      <c r="AG153" s="1"/>
      <c r="AH153">
        <f t="shared" si="55"/>
        <v>113.85159647074752</v>
      </c>
      <c r="AI153">
        <f t="shared" si="56"/>
        <v>62.046365616457166</v>
      </c>
      <c r="AJ153">
        <f t="shared" si="57"/>
        <v>228.00212561645716</v>
      </c>
      <c r="AK153">
        <f t="shared" si="58"/>
        <v>7.1096058121138412</v>
      </c>
    </row>
    <row r="154" spans="1:37" x14ac:dyDescent="0.3">
      <c r="A154">
        <f t="shared" si="48"/>
        <v>31.010800001240568</v>
      </c>
      <c r="B154">
        <f t="shared" si="59"/>
        <v>61.231999999999687</v>
      </c>
      <c r="C154">
        <v>31246.9275294</v>
      </c>
      <c r="D154">
        <v>173.72880000000001</v>
      </c>
      <c r="E154">
        <v>75.338880000000003</v>
      </c>
      <c r="F154">
        <v>0</v>
      </c>
      <c r="G154">
        <v>0.05</v>
      </c>
      <c r="H154">
        <v>0</v>
      </c>
      <c r="I154">
        <v>0</v>
      </c>
      <c r="K154" s="2">
        <f t="shared" si="40"/>
        <v>4.6307200002047466E-2</v>
      </c>
      <c r="L154" s="2">
        <f t="shared" si="49"/>
        <v>4.8713638000008359</v>
      </c>
      <c r="M154">
        <v>31251.208982700002</v>
      </c>
      <c r="N154">
        <v>126.752759999999</v>
      </c>
      <c r="O154">
        <v>237.035331428571</v>
      </c>
      <c r="P154" s="2">
        <f t="shared" si="50"/>
        <v>167.88405142857101</v>
      </c>
      <c r="Q154" s="2">
        <f t="shared" si="42"/>
        <v>170.77509816983738</v>
      </c>
      <c r="R154" s="2">
        <f t="shared" si="41"/>
        <v>2.891046741266365</v>
      </c>
      <c r="S154" s="4"/>
      <c r="T154" s="2">
        <f t="shared" si="51"/>
        <v>4.8719141999972635</v>
      </c>
      <c r="U154">
        <v>31249.804177499998</v>
      </c>
      <c r="V154">
        <v>135.43943999999999</v>
      </c>
      <c r="W154">
        <v>167.21284</v>
      </c>
      <c r="X154">
        <f t="shared" si="52"/>
        <v>98.06156</v>
      </c>
      <c r="Z154" s="2">
        <f t="shared" si="53"/>
        <v>4.8719141999972635</v>
      </c>
      <c r="AA154">
        <f t="shared" si="43"/>
        <v>177.60389204485932</v>
      </c>
      <c r="AB154">
        <f t="shared" si="44"/>
        <v>106.98072958947016</v>
      </c>
      <c r="AC154">
        <f t="shared" si="45"/>
        <v>70.623162455389163</v>
      </c>
      <c r="AD154">
        <f t="shared" si="46"/>
        <v>237.83600245538918</v>
      </c>
      <c r="AE154">
        <f t="shared" si="47"/>
        <v>237.035331428571</v>
      </c>
      <c r="AF154">
        <f t="shared" si="54"/>
        <v>0.80067102681817914</v>
      </c>
      <c r="AG154" s="1"/>
      <c r="AH154">
        <f t="shared" si="55"/>
        <v>115.42379479229412</v>
      </c>
      <c r="AI154">
        <f t="shared" si="56"/>
        <v>62.180097252565204</v>
      </c>
      <c r="AJ154">
        <f t="shared" si="57"/>
        <v>229.39293725256522</v>
      </c>
      <c r="AK154">
        <f t="shared" si="58"/>
        <v>7.6423941760057801</v>
      </c>
    </row>
    <row r="155" spans="1:37" x14ac:dyDescent="0.3">
      <c r="A155">
        <f t="shared" si="48"/>
        <v>31.344999999419088</v>
      </c>
      <c r="B155">
        <f t="shared" si="59"/>
        <v>63.851999999999975</v>
      </c>
      <c r="C155">
        <v>31246.958874399999</v>
      </c>
      <c r="D155">
        <v>173.98955999999899</v>
      </c>
      <c r="E155">
        <v>75.977400000000003</v>
      </c>
      <c r="F155">
        <v>0</v>
      </c>
      <c r="G155">
        <v>0.05</v>
      </c>
      <c r="H155">
        <v>0</v>
      </c>
      <c r="I155">
        <v>0</v>
      </c>
      <c r="K155" s="2">
        <f t="shared" si="40"/>
        <v>3.0725299999176059E-2</v>
      </c>
      <c r="L155" s="2">
        <f t="shared" si="49"/>
        <v>4.902089100000012</v>
      </c>
      <c r="M155">
        <v>31251.239708000001</v>
      </c>
      <c r="N155">
        <v>126.072479999999</v>
      </c>
      <c r="O155">
        <v>238.95389142857101</v>
      </c>
      <c r="P155" s="2">
        <f t="shared" si="50"/>
        <v>169.80261142857103</v>
      </c>
      <c r="Q155" s="2">
        <f t="shared" si="42"/>
        <v>172.36019631431793</v>
      </c>
      <c r="R155" s="2">
        <f t="shared" si="41"/>
        <v>2.5575848857469055</v>
      </c>
      <c r="S155" s="4"/>
      <c r="T155" s="2">
        <f t="shared" si="51"/>
        <v>4.9033170000002428</v>
      </c>
      <c r="U155">
        <v>31249.835580300001</v>
      </c>
      <c r="V155">
        <v>135.01571999999999</v>
      </c>
      <c r="W155">
        <v>168.47595999999999</v>
      </c>
      <c r="X155">
        <f t="shared" si="52"/>
        <v>99.324679999999987</v>
      </c>
      <c r="Z155" s="2">
        <f t="shared" si="53"/>
        <v>4.9033170000002428</v>
      </c>
      <c r="AA155">
        <f t="shared" si="43"/>
        <v>179.26560852070318</v>
      </c>
      <c r="AB155">
        <f t="shared" si="44"/>
        <v>108.48867922447758</v>
      </c>
      <c r="AC155">
        <f t="shared" si="45"/>
        <v>70.776929296225603</v>
      </c>
      <c r="AD155">
        <f t="shared" si="46"/>
        <v>239.25288929622559</v>
      </c>
      <c r="AE155">
        <f t="shared" si="47"/>
        <v>238.95389142857101</v>
      </c>
      <c r="AF155">
        <f t="shared" si="54"/>
        <v>0.29899786765457748</v>
      </c>
      <c r="AG155" s="1"/>
      <c r="AH155">
        <f t="shared" si="55"/>
        <v>116.95754398951645</v>
      </c>
      <c r="AI155">
        <f t="shared" si="56"/>
        <v>62.30806453118673</v>
      </c>
      <c r="AJ155">
        <f t="shared" si="57"/>
        <v>230.78402453118673</v>
      </c>
      <c r="AK155">
        <f t="shared" si="58"/>
        <v>8.1698668973842814</v>
      </c>
    </row>
    <row r="156" spans="1:37" x14ac:dyDescent="0.3">
      <c r="A156">
        <f t="shared" si="48"/>
        <v>31.326000000262866</v>
      </c>
      <c r="B156">
        <f t="shared" si="59"/>
        <v>66.472000000000264</v>
      </c>
      <c r="C156">
        <v>31246.9902004</v>
      </c>
      <c r="D156">
        <v>174.25031999999899</v>
      </c>
      <c r="E156">
        <v>76.642120000000006</v>
      </c>
      <c r="F156">
        <v>0</v>
      </c>
      <c r="G156">
        <v>0.05</v>
      </c>
      <c r="H156">
        <v>0</v>
      </c>
      <c r="I156">
        <v>0</v>
      </c>
      <c r="K156" s="2">
        <f t="shared" si="40"/>
        <v>3.1705699999292847E-2</v>
      </c>
      <c r="L156" s="2">
        <f t="shared" si="49"/>
        <v>4.9337947999993048</v>
      </c>
      <c r="M156">
        <v>31251.2714137</v>
      </c>
      <c r="N156">
        <v>126.190559999999</v>
      </c>
      <c r="O156">
        <v>240.83577142857101</v>
      </c>
      <c r="P156" s="2">
        <f t="shared" si="50"/>
        <v>171.68449142857099</v>
      </c>
      <c r="Q156" s="2">
        <f t="shared" si="42"/>
        <v>173.99842407453929</v>
      </c>
      <c r="R156" s="2">
        <f t="shared" si="41"/>
        <v>2.3139326459682934</v>
      </c>
      <c r="S156" s="4"/>
      <c r="T156" s="2">
        <f t="shared" si="51"/>
        <v>4.9342849999993632</v>
      </c>
      <c r="U156">
        <v>31249.8665483</v>
      </c>
      <c r="V156">
        <v>135.53232</v>
      </c>
      <c r="W156">
        <v>169.70883999999899</v>
      </c>
      <c r="X156">
        <f t="shared" si="52"/>
        <v>100.55755999999899</v>
      </c>
      <c r="Z156" s="2">
        <f t="shared" si="53"/>
        <v>4.9342849999993632</v>
      </c>
      <c r="AA156">
        <f t="shared" si="43"/>
        <v>180.9066236660687</v>
      </c>
      <c r="AB156">
        <f t="shared" si="44"/>
        <v>109.98046361905047</v>
      </c>
      <c r="AC156">
        <f t="shared" si="45"/>
        <v>70.926160047018229</v>
      </c>
      <c r="AD156">
        <f t="shared" si="46"/>
        <v>240.63500004701723</v>
      </c>
      <c r="AE156">
        <f t="shared" si="47"/>
        <v>240.83577142857101</v>
      </c>
      <c r="AF156">
        <f t="shared" si="54"/>
        <v>0.20077138155377838</v>
      </c>
      <c r="AG156" s="1"/>
      <c r="AH156">
        <f t="shared" si="55"/>
        <v>118.47436686454785</v>
      </c>
      <c r="AI156">
        <f t="shared" si="56"/>
        <v>62.43225680152085</v>
      </c>
      <c r="AJ156">
        <f t="shared" si="57"/>
        <v>232.14109680151984</v>
      </c>
      <c r="AK156">
        <f t="shared" si="58"/>
        <v>8.694674627051171</v>
      </c>
    </row>
    <row r="157" spans="1:37" x14ac:dyDescent="0.3">
      <c r="A157">
        <f t="shared" si="48"/>
        <v>31.40490000077989</v>
      </c>
      <c r="B157">
        <f t="shared" si="59"/>
        <v>70.663999999999305</v>
      </c>
      <c r="C157">
        <v>31247.0216053</v>
      </c>
      <c r="D157">
        <v>174.53567999999899</v>
      </c>
      <c r="E157">
        <v>77.348759999999999</v>
      </c>
      <c r="F157">
        <v>0</v>
      </c>
      <c r="G157">
        <v>0.05</v>
      </c>
      <c r="H157">
        <v>0</v>
      </c>
      <c r="I157">
        <v>0</v>
      </c>
      <c r="K157" s="2">
        <f t="shared" si="40"/>
        <v>3.1342199999926379E-2</v>
      </c>
      <c r="L157" s="2">
        <f t="shared" si="49"/>
        <v>4.9651369999992312</v>
      </c>
      <c r="M157">
        <v>31251.3027559</v>
      </c>
      <c r="N157">
        <v>126.150617142857</v>
      </c>
      <c r="O157">
        <v>242.737885714285</v>
      </c>
      <c r="P157" s="2">
        <f t="shared" si="50"/>
        <v>173.58660571428499</v>
      </c>
      <c r="Q157" s="2">
        <f t="shared" si="42"/>
        <v>175.62037878491535</v>
      </c>
      <c r="R157" s="2">
        <f t="shared" si="41"/>
        <v>2.0337730706303603</v>
      </c>
      <c r="S157" s="4"/>
      <c r="T157" s="2">
        <f t="shared" si="51"/>
        <v>4.9654018999972322</v>
      </c>
      <c r="U157">
        <v>31249.897665199998</v>
      </c>
      <c r="V157">
        <v>136.03415999999899</v>
      </c>
      <c r="W157">
        <v>170.96268000000001</v>
      </c>
      <c r="X157">
        <f t="shared" si="52"/>
        <v>101.81140000000001</v>
      </c>
      <c r="Z157" s="2">
        <f t="shared" si="53"/>
        <v>4.9654018999972322</v>
      </c>
      <c r="AA157">
        <f t="shared" si="43"/>
        <v>182.55779962218105</v>
      </c>
      <c r="AB157">
        <f t="shared" si="44"/>
        <v>111.48406064298314</v>
      </c>
      <c r="AC157">
        <f t="shared" si="45"/>
        <v>71.073738979197913</v>
      </c>
      <c r="AD157">
        <f t="shared" si="46"/>
        <v>242.03641897919792</v>
      </c>
      <c r="AE157">
        <f t="shared" si="47"/>
        <v>242.737885714285</v>
      </c>
      <c r="AF157">
        <f t="shared" si="54"/>
        <v>0.70146673508708091</v>
      </c>
      <c r="AG157" s="1"/>
      <c r="AH157">
        <f t="shared" si="55"/>
        <v>120.00272522077861</v>
      </c>
      <c r="AI157">
        <f t="shared" si="56"/>
        <v>62.555074401402436</v>
      </c>
      <c r="AJ157">
        <f t="shared" si="57"/>
        <v>233.51775440140244</v>
      </c>
      <c r="AK157">
        <f t="shared" si="58"/>
        <v>9.2201313128825575</v>
      </c>
    </row>
    <row r="158" spans="1:37" x14ac:dyDescent="0.3">
      <c r="A158">
        <f t="shared" si="48"/>
        <v>61.529300000984222</v>
      </c>
      <c r="B158">
        <f t="shared" si="59"/>
        <v>71.711999999989473</v>
      </c>
      <c r="C158">
        <v>31247.083134600001</v>
      </c>
      <c r="D158">
        <v>174.81612000000001</v>
      </c>
      <c r="E158">
        <v>78.065879999999893</v>
      </c>
      <c r="F158">
        <v>0</v>
      </c>
      <c r="G158">
        <v>0.05</v>
      </c>
      <c r="H158">
        <v>0</v>
      </c>
      <c r="I158">
        <v>0</v>
      </c>
      <c r="K158" s="2">
        <f t="shared" si="40"/>
        <v>3.0811199998424854E-2</v>
      </c>
      <c r="L158" s="2">
        <f t="shared" si="49"/>
        <v>4.995948199997656</v>
      </c>
      <c r="M158">
        <v>31251.333567099999</v>
      </c>
      <c r="N158">
        <v>125.984777142857</v>
      </c>
      <c r="O158">
        <v>244.65180571428499</v>
      </c>
      <c r="P158" s="2">
        <f t="shared" si="50"/>
        <v>175.500525714285</v>
      </c>
      <c r="Q158" s="2">
        <f t="shared" si="42"/>
        <v>177.21724928083685</v>
      </c>
      <c r="R158" s="2">
        <f t="shared" si="41"/>
        <v>1.716723566551849</v>
      </c>
      <c r="S158" s="4"/>
      <c r="T158" s="2">
        <f t="shared" si="51"/>
        <v>4.9955684999986261</v>
      </c>
      <c r="U158">
        <v>31249.9278318</v>
      </c>
      <c r="V158">
        <v>136.07206285714199</v>
      </c>
      <c r="W158">
        <v>172.24464571428501</v>
      </c>
      <c r="X158">
        <f t="shared" si="52"/>
        <v>103.09336571428501</v>
      </c>
      <c r="Z158" s="2">
        <f t="shared" si="53"/>
        <v>4.9955684999986261</v>
      </c>
      <c r="AA158">
        <f t="shared" si="43"/>
        <v>184.16068793579049</v>
      </c>
      <c r="AB158">
        <f t="shared" si="44"/>
        <v>112.94610888267542</v>
      </c>
      <c r="AC158">
        <f t="shared" si="45"/>
        <v>71.214579053115074</v>
      </c>
      <c r="AD158">
        <f t="shared" si="46"/>
        <v>243.45922476740009</v>
      </c>
      <c r="AE158">
        <f t="shared" si="47"/>
        <v>244.65180571428499</v>
      </c>
      <c r="AF158">
        <f t="shared" si="54"/>
        <v>1.1925809468849025</v>
      </c>
      <c r="AG158" s="1"/>
      <c r="AH158">
        <f t="shared" si="55"/>
        <v>121.48840412251488</v>
      </c>
      <c r="AI158">
        <f t="shared" si="56"/>
        <v>62.672283813275612</v>
      </c>
      <c r="AJ158">
        <f t="shared" si="57"/>
        <v>234.91692952756063</v>
      </c>
      <c r="AK158">
        <f t="shared" si="58"/>
        <v>9.7348761867243638</v>
      </c>
    </row>
    <row r="159" spans="1:37" x14ac:dyDescent="0.3">
      <c r="A159">
        <f t="shared" si="48"/>
        <v>15.320999998948537</v>
      </c>
      <c r="B159">
        <f t="shared" si="59"/>
        <v>76.428000000001362</v>
      </c>
      <c r="C159">
        <v>31247.0984556</v>
      </c>
      <c r="D159">
        <v>175.11624</v>
      </c>
      <c r="E159">
        <v>78.830159999999907</v>
      </c>
      <c r="F159">
        <v>0</v>
      </c>
      <c r="G159">
        <v>0.05</v>
      </c>
      <c r="H159">
        <v>0</v>
      </c>
      <c r="I159">
        <v>0</v>
      </c>
      <c r="K159" s="2">
        <f t="shared" si="40"/>
        <v>3.1146000001172069E-2</v>
      </c>
      <c r="L159" s="2">
        <f t="shared" si="49"/>
        <v>5.0270941999988281</v>
      </c>
      <c r="M159">
        <v>31251.3647131</v>
      </c>
      <c r="N159">
        <v>126.0996</v>
      </c>
      <c r="O159">
        <v>246.56732</v>
      </c>
      <c r="P159" s="2">
        <f t="shared" si="50"/>
        <v>177.41604000000001</v>
      </c>
      <c r="Q159" s="2">
        <f t="shared" si="42"/>
        <v>178.83384902585578</v>
      </c>
      <c r="R159" s="2">
        <f t="shared" si="41"/>
        <v>1.4178090258557745</v>
      </c>
      <c r="S159" s="4"/>
      <c r="T159" s="2">
        <f t="shared" si="51"/>
        <v>5.0428442999982508</v>
      </c>
      <c r="U159">
        <v>31249.975107599999</v>
      </c>
      <c r="V159">
        <v>136.838142857142</v>
      </c>
      <c r="W159">
        <v>173.50836571428499</v>
      </c>
      <c r="X159">
        <f t="shared" si="52"/>
        <v>104.35708571428499</v>
      </c>
      <c r="Z159" s="2">
        <f t="shared" si="53"/>
        <v>5.0428442999982508</v>
      </c>
      <c r="AA159">
        <f t="shared" si="43"/>
        <v>186.67682330154486</v>
      </c>
      <c r="AB159">
        <f t="shared" si="44"/>
        <v>115.24586437783915</v>
      </c>
      <c r="AC159">
        <f t="shared" si="45"/>
        <v>71.430958923705703</v>
      </c>
      <c r="AD159">
        <f t="shared" si="46"/>
        <v>244.93932463799069</v>
      </c>
      <c r="AE159">
        <f t="shared" si="47"/>
        <v>246.56732</v>
      </c>
      <c r="AF159">
        <f t="shared" si="54"/>
        <v>1.6279953620093011</v>
      </c>
      <c r="AG159" s="1"/>
      <c r="AH159">
        <f t="shared" si="55"/>
        <v>123.82446462273035</v>
      </c>
      <c r="AI159">
        <f t="shared" si="56"/>
        <v>62.852358678814511</v>
      </c>
      <c r="AJ159">
        <f t="shared" si="57"/>
        <v>236.3607243930995</v>
      </c>
      <c r="AK159">
        <f t="shared" si="58"/>
        <v>10.206595606900493</v>
      </c>
    </row>
    <row r="160" spans="1:37" x14ac:dyDescent="0.3">
      <c r="A160">
        <f t="shared" si="48"/>
        <v>30.174799998349044</v>
      </c>
      <c r="B160">
        <f t="shared" si="59"/>
        <v>76.952000000009946</v>
      </c>
      <c r="C160">
        <v>31247.128630399999</v>
      </c>
      <c r="D160">
        <v>175.421279999999</v>
      </c>
      <c r="E160">
        <v>79.599680000000006</v>
      </c>
      <c r="F160">
        <v>0</v>
      </c>
      <c r="G160">
        <v>0.05</v>
      </c>
      <c r="H160">
        <v>0</v>
      </c>
      <c r="I160">
        <v>0</v>
      </c>
      <c r="K160" s="2">
        <f t="shared" si="40"/>
        <v>3.0799799998931121E-2</v>
      </c>
      <c r="L160" s="2">
        <f t="shared" si="49"/>
        <v>5.0578939999977592</v>
      </c>
      <c r="M160">
        <v>31251.395512899999</v>
      </c>
      <c r="N160">
        <v>125.50296</v>
      </c>
      <c r="O160">
        <v>248.52256</v>
      </c>
      <c r="P160" s="2">
        <f t="shared" si="50"/>
        <v>179.37128000000001</v>
      </c>
      <c r="Q160" s="2">
        <f t="shared" si="42"/>
        <v>180.43479530295141</v>
      </c>
      <c r="R160" s="2">
        <f t="shared" si="41"/>
        <v>1.0635153029514015</v>
      </c>
      <c r="S160" s="4"/>
      <c r="T160" s="2">
        <f t="shared" si="51"/>
        <v>5.0741338999978325</v>
      </c>
      <c r="U160">
        <v>31250.006397199999</v>
      </c>
      <c r="V160">
        <v>137.579622857142</v>
      </c>
      <c r="W160">
        <v>174.78780571428501</v>
      </c>
      <c r="X160">
        <f t="shared" si="52"/>
        <v>105.63652571428501</v>
      </c>
      <c r="Z160" s="2">
        <f t="shared" si="53"/>
        <v>5.0741338999978325</v>
      </c>
      <c r="AA160">
        <f t="shared" si="43"/>
        <v>188.34487365590471</v>
      </c>
      <c r="AB160">
        <f t="shared" si="44"/>
        <v>116.77356271524658</v>
      </c>
      <c r="AC160">
        <f t="shared" si="45"/>
        <v>71.571310940658122</v>
      </c>
      <c r="AD160">
        <f t="shared" si="46"/>
        <v>246.35911665494314</v>
      </c>
      <c r="AE160">
        <f t="shared" si="47"/>
        <v>248.52256</v>
      </c>
      <c r="AF160">
        <f t="shared" si="54"/>
        <v>2.1634433450568622</v>
      </c>
      <c r="AG160" s="1"/>
      <c r="AH160">
        <f t="shared" si="55"/>
        <v>125.37571173420153</v>
      </c>
      <c r="AI160">
        <f t="shared" si="56"/>
        <v>62.969161921703176</v>
      </c>
      <c r="AJ160">
        <f t="shared" si="57"/>
        <v>237.75696763598819</v>
      </c>
      <c r="AK160">
        <f t="shared" si="58"/>
        <v>10.765592364011809</v>
      </c>
    </row>
    <row r="161" spans="1:37" x14ac:dyDescent="0.3">
      <c r="A161">
        <f t="shared" si="48"/>
        <v>30.892000002495479</v>
      </c>
      <c r="B161">
        <f t="shared" si="59"/>
        <v>81.667999999999097</v>
      </c>
      <c r="C161">
        <v>31247.159522400001</v>
      </c>
      <c r="D161">
        <v>175.75091999999901</v>
      </c>
      <c r="E161">
        <v>80.416359999999997</v>
      </c>
      <c r="F161">
        <v>0</v>
      </c>
      <c r="G161">
        <v>0.05</v>
      </c>
      <c r="H161">
        <v>0</v>
      </c>
      <c r="I161">
        <v>0</v>
      </c>
      <c r="K161" s="2">
        <f t="shared" si="40"/>
        <v>1.5849000003072433E-2</v>
      </c>
      <c r="L161" s="2">
        <f t="shared" si="49"/>
        <v>5.0737430000008317</v>
      </c>
      <c r="M161">
        <v>31251.411361900002</v>
      </c>
      <c r="N161">
        <v>124.94076</v>
      </c>
      <c r="O161">
        <v>250.51447999999999</v>
      </c>
      <c r="P161" s="2">
        <f t="shared" si="50"/>
        <v>181.36320000000001</v>
      </c>
      <c r="Q161" s="2">
        <f t="shared" si="42"/>
        <v>181.25949843146893</v>
      </c>
      <c r="R161" s="2">
        <f t="shared" si="41"/>
        <v>0.10370156853107915</v>
      </c>
      <c r="S161" s="4"/>
      <c r="T161" s="2">
        <f t="shared" si="51"/>
        <v>5.0899391999992076</v>
      </c>
      <c r="U161">
        <v>31250.0222025</v>
      </c>
      <c r="V161">
        <v>138.78634285714199</v>
      </c>
      <c r="W161">
        <v>176.07308571428501</v>
      </c>
      <c r="X161">
        <f t="shared" si="52"/>
        <v>106.92180571428501</v>
      </c>
      <c r="Z161" s="2">
        <f t="shared" si="53"/>
        <v>5.0899391999992076</v>
      </c>
      <c r="AA161">
        <f t="shared" si="43"/>
        <v>189.18827151193605</v>
      </c>
      <c r="AB161">
        <f t="shared" si="44"/>
        <v>117.54691658525432</v>
      </c>
      <c r="AC161">
        <f t="shared" si="45"/>
        <v>71.641354926681728</v>
      </c>
      <c r="AD161">
        <f t="shared" si="46"/>
        <v>247.71444064096676</v>
      </c>
      <c r="AE161">
        <f t="shared" si="47"/>
        <v>250.51447999999999</v>
      </c>
      <c r="AF161">
        <f t="shared" si="54"/>
        <v>2.8000393590332351</v>
      </c>
      <c r="AG161" s="1"/>
      <c r="AH161">
        <f t="shared" si="55"/>
        <v>126.1608178400318</v>
      </c>
      <c r="AI161">
        <f t="shared" si="56"/>
        <v>63.027453671904254</v>
      </c>
      <c r="AJ161">
        <f t="shared" si="57"/>
        <v>239.10053938618927</v>
      </c>
      <c r="AK161">
        <f t="shared" si="58"/>
        <v>11.413940613810723</v>
      </c>
    </row>
    <row r="162" spans="1:37" x14ac:dyDescent="0.3">
      <c r="A162">
        <f t="shared" si="48"/>
        <v>31.963299999915762</v>
      </c>
      <c r="B162">
        <f t="shared" si="59"/>
        <v>82.716000000000633</v>
      </c>
      <c r="C162">
        <v>31247.191485700001</v>
      </c>
      <c r="D162">
        <v>176.09531999999899</v>
      </c>
      <c r="E162">
        <v>81.243520000000004</v>
      </c>
      <c r="F162">
        <v>0</v>
      </c>
      <c r="G162">
        <v>0.05</v>
      </c>
      <c r="H162">
        <v>0</v>
      </c>
      <c r="I162">
        <v>0</v>
      </c>
      <c r="K162" s="2">
        <f t="shared" si="40"/>
        <v>4.697449999730452E-2</v>
      </c>
      <c r="L162" s="2">
        <f t="shared" si="49"/>
        <v>5.1207174999981362</v>
      </c>
      <c r="M162">
        <v>31251.458336399999</v>
      </c>
      <c r="N162">
        <v>124.3884</v>
      </c>
      <c r="O162">
        <v>252.469719999999</v>
      </c>
      <c r="P162" s="2">
        <f t="shared" si="50"/>
        <v>183.31843999999899</v>
      </c>
      <c r="Q162" s="2">
        <f t="shared" si="42"/>
        <v>183.70730208015587</v>
      </c>
      <c r="R162" s="2">
        <f t="shared" si="41"/>
        <v>0.38886208015688339</v>
      </c>
      <c r="S162" s="4"/>
      <c r="T162" s="2">
        <f t="shared" si="51"/>
        <v>5.1519569999982195</v>
      </c>
      <c r="U162">
        <v>31250.084220299999</v>
      </c>
      <c r="V162">
        <v>139.576662857142</v>
      </c>
      <c r="W162">
        <v>177.390925714285</v>
      </c>
      <c r="X162">
        <f t="shared" si="52"/>
        <v>108.239645714285</v>
      </c>
      <c r="Z162" s="2">
        <f t="shared" si="53"/>
        <v>5.1519569999982195</v>
      </c>
      <c r="AA162">
        <f t="shared" si="43"/>
        <v>192.5028434047143</v>
      </c>
      <c r="AB162">
        <f t="shared" si="44"/>
        <v>120.59206777785072</v>
      </c>
      <c r="AC162">
        <f t="shared" si="45"/>
        <v>71.910775626863582</v>
      </c>
      <c r="AD162">
        <f t="shared" si="46"/>
        <v>249.3017013411486</v>
      </c>
      <c r="AE162">
        <f t="shared" si="47"/>
        <v>252.469719999999</v>
      </c>
      <c r="AF162">
        <f t="shared" si="54"/>
        <v>3.1680186588504</v>
      </c>
      <c r="AG162" s="1"/>
      <c r="AH162">
        <f t="shared" si="55"/>
        <v>129.25117342180934</v>
      </c>
      <c r="AI162">
        <f t="shared" si="56"/>
        <v>63.251669982904957</v>
      </c>
      <c r="AJ162">
        <f t="shared" si="57"/>
        <v>240.64259569718996</v>
      </c>
      <c r="AK162">
        <f t="shared" si="58"/>
        <v>11.82712430280904</v>
      </c>
    </row>
    <row r="163" spans="1:37" x14ac:dyDescent="0.3">
      <c r="A163">
        <f t="shared" si="48"/>
        <v>30.590200000006007</v>
      </c>
      <c r="B163">
        <f t="shared" si="59"/>
        <v>82.656000000000063</v>
      </c>
      <c r="C163">
        <v>31247.222075900001</v>
      </c>
      <c r="D163">
        <v>176.75808000000001</v>
      </c>
      <c r="E163">
        <v>82.070080000000004</v>
      </c>
      <c r="F163">
        <v>0</v>
      </c>
      <c r="G163">
        <v>0.05</v>
      </c>
      <c r="H163">
        <v>0</v>
      </c>
      <c r="I163">
        <v>0</v>
      </c>
      <c r="K163" s="2">
        <f t="shared" ref="K163:K213" si="60">M163-M162</f>
        <v>3.1115600002522115E-2</v>
      </c>
      <c r="L163" s="2">
        <f t="shared" ref="L163:L213" si="61">M163-$M$6</f>
        <v>5.1518331000006583</v>
      </c>
      <c r="M163">
        <v>31251.489452000002</v>
      </c>
      <c r="N163">
        <v>123.00676</v>
      </c>
      <c r="O163">
        <v>254.47595999999999</v>
      </c>
      <c r="P163" s="2">
        <f t="shared" ref="P163:P213" si="62">O163-$O$3</f>
        <v>185.32468</v>
      </c>
      <c r="Q163" s="2">
        <f t="shared" si="42"/>
        <v>185.33153694004196</v>
      </c>
      <c r="R163" s="2">
        <f t="shared" ref="R163:R213" si="63">ABS(Q163-P163)</f>
        <v>6.8569400419562498E-3</v>
      </c>
      <c r="T163" s="2">
        <f t="shared" si="51"/>
        <v>5.1676162000003387</v>
      </c>
      <c r="U163">
        <v>31250.099879500001</v>
      </c>
      <c r="V163">
        <v>140.283702857142</v>
      </c>
      <c r="W163">
        <v>178.75420571428501</v>
      </c>
      <c r="X163">
        <f t="shared" si="52"/>
        <v>109.60292571428501</v>
      </c>
      <c r="Z163" s="2">
        <f t="shared" si="53"/>
        <v>5.1676162000003387</v>
      </c>
      <c r="AA163">
        <f t="shared" si="43"/>
        <v>193.34104578864552</v>
      </c>
      <c r="AB163">
        <f t="shared" si="44"/>
        <v>121.36358754074037</v>
      </c>
      <c r="AC163">
        <f t="shared" si="45"/>
        <v>71.977458247905147</v>
      </c>
      <c r="AD163">
        <f t="shared" si="46"/>
        <v>250.73166396219017</v>
      </c>
      <c r="AE163">
        <f t="shared" si="47"/>
        <v>254.47595999999999</v>
      </c>
      <c r="AF163">
        <f t="shared" si="54"/>
        <v>3.7442960378098178</v>
      </c>
      <c r="AG163" s="1"/>
      <c r="AH163">
        <f t="shared" si="55"/>
        <v>130.03388143842685</v>
      </c>
      <c r="AI163">
        <f t="shared" si="56"/>
        <v>63.30716435021867</v>
      </c>
      <c r="AJ163">
        <f t="shared" si="57"/>
        <v>242.06137006450368</v>
      </c>
      <c r="AK163">
        <f t="shared" si="58"/>
        <v>12.414589935496309</v>
      </c>
    </row>
    <row r="164" spans="1:37" x14ac:dyDescent="0.3">
      <c r="A164">
        <f t="shared" si="48"/>
        <v>31.476399999519344</v>
      </c>
      <c r="B164">
        <f t="shared" si="59"/>
        <v>84.228000000000236</v>
      </c>
      <c r="C164">
        <v>31247.253552300001</v>
      </c>
      <c r="D164">
        <v>177.430679999999</v>
      </c>
      <c r="E164">
        <v>82.912360000000007</v>
      </c>
      <c r="F164">
        <v>0</v>
      </c>
      <c r="G164">
        <v>0.05</v>
      </c>
      <c r="H164">
        <v>0</v>
      </c>
      <c r="I164">
        <v>0</v>
      </c>
      <c r="K164" s="2">
        <f t="shared" si="60"/>
        <v>4.6363299999939045E-2</v>
      </c>
      <c r="L164" s="2">
        <f t="shared" si="61"/>
        <v>5.1981964000005974</v>
      </c>
      <c r="M164">
        <v>31251.535815300002</v>
      </c>
      <c r="N164">
        <v>121.68556</v>
      </c>
      <c r="O164">
        <v>256.44632000000001</v>
      </c>
      <c r="P164" s="2">
        <f t="shared" si="62"/>
        <v>187.29504000000003</v>
      </c>
      <c r="Q164" s="2">
        <f t="shared" si="42"/>
        <v>187.75579673786885</v>
      </c>
      <c r="R164" s="2">
        <f t="shared" si="63"/>
        <v>0.46075673786882021</v>
      </c>
      <c r="T164" s="2">
        <f t="shared" si="51"/>
        <v>5.1831205999988015</v>
      </c>
      <c r="U164">
        <v>31250.1153839</v>
      </c>
      <c r="V164">
        <v>140.025822857142</v>
      </c>
      <c r="W164">
        <v>180.17392571428499</v>
      </c>
      <c r="X164">
        <f t="shared" si="52"/>
        <v>111.02264571428499</v>
      </c>
      <c r="Z164" s="2">
        <f t="shared" si="53"/>
        <v>5.1831205999988015</v>
      </c>
      <c r="AA164">
        <f t="shared" si="43"/>
        <v>194.17146587753467</v>
      </c>
      <c r="AB164">
        <f t="shared" si="44"/>
        <v>122.1285099447874</v>
      </c>
      <c r="AC164">
        <f t="shared" si="45"/>
        <v>72.042955932747276</v>
      </c>
      <c r="AD164">
        <f t="shared" si="46"/>
        <v>252.21688164703227</v>
      </c>
      <c r="AE164">
        <f t="shared" si="47"/>
        <v>256.44632000000001</v>
      </c>
      <c r="AF164">
        <f t="shared" si="54"/>
        <v>4.2294383529677475</v>
      </c>
      <c r="AG164" s="1"/>
      <c r="AH164">
        <f t="shared" si="55"/>
        <v>130.80979328327808</v>
      </c>
      <c r="AI164">
        <f t="shared" si="56"/>
        <v>63.361672594256589</v>
      </c>
      <c r="AJ164">
        <f t="shared" si="57"/>
        <v>243.53559830854158</v>
      </c>
      <c r="AK164">
        <f t="shared" si="58"/>
        <v>12.910721691458434</v>
      </c>
    </row>
    <row r="165" spans="1:37" x14ac:dyDescent="0.3">
      <c r="A165">
        <f t="shared" si="48"/>
        <v>47.50150000108988</v>
      </c>
      <c r="B165">
        <f t="shared" si="59"/>
        <v>86.143999999998755</v>
      </c>
      <c r="C165">
        <v>31247.301053800002</v>
      </c>
      <c r="D165">
        <v>177.46655999999999</v>
      </c>
      <c r="E165">
        <v>83.773799999999994</v>
      </c>
      <c r="F165">
        <v>0</v>
      </c>
      <c r="G165">
        <v>0.05</v>
      </c>
      <c r="H165">
        <v>0</v>
      </c>
      <c r="I165">
        <v>0</v>
      </c>
      <c r="K165" s="2">
        <f t="shared" si="60"/>
        <v>1.5646399999241112E-2</v>
      </c>
      <c r="L165" s="2">
        <f t="shared" si="61"/>
        <v>5.2138427999998385</v>
      </c>
      <c r="M165">
        <v>31251.551461700001</v>
      </c>
      <c r="N165">
        <v>121.14304</v>
      </c>
      <c r="O165">
        <v>258.36488000000003</v>
      </c>
      <c r="P165" s="2">
        <f t="shared" si="62"/>
        <v>189.21360000000004</v>
      </c>
      <c r="Q165" s="2">
        <f t="shared" si="42"/>
        <v>188.57501045377512</v>
      </c>
      <c r="R165" s="2">
        <f t="shared" si="63"/>
        <v>0.63858954622492092</v>
      </c>
      <c r="T165" s="2">
        <f t="shared" si="51"/>
        <v>5.2151024999984656</v>
      </c>
      <c r="U165">
        <v>31250.1473658</v>
      </c>
      <c r="V165">
        <v>139.429902857142</v>
      </c>
      <c r="W165">
        <v>181.615205714285</v>
      </c>
      <c r="X165">
        <f t="shared" si="52"/>
        <v>112.463925714285</v>
      </c>
      <c r="Z165" s="2">
        <f t="shared" si="53"/>
        <v>5.2151024999984656</v>
      </c>
      <c r="AA165">
        <f t="shared" si="43"/>
        <v>195.88599213055994</v>
      </c>
      <c r="AB165">
        <f t="shared" si="44"/>
        <v>123.70956477142425</v>
      </c>
      <c r="AC165">
        <f t="shared" si="45"/>
        <v>72.176427359135687</v>
      </c>
      <c r="AD165">
        <f t="shared" si="46"/>
        <v>253.79163307342068</v>
      </c>
      <c r="AE165">
        <f t="shared" si="47"/>
        <v>258.36488000000003</v>
      </c>
      <c r="AF165">
        <f t="shared" si="54"/>
        <v>4.5732469265793441</v>
      </c>
      <c r="AG165" s="1"/>
      <c r="AH165">
        <f t="shared" si="55"/>
        <v>132.41324243336132</v>
      </c>
      <c r="AI165">
        <f t="shared" si="56"/>
        <v>63.472749697198623</v>
      </c>
      <c r="AJ165">
        <f t="shared" si="57"/>
        <v>245.08795541148362</v>
      </c>
      <c r="AK165">
        <f t="shared" si="58"/>
        <v>13.276924588516408</v>
      </c>
    </row>
    <row r="166" spans="1:37" x14ac:dyDescent="0.3">
      <c r="A166">
        <f t="shared" si="48"/>
        <v>15.913999999611406</v>
      </c>
      <c r="B166">
        <f t="shared" si="59"/>
        <v>87.716000000000349</v>
      </c>
      <c r="C166">
        <v>31247.316967800001</v>
      </c>
      <c r="D166">
        <v>177.50243999999901</v>
      </c>
      <c r="E166">
        <v>84.650959999999998</v>
      </c>
      <c r="F166">
        <v>0</v>
      </c>
      <c r="G166">
        <v>0.05</v>
      </c>
      <c r="H166">
        <v>0</v>
      </c>
      <c r="I166">
        <v>0</v>
      </c>
      <c r="K166" s="2">
        <f t="shared" si="60"/>
        <v>4.6391600000788458E-2</v>
      </c>
      <c r="L166" s="2">
        <f t="shared" si="61"/>
        <v>5.2602344000006269</v>
      </c>
      <c r="M166">
        <v>31251.597853300002</v>
      </c>
      <c r="N166">
        <v>120.590679999999</v>
      </c>
      <c r="O166">
        <v>260.278199999999</v>
      </c>
      <c r="P166" s="2">
        <f t="shared" si="62"/>
        <v>191.12691999999902</v>
      </c>
      <c r="Q166" s="2">
        <f t="shared" si="42"/>
        <v>191.00715630828972</v>
      </c>
      <c r="R166" s="2">
        <f t="shared" si="63"/>
        <v>0.11976369170929502</v>
      </c>
      <c r="T166" s="2">
        <f t="shared" si="51"/>
        <v>5.263292999999976</v>
      </c>
      <c r="U166">
        <v>31250.195556300001</v>
      </c>
      <c r="V166">
        <v>138.96118285714201</v>
      </c>
      <c r="W166">
        <v>183.06616571428501</v>
      </c>
      <c r="X166">
        <f t="shared" si="52"/>
        <v>113.91488571428501</v>
      </c>
      <c r="Z166" s="2">
        <f t="shared" si="53"/>
        <v>5.263292999999976</v>
      </c>
      <c r="AA166">
        <f t="shared" si="43"/>
        <v>198.47337027570791</v>
      </c>
      <c r="AB166">
        <f t="shared" si="44"/>
        <v>126.09991884941438</v>
      </c>
      <c r="AC166">
        <f t="shared" si="45"/>
        <v>72.373451426293528</v>
      </c>
      <c r="AD166">
        <f t="shared" si="46"/>
        <v>255.43961714057855</v>
      </c>
      <c r="AE166">
        <f t="shared" si="47"/>
        <v>260.278199999999</v>
      </c>
      <c r="AF166">
        <f t="shared" si="54"/>
        <v>4.8385828594204554</v>
      </c>
      <c r="AG166" s="1"/>
      <c r="AH166">
        <f t="shared" si="55"/>
        <v>134.83665392900295</v>
      </c>
      <c r="AI166">
        <f t="shared" si="56"/>
        <v>63.636716346704958</v>
      </c>
      <c r="AJ166">
        <f t="shared" si="57"/>
        <v>246.70288206098996</v>
      </c>
      <c r="AK166">
        <f t="shared" si="58"/>
        <v>13.575317939009039</v>
      </c>
    </row>
    <row r="167" spans="1:37" x14ac:dyDescent="0.3">
      <c r="A167">
        <f t="shared" si="48"/>
        <v>31.59849999792641</v>
      </c>
      <c r="B167">
        <f t="shared" si="59"/>
        <v>90.163999999990097</v>
      </c>
      <c r="C167">
        <v>31247.348566299999</v>
      </c>
      <c r="D167">
        <v>177.46979999999999</v>
      </c>
      <c r="E167">
        <v>85.552599999999899</v>
      </c>
      <c r="F167">
        <v>0</v>
      </c>
      <c r="G167">
        <v>0.05</v>
      </c>
      <c r="H167">
        <v>0</v>
      </c>
      <c r="I167">
        <v>0</v>
      </c>
      <c r="K167" s="2">
        <f t="shared" si="60"/>
        <v>3.1315099997300422E-2</v>
      </c>
      <c r="L167" s="2">
        <f t="shared" si="61"/>
        <v>5.2915494999979273</v>
      </c>
      <c r="M167">
        <v>31251.629168399999</v>
      </c>
      <c r="N167">
        <v>120.038319999999</v>
      </c>
      <c r="O167">
        <v>262.21771999999999</v>
      </c>
      <c r="P167" s="2">
        <f t="shared" si="62"/>
        <v>193.06644</v>
      </c>
      <c r="Q167" s="2">
        <f t="shared" si="42"/>
        <v>192.6515403572908</v>
      </c>
      <c r="R167" s="2">
        <f t="shared" si="63"/>
        <v>0.41489964270920154</v>
      </c>
      <c r="T167" s="2">
        <f t="shared" si="51"/>
        <v>5.2940678999984812</v>
      </c>
      <c r="U167">
        <v>31250.2263312</v>
      </c>
      <c r="V167">
        <v>138.812125714285</v>
      </c>
      <c r="W167">
        <v>184.51281142857101</v>
      </c>
      <c r="X167">
        <f t="shared" si="52"/>
        <v>115.36153142857101</v>
      </c>
      <c r="Z167" s="2">
        <f t="shared" si="53"/>
        <v>5.2940678999984812</v>
      </c>
      <c r="AA167">
        <f t="shared" si="43"/>
        <v>200.12811369280561</v>
      </c>
      <c r="AB167">
        <f t="shared" si="44"/>
        <v>127.63136596743465</v>
      </c>
      <c r="AC167">
        <f t="shared" si="45"/>
        <v>72.496747725370966</v>
      </c>
      <c r="AD167">
        <f t="shared" si="46"/>
        <v>257.00955915394195</v>
      </c>
      <c r="AE167">
        <f t="shared" si="47"/>
        <v>262.21771999999999</v>
      </c>
      <c r="AF167">
        <f t="shared" si="54"/>
        <v>5.2081608460580355</v>
      </c>
      <c r="AG167" s="1"/>
      <c r="AH167">
        <f t="shared" si="55"/>
        <v>136.38878815044296</v>
      </c>
      <c r="AI167">
        <f t="shared" si="56"/>
        <v>63.73932554236265</v>
      </c>
      <c r="AJ167">
        <f t="shared" si="57"/>
        <v>248.25213697093366</v>
      </c>
      <c r="AK167">
        <f t="shared" si="58"/>
        <v>13.965583029066323</v>
      </c>
    </row>
    <row r="168" spans="1:37" x14ac:dyDescent="0.3">
      <c r="A168">
        <f t="shared" si="48"/>
        <v>31.408599999849685</v>
      </c>
      <c r="B168">
        <f t="shared" si="59"/>
        <v>92.1480000000102</v>
      </c>
      <c r="C168">
        <v>31247.379974899999</v>
      </c>
      <c r="D168">
        <v>177.84863999999999</v>
      </c>
      <c r="E168">
        <v>86.474080000000001</v>
      </c>
      <c r="F168">
        <v>0</v>
      </c>
      <c r="G168">
        <v>0.05</v>
      </c>
      <c r="H168">
        <v>0</v>
      </c>
      <c r="I168">
        <v>0</v>
      </c>
      <c r="K168" s="2">
        <f t="shared" si="60"/>
        <v>3.2050400001025992E-2</v>
      </c>
      <c r="L168" s="2">
        <f t="shared" si="61"/>
        <v>5.3235998999989533</v>
      </c>
      <c r="M168">
        <v>31251.6612188</v>
      </c>
      <c r="N168">
        <v>119.95612</v>
      </c>
      <c r="O168">
        <v>264.13688000000002</v>
      </c>
      <c r="P168" s="2">
        <f t="shared" si="62"/>
        <v>194.98560000000003</v>
      </c>
      <c r="Q168" s="2">
        <f t="shared" si="42"/>
        <v>194.33670466801871</v>
      </c>
      <c r="R168" s="2">
        <f t="shared" si="63"/>
        <v>0.64889533198132199</v>
      </c>
      <c r="T168" s="2">
        <f t="shared" si="51"/>
        <v>5.3259684999975434</v>
      </c>
      <c r="U168">
        <v>31250.258231799999</v>
      </c>
      <c r="V168">
        <v>138.648308571428</v>
      </c>
      <c r="W168">
        <v>185.98565714285701</v>
      </c>
      <c r="X168">
        <f t="shared" si="52"/>
        <v>116.83437714285701</v>
      </c>
      <c r="Z168" s="2">
        <f t="shared" si="53"/>
        <v>5.3259684999975434</v>
      </c>
      <c r="AA168">
        <f t="shared" si="43"/>
        <v>201.84533856837024</v>
      </c>
      <c r="AB168">
        <f t="shared" si="44"/>
        <v>129.22282300181087</v>
      </c>
      <c r="AC168">
        <f t="shared" si="45"/>
        <v>72.622515566559372</v>
      </c>
      <c r="AD168">
        <f t="shared" si="46"/>
        <v>258.60817270941641</v>
      </c>
      <c r="AE168">
        <f t="shared" si="47"/>
        <v>264.13688000000002</v>
      </c>
      <c r="AF168">
        <f t="shared" si="54"/>
        <v>5.5287072905836112</v>
      </c>
      <c r="AG168" s="1"/>
      <c r="AH168">
        <f t="shared" si="55"/>
        <v>138.00134697260211</v>
      </c>
      <c r="AI168">
        <f t="shared" si="56"/>
        <v>63.843991595768131</v>
      </c>
      <c r="AJ168">
        <f t="shared" si="57"/>
        <v>249.82964873862514</v>
      </c>
      <c r="AK168">
        <f t="shared" si="58"/>
        <v>14.307231261374881</v>
      </c>
    </row>
    <row r="169" spans="1:37" x14ac:dyDescent="0.3">
      <c r="A169">
        <f t="shared" si="48"/>
        <v>31.611099999281578</v>
      </c>
      <c r="B169">
        <f t="shared" si="59"/>
        <v>97.387999999999408</v>
      </c>
      <c r="C169">
        <v>31247.411585999998</v>
      </c>
      <c r="D169">
        <v>177.44387999999901</v>
      </c>
      <c r="E169">
        <v>87.447959999999995</v>
      </c>
      <c r="F169">
        <v>0</v>
      </c>
      <c r="G169">
        <v>0.05</v>
      </c>
      <c r="H169">
        <v>0</v>
      </c>
      <c r="I169">
        <v>0</v>
      </c>
      <c r="K169" s="2">
        <f t="shared" si="60"/>
        <v>3.1243900000845315E-2</v>
      </c>
      <c r="L169" s="2">
        <f t="shared" si="61"/>
        <v>5.3548437999997986</v>
      </c>
      <c r="M169">
        <v>31251.692462700001</v>
      </c>
      <c r="N169">
        <v>119.780799999999</v>
      </c>
      <c r="O169">
        <v>266.01664</v>
      </c>
      <c r="P169" s="2">
        <f t="shared" si="62"/>
        <v>196.86536000000001</v>
      </c>
      <c r="Q169" s="2">
        <f t="shared" si="42"/>
        <v>195.98154447651748</v>
      </c>
      <c r="R169" s="2">
        <f t="shared" si="63"/>
        <v>0.88381552348252512</v>
      </c>
      <c r="T169" s="2">
        <f t="shared" si="51"/>
        <v>5.3562557000004745</v>
      </c>
      <c r="U169">
        <v>31250.288519000002</v>
      </c>
      <c r="V169">
        <v>138.47957142857101</v>
      </c>
      <c r="W169">
        <v>187.484702857142</v>
      </c>
      <c r="X169">
        <f t="shared" si="52"/>
        <v>118.333422857142</v>
      </c>
      <c r="Z169" s="2">
        <f t="shared" si="53"/>
        <v>5.3562557000004745</v>
      </c>
      <c r="AA169">
        <f t="shared" si="43"/>
        <v>203.47752448999884</v>
      </c>
      <c r="AB169">
        <f t="shared" si="44"/>
        <v>130.737491904141</v>
      </c>
      <c r="AC169">
        <f t="shared" si="45"/>
        <v>72.740032585857847</v>
      </c>
      <c r="AD169">
        <f t="shared" si="46"/>
        <v>260.22473544299987</v>
      </c>
      <c r="AE169">
        <f t="shared" si="47"/>
        <v>266.01664</v>
      </c>
      <c r="AF169">
        <f t="shared" si="54"/>
        <v>5.7919045570001231</v>
      </c>
      <c r="AG169" s="1"/>
      <c r="AH169">
        <f t="shared" si="55"/>
        <v>139.53573330968089</v>
      </c>
      <c r="AI169">
        <f t="shared" si="56"/>
        <v>63.941791180317949</v>
      </c>
      <c r="AJ169">
        <f t="shared" si="57"/>
        <v>251.42649403745995</v>
      </c>
      <c r="AK169">
        <f t="shared" si="58"/>
        <v>14.590145962540049</v>
      </c>
    </row>
    <row r="170" spans="1:37" x14ac:dyDescent="0.3">
      <c r="A170">
        <f t="shared" si="48"/>
        <v>32.004300002881791</v>
      </c>
      <c r="B170">
        <f t="shared" si="59"/>
        <v>100.00800000000112</v>
      </c>
      <c r="C170">
        <v>31247.443590300001</v>
      </c>
      <c r="D170">
        <v>177.05387999999999</v>
      </c>
      <c r="E170">
        <v>88.448040000000006</v>
      </c>
      <c r="F170">
        <v>0</v>
      </c>
      <c r="G170">
        <v>0.05</v>
      </c>
      <c r="H170">
        <v>0</v>
      </c>
      <c r="I170">
        <v>0</v>
      </c>
      <c r="K170" s="2">
        <f t="shared" si="60"/>
        <v>3.1050900000991533E-2</v>
      </c>
      <c r="L170" s="2">
        <f t="shared" si="61"/>
        <v>5.3858947000007902</v>
      </c>
      <c r="M170">
        <v>31251.723513600002</v>
      </c>
      <c r="N170">
        <v>118.869417142857</v>
      </c>
      <c r="O170">
        <v>267.94899428571398</v>
      </c>
      <c r="P170" s="2">
        <f t="shared" si="62"/>
        <v>198.79771428571399</v>
      </c>
      <c r="Q170" s="2">
        <f t="shared" si="42"/>
        <v>197.61822772353423</v>
      </c>
      <c r="R170" s="2">
        <f t="shared" si="63"/>
        <v>1.1794865621797612</v>
      </c>
      <c r="T170" s="2">
        <f t="shared" si="51"/>
        <v>5.3874307999976736</v>
      </c>
      <c r="U170">
        <v>31250.319694099999</v>
      </c>
      <c r="V170">
        <v>137.65805142857101</v>
      </c>
      <c r="W170">
        <v>189.05054285714201</v>
      </c>
      <c r="X170">
        <f t="shared" si="52"/>
        <v>119.89926285714201</v>
      </c>
      <c r="Z170" s="2">
        <f t="shared" si="53"/>
        <v>5.3874307999976736</v>
      </c>
      <c r="AA170">
        <f t="shared" si="43"/>
        <v>205.15937291275139</v>
      </c>
      <c r="AB170">
        <f t="shared" si="44"/>
        <v>132.30027043652083</v>
      </c>
      <c r="AC170">
        <f t="shared" si="45"/>
        <v>72.859102476230561</v>
      </c>
      <c r="AD170">
        <f t="shared" si="46"/>
        <v>261.90964533337257</v>
      </c>
      <c r="AE170">
        <f t="shared" si="47"/>
        <v>267.94899428571398</v>
      </c>
      <c r="AF170">
        <f t="shared" si="54"/>
        <v>6.0393489523414132</v>
      </c>
      <c r="AG170" s="1"/>
      <c r="AH170">
        <f t="shared" si="55"/>
        <v>141.11848982319034</v>
      </c>
      <c r="AI170">
        <f t="shared" si="56"/>
        <v>64.040883089561049</v>
      </c>
      <c r="AJ170">
        <f t="shared" si="57"/>
        <v>253.09142594670305</v>
      </c>
      <c r="AK170">
        <f t="shared" si="58"/>
        <v>14.857568339010925</v>
      </c>
    </row>
    <row r="171" spans="1:37" x14ac:dyDescent="0.3">
      <c r="A171">
        <f t="shared" si="48"/>
        <v>30.661400000099093</v>
      </c>
      <c r="B171">
        <f t="shared" si="59"/>
        <v>100.93599999998872</v>
      </c>
      <c r="C171">
        <v>31247.474251700001</v>
      </c>
      <c r="D171">
        <v>176.51208</v>
      </c>
      <c r="E171">
        <v>89.457399999999893</v>
      </c>
      <c r="F171">
        <v>0</v>
      </c>
      <c r="G171">
        <v>0.05</v>
      </c>
      <c r="H171">
        <v>0</v>
      </c>
      <c r="I171">
        <v>0</v>
      </c>
      <c r="K171" s="2">
        <f t="shared" si="60"/>
        <v>3.0721999999514082E-2</v>
      </c>
      <c r="L171" s="2">
        <f t="shared" si="61"/>
        <v>5.4166167000003043</v>
      </c>
      <c r="M171">
        <v>31251.754235600001</v>
      </c>
      <c r="N171">
        <v>118.292457142857</v>
      </c>
      <c r="O171">
        <v>269.86231428571398</v>
      </c>
      <c r="P171" s="2">
        <f t="shared" si="62"/>
        <v>200.71103428571399</v>
      </c>
      <c r="Q171" s="2">
        <f t="shared" si="42"/>
        <v>199.23951164597796</v>
      </c>
      <c r="R171" s="2">
        <f t="shared" si="63"/>
        <v>1.4715226397360368</v>
      </c>
      <c r="T171" s="2">
        <f t="shared" si="51"/>
        <v>5.4191501999994216</v>
      </c>
      <c r="U171">
        <v>31250.3514135</v>
      </c>
      <c r="V171">
        <v>137.25925142857099</v>
      </c>
      <c r="W171">
        <v>190.624142857142</v>
      </c>
      <c r="X171">
        <f t="shared" si="52"/>
        <v>121.472862857142</v>
      </c>
      <c r="Z171" s="2">
        <f t="shared" si="53"/>
        <v>5.4191501999994216</v>
      </c>
      <c r="AA171">
        <f t="shared" si="43"/>
        <v>206.87244359744719</v>
      </c>
      <c r="AB171">
        <f t="shared" si="44"/>
        <v>133.89413135019063</v>
      </c>
      <c r="AC171">
        <f t="shared" si="45"/>
        <v>72.978312247256554</v>
      </c>
      <c r="AD171">
        <f t="shared" si="46"/>
        <v>263.60245510439859</v>
      </c>
      <c r="AE171">
        <f t="shared" si="47"/>
        <v>269.86231428571398</v>
      </c>
      <c r="AF171">
        <f t="shared" si="54"/>
        <v>6.2598591813153917</v>
      </c>
      <c r="AG171" s="1"/>
      <c r="AH171">
        <f t="shared" si="55"/>
        <v>142.7323521876767</v>
      </c>
      <c r="AI171">
        <f t="shared" si="56"/>
        <v>64.140091409770491</v>
      </c>
      <c r="AJ171">
        <f t="shared" si="57"/>
        <v>254.7642342669125</v>
      </c>
      <c r="AK171">
        <f t="shared" si="58"/>
        <v>15.098080018801483</v>
      </c>
    </row>
    <row r="172" spans="1:37" x14ac:dyDescent="0.3">
      <c r="A172">
        <f t="shared" si="48"/>
        <v>46.32109999874956</v>
      </c>
      <c r="B172">
        <f t="shared" si="59"/>
        <v>101.9965714285803</v>
      </c>
      <c r="C172">
        <v>31247.5205728</v>
      </c>
      <c r="D172">
        <v>175.792577142857</v>
      </c>
      <c r="E172">
        <v>90.477365714285696</v>
      </c>
      <c r="F172">
        <v>0</v>
      </c>
      <c r="G172">
        <v>0.05</v>
      </c>
      <c r="H172">
        <v>0</v>
      </c>
      <c r="I172">
        <v>0</v>
      </c>
      <c r="K172" s="2">
        <f t="shared" si="60"/>
        <v>4.7426099998119753E-2</v>
      </c>
      <c r="L172" s="2">
        <f t="shared" si="61"/>
        <v>5.464042799998424</v>
      </c>
      <c r="M172">
        <v>31251.801661699999</v>
      </c>
      <c r="N172">
        <v>117.715497142857</v>
      </c>
      <c r="O172">
        <v>271.765154285714</v>
      </c>
      <c r="P172" s="2">
        <f t="shared" si="62"/>
        <v>202.61387428571402</v>
      </c>
      <c r="Q172" s="2">
        <f t="shared" si="42"/>
        <v>201.74603334326679</v>
      </c>
      <c r="R172" s="2">
        <f t="shared" si="63"/>
        <v>0.86784094244723065</v>
      </c>
      <c r="T172" s="2">
        <f t="shared" si="51"/>
        <v>5.4506225999975868</v>
      </c>
      <c r="U172">
        <v>31250.382885899999</v>
      </c>
      <c r="V172">
        <v>136.800011428571</v>
      </c>
      <c r="W172">
        <v>192.21790285714201</v>
      </c>
      <c r="X172">
        <f t="shared" si="52"/>
        <v>123.06662285714201</v>
      </c>
      <c r="Z172" s="2">
        <f t="shared" si="53"/>
        <v>5.4506225999975868</v>
      </c>
      <c r="AA172">
        <f t="shared" si="43"/>
        <v>208.57399725338459</v>
      </c>
      <c r="AB172">
        <f t="shared" si="44"/>
        <v>135.47930558762286</v>
      </c>
      <c r="AC172">
        <f t="shared" si="45"/>
        <v>73.094691665761729</v>
      </c>
      <c r="AD172">
        <f t="shared" si="46"/>
        <v>265.31259452290374</v>
      </c>
      <c r="AE172">
        <f t="shared" si="47"/>
        <v>271.765154285714</v>
      </c>
      <c r="AF172">
        <f t="shared" si="54"/>
        <v>6.4525597628102673</v>
      </c>
      <c r="AG172" s="1"/>
      <c r="AH172">
        <f t="shared" si="55"/>
        <v>144.33705298904124</v>
      </c>
      <c r="AI172">
        <f t="shared" si="56"/>
        <v>64.23694426434335</v>
      </c>
      <c r="AJ172">
        <f t="shared" si="57"/>
        <v>256.45484712148539</v>
      </c>
      <c r="AK172">
        <f t="shared" si="58"/>
        <v>15.310307164228618</v>
      </c>
    </row>
    <row r="173" spans="1:37" x14ac:dyDescent="0.3">
      <c r="A173">
        <f t="shared" si="48"/>
        <v>31.163999999989755</v>
      </c>
      <c r="B173">
        <f t="shared" si="59"/>
        <v>101.80399999999992</v>
      </c>
      <c r="C173">
        <v>31247.5517368</v>
      </c>
      <c r="D173">
        <v>175.42225714285701</v>
      </c>
      <c r="E173">
        <v>91.495405714285695</v>
      </c>
      <c r="F173">
        <v>0</v>
      </c>
      <c r="G173">
        <v>0.05</v>
      </c>
      <c r="H173">
        <v>0</v>
      </c>
      <c r="I173">
        <v>0</v>
      </c>
      <c r="K173" s="2">
        <f t="shared" si="60"/>
        <v>3.1798899999557761E-2</v>
      </c>
      <c r="L173" s="2">
        <f t="shared" si="61"/>
        <v>5.4958416999979818</v>
      </c>
      <c r="M173">
        <v>31251.833460599999</v>
      </c>
      <c r="N173">
        <v>116.62761714285701</v>
      </c>
      <c r="O173">
        <v>273.69519428571402</v>
      </c>
      <c r="P173" s="2">
        <f t="shared" si="62"/>
        <v>204.54391428571404</v>
      </c>
      <c r="Q173" s="2">
        <f t="shared" si="42"/>
        <v>203.42912236296957</v>
      </c>
      <c r="R173" s="2">
        <f t="shared" si="63"/>
        <v>1.1147919227444731</v>
      </c>
      <c r="T173" s="2">
        <f t="shared" si="51"/>
        <v>5.4971818999983952</v>
      </c>
      <c r="U173">
        <v>31250.429445199999</v>
      </c>
      <c r="V173">
        <v>136.257491428571</v>
      </c>
      <c r="W173">
        <v>193.84078285714199</v>
      </c>
      <c r="X173">
        <f t="shared" si="52"/>
        <v>124.68950285714199</v>
      </c>
      <c r="Z173" s="2">
        <f t="shared" si="53"/>
        <v>5.4971818999983952</v>
      </c>
      <c r="AA173">
        <f t="shared" si="43"/>
        <v>211.09449118160816</v>
      </c>
      <c r="AB173">
        <f t="shared" si="44"/>
        <v>137.83104146799732</v>
      </c>
      <c r="AC173">
        <f t="shared" si="45"/>
        <v>73.263449713610839</v>
      </c>
      <c r="AD173">
        <f t="shared" si="46"/>
        <v>267.10423257075286</v>
      </c>
      <c r="AE173">
        <f t="shared" si="47"/>
        <v>273.69519428571402</v>
      </c>
      <c r="AF173">
        <f t="shared" si="54"/>
        <v>6.5909617149611677</v>
      </c>
      <c r="AG173" s="1"/>
      <c r="AH173">
        <f t="shared" si="55"/>
        <v>146.71710371110109</v>
      </c>
      <c r="AI173">
        <f t="shared" si="56"/>
        <v>64.377387470507074</v>
      </c>
      <c r="AJ173">
        <f t="shared" si="57"/>
        <v>258.21817032764909</v>
      </c>
      <c r="AK173">
        <f t="shared" si="58"/>
        <v>15.477023958064933</v>
      </c>
    </row>
    <row r="174" spans="1:37" x14ac:dyDescent="0.3">
      <c r="A174">
        <f t="shared" si="48"/>
        <v>30.952299999626121</v>
      </c>
      <c r="B174">
        <f t="shared" si="59"/>
        <v>102.85200000000003</v>
      </c>
      <c r="C174">
        <v>31247.5826891</v>
      </c>
      <c r="D174">
        <v>175.05685714285701</v>
      </c>
      <c r="E174">
        <v>92.523925714285696</v>
      </c>
      <c r="F174">
        <v>0</v>
      </c>
      <c r="G174">
        <v>0.05</v>
      </c>
      <c r="H174">
        <v>0</v>
      </c>
      <c r="I174">
        <v>0</v>
      </c>
      <c r="K174" s="2">
        <f t="shared" si="60"/>
        <v>1.5224400001898175E-2</v>
      </c>
      <c r="L174" s="2">
        <f t="shared" si="61"/>
        <v>5.51106609999988</v>
      </c>
      <c r="M174">
        <v>31251.848685000001</v>
      </c>
      <c r="N174">
        <v>115.247377142857</v>
      </c>
      <c r="O174">
        <v>275.607914285714</v>
      </c>
      <c r="P174" s="2">
        <f t="shared" si="62"/>
        <v>206.45663428571402</v>
      </c>
      <c r="Q174" s="2">
        <f t="shared" si="42"/>
        <v>204.23563172082024</v>
      </c>
      <c r="R174" s="2">
        <f t="shared" si="63"/>
        <v>2.2210025648937801</v>
      </c>
      <c r="T174" s="2">
        <f t="shared" si="51"/>
        <v>5.5131750000000466</v>
      </c>
      <c r="U174">
        <v>31250.445438300001</v>
      </c>
      <c r="V174">
        <v>135.70513142857101</v>
      </c>
      <c r="W174">
        <v>195.484622857142</v>
      </c>
      <c r="X174">
        <f t="shared" si="52"/>
        <v>126.333342857142</v>
      </c>
      <c r="Z174" s="2">
        <f t="shared" si="53"/>
        <v>5.5131750000000466</v>
      </c>
      <c r="AA174">
        <f t="shared" si="43"/>
        <v>211.96116524594055</v>
      </c>
      <c r="AB174">
        <f t="shared" si="44"/>
        <v>138.64067122136211</v>
      </c>
      <c r="AC174">
        <f t="shared" si="45"/>
        <v>73.320494024578437</v>
      </c>
      <c r="AD174">
        <f t="shared" si="46"/>
        <v>268.80511688172044</v>
      </c>
      <c r="AE174">
        <f t="shared" si="47"/>
        <v>275.607914285714</v>
      </c>
      <c r="AF174">
        <f t="shared" si="54"/>
        <v>6.8027974039935657</v>
      </c>
      <c r="AG174" s="1"/>
      <c r="AH174">
        <f t="shared" si="55"/>
        <v>147.53630456732401</v>
      </c>
      <c r="AI174">
        <f t="shared" si="56"/>
        <v>64.42486067861654</v>
      </c>
      <c r="AJ174">
        <f t="shared" si="57"/>
        <v>259.90948353575857</v>
      </c>
      <c r="AK174">
        <f t="shared" si="58"/>
        <v>15.698430749955435</v>
      </c>
    </row>
    <row r="175" spans="1:37" x14ac:dyDescent="0.3">
      <c r="A175">
        <f t="shared" si="48"/>
        <v>46.435500000370666</v>
      </c>
      <c r="B175">
        <f t="shared" si="59"/>
        <v>102.85200000000003</v>
      </c>
      <c r="C175">
        <v>31247.6291246</v>
      </c>
      <c r="D175">
        <v>174.69637714285699</v>
      </c>
      <c r="E175">
        <v>93.552445714285696</v>
      </c>
      <c r="F175">
        <v>0</v>
      </c>
      <c r="G175">
        <v>0.05</v>
      </c>
      <c r="H175">
        <v>0</v>
      </c>
      <c r="I175">
        <v>0</v>
      </c>
      <c r="K175" s="2">
        <f t="shared" si="60"/>
        <v>3.1471199999941746E-2</v>
      </c>
      <c r="L175" s="2">
        <f t="shared" si="61"/>
        <v>5.5425372999998217</v>
      </c>
      <c r="M175">
        <v>31251.880156200001</v>
      </c>
      <c r="N175">
        <v>114.655657142857</v>
      </c>
      <c r="O175">
        <v>277.479314285714</v>
      </c>
      <c r="P175" s="2">
        <f t="shared" si="62"/>
        <v>208.32803428571401</v>
      </c>
      <c r="Q175" s="2">
        <f t="shared" si="42"/>
        <v>205.90421994908996</v>
      </c>
      <c r="R175" s="2">
        <f t="shared" si="63"/>
        <v>2.4238143366240479</v>
      </c>
      <c r="T175" s="2">
        <f t="shared" si="51"/>
        <v>5.5443715000001248</v>
      </c>
      <c r="U175">
        <v>31250.476634800001</v>
      </c>
      <c r="V175">
        <v>134.97637142857101</v>
      </c>
      <c r="W175">
        <v>197.14298285714199</v>
      </c>
      <c r="X175">
        <f t="shared" si="52"/>
        <v>127.99170285714199</v>
      </c>
      <c r="Z175" s="2">
        <f t="shared" si="53"/>
        <v>5.5443715000001248</v>
      </c>
      <c r="AA175">
        <f t="shared" si="43"/>
        <v>213.65300139648684</v>
      </c>
      <c r="AB175">
        <f t="shared" si="44"/>
        <v>140.2225735413071</v>
      </c>
      <c r="AC175">
        <f t="shared" si="45"/>
        <v>73.430427855179744</v>
      </c>
      <c r="AD175">
        <f t="shared" si="46"/>
        <v>270.57341071232173</v>
      </c>
      <c r="AE175">
        <f t="shared" si="47"/>
        <v>277.479314285714</v>
      </c>
      <c r="AF175">
        <f t="shared" si="54"/>
        <v>6.9059035733922656</v>
      </c>
      <c r="AG175" s="1"/>
      <c r="AH175">
        <f t="shared" si="55"/>
        <v>149.13665198691916</v>
      </c>
      <c r="AI175">
        <f t="shared" si="56"/>
        <v>64.516349409567681</v>
      </c>
      <c r="AJ175">
        <f t="shared" si="57"/>
        <v>261.65933226670967</v>
      </c>
      <c r="AK175">
        <f t="shared" si="58"/>
        <v>15.819982019004328</v>
      </c>
    </row>
    <row r="176" spans="1:37" x14ac:dyDescent="0.3">
      <c r="A176">
        <f t="shared" si="48"/>
        <v>16.129600000567734</v>
      </c>
      <c r="B176">
        <f t="shared" si="59"/>
        <v>100.11999999999972</v>
      </c>
      <c r="C176">
        <v>31247.645254200001</v>
      </c>
      <c r="D176">
        <v>174.72769714285701</v>
      </c>
      <c r="E176">
        <v>94.553645714285693</v>
      </c>
      <c r="F176">
        <v>0</v>
      </c>
      <c r="G176">
        <v>0.05</v>
      </c>
      <c r="H176">
        <v>0</v>
      </c>
      <c r="I176">
        <v>0</v>
      </c>
      <c r="K176" s="2">
        <f t="shared" si="60"/>
        <v>3.0998800000816118E-2</v>
      </c>
      <c r="L176" s="2">
        <f t="shared" si="61"/>
        <v>5.5735361000006378</v>
      </c>
      <c r="M176">
        <v>31251.911155000002</v>
      </c>
      <c r="N176">
        <v>114.068857142857</v>
      </c>
      <c r="O176">
        <v>279.34023428571402</v>
      </c>
      <c r="P176" s="2">
        <f t="shared" si="62"/>
        <v>210.18895428571403</v>
      </c>
      <c r="Q176" s="2">
        <f t="shared" si="42"/>
        <v>207.54959418753674</v>
      </c>
      <c r="R176" s="2">
        <f t="shared" si="63"/>
        <v>2.639360098177292</v>
      </c>
      <c r="T176" s="2">
        <f t="shared" si="51"/>
        <v>5.5761587999986659</v>
      </c>
      <c r="U176">
        <v>31250.5084221</v>
      </c>
      <c r="V176">
        <v>134.63941142857101</v>
      </c>
      <c r="W176">
        <v>198.81070285714199</v>
      </c>
      <c r="X176">
        <f t="shared" si="52"/>
        <v>129.65942285714198</v>
      </c>
      <c r="Z176" s="2">
        <f t="shared" si="53"/>
        <v>5.5761587999986659</v>
      </c>
      <c r="AA176">
        <f t="shared" si="43"/>
        <v>215.37859803422569</v>
      </c>
      <c r="AB176">
        <f t="shared" si="44"/>
        <v>141.83794977829345</v>
      </c>
      <c r="AC176">
        <f t="shared" si="45"/>
        <v>73.54064825593224</v>
      </c>
      <c r="AD176">
        <f t="shared" si="46"/>
        <v>272.3513511130742</v>
      </c>
      <c r="AE176">
        <f t="shared" si="47"/>
        <v>279.34023428571402</v>
      </c>
      <c r="AF176">
        <f t="shared" si="54"/>
        <v>6.9888831726398166</v>
      </c>
      <c r="AG176" s="1"/>
      <c r="AH176">
        <f t="shared" si="55"/>
        <v>150.77052140534244</v>
      </c>
      <c r="AI176">
        <f t="shared" si="56"/>
        <v>64.608076628883254</v>
      </c>
      <c r="AJ176">
        <f t="shared" si="57"/>
        <v>263.41877948602524</v>
      </c>
      <c r="AK176">
        <f t="shared" si="58"/>
        <v>15.921454799688775</v>
      </c>
    </row>
    <row r="177" spans="1:37" x14ac:dyDescent="0.3">
      <c r="A177">
        <f t="shared" si="48"/>
        <v>31.444699998246506</v>
      </c>
      <c r="B177">
        <f t="shared" si="59"/>
        <v>102.56800000000084</v>
      </c>
      <c r="C177">
        <v>31247.676698899999</v>
      </c>
      <c r="D177">
        <v>174.685577142857</v>
      </c>
      <c r="E177">
        <v>95.579325714285702</v>
      </c>
      <c r="F177">
        <v>0</v>
      </c>
      <c r="G177">
        <v>0.05</v>
      </c>
      <c r="H177">
        <v>0</v>
      </c>
      <c r="I177">
        <v>0</v>
      </c>
      <c r="K177" s="2">
        <f t="shared" si="60"/>
        <v>3.0923199999961071E-2</v>
      </c>
      <c r="L177" s="2">
        <f t="shared" si="61"/>
        <v>5.6044593000005989</v>
      </c>
      <c r="M177">
        <v>31251.942078200002</v>
      </c>
      <c r="N177">
        <v>113.486977142857</v>
      </c>
      <c r="O177">
        <v>281.19591428571403</v>
      </c>
      <c r="P177" s="2">
        <f t="shared" si="62"/>
        <v>212.04463428571404</v>
      </c>
      <c r="Q177" s="2">
        <f t="shared" si="42"/>
        <v>209.19274057266927</v>
      </c>
      <c r="R177" s="2">
        <f t="shared" si="63"/>
        <v>2.8518937130447739</v>
      </c>
      <c r="T177" s="2">
        <f t="shared" si="51"/>
        <v>5.622882199997548</v>
      </c>
      <c r="U177">
        <v>31250.555145499999</v>
      </c>
      <c r="V177">
        <v>134.09030857142801</v>
      </c>
      <c r="W177">
        <v>200.49426857142799</v>
      </c>
      <c r="X177">
        <f t="shared" si="52"/>
        <v>131.34298857142801</v>
      </c>
      <c r="Z177" s="2">
        <f t="shared" si="53"/>
        <v>5.622882199997548</v>
      </c>
      <c r="AA177">
        <f t="shared" si="43"/>
        <v>217.9181054174193</v>
      </c>
      <c r="AB177">
        <f t="shared" si="44"/>
        <v>144.21867521419617</v>
      </c>
      <c r="AC177">
        <f t="shared" si="45"/>
        <v>73.69943020322313</v>
      </c>
      <c r="AD177">
        <f t="shared" si="46"/>
        <v>274.19369877465112</v>
      </c>
      <c r="AE177">
        <f t="shared" si="47"/>
        <v>281.19591428571403</v>
      </c>
      <c r="AF177">
        <f t="shared" si="54"/>
        <v>7.0022155110629001</v>
      </c>
      <c r="AG177" s="1"/>
      <c r="AH177">
        <f t="shared" si="55"/>
        <v>153.17788785633948</v>
      </c>
      <c r="AI177">
        <f t="shared" si="56"/>
        <v>64.740217561079817</v>
      </c>
      <c r="AJ177">
        <f t="shared" si="57"/>
        <v>265.23448613250781</v>
      </c>
      <c r="AK177">
        <f t="shared" si="58"/>
        <v>15.961428153206214</v>
      </c>
    </row>
    <row r="178" spans="1:37" x14ac:dyDescent="0.3">
      <c r="A178">
        <f t="shared" si="48"/>
        <v>46.797999999398598</v>
      </c>
      <c r="B178">
        <f t="shared" si="59"/>
        <v>104.47142857142921</v>
      </c>
      <c r="C178">
        <v>31247.723496899998</v>
      </c>
      <c r="D178">
        <v>174.30903428571401</v>
      </c>
      <c r="E178">
        <v>96.624039999999994</v>
      </c>
      <c r="F178">
        <v>0</v>
      </c>
      <c r="G178">
        <v>0.05</v>
      </c>
      <c r="H178">
        <v>0</v>
      </c>
      <c r="I178">
        <v>0</v>
      </c>
      <c r="K178" s="2">
        <f t="shared" si="60"/>
        <v>3.0637099996965844E-2</v>
      </c>
      <c r="L178" s="2">
        <f t="shared" si="61"/>
        <v>5.6350963999975647</v>
      </c>
      <c r="M178">
        <v>31251.972715299999</v>
      </c>
      <c r="N178">
        <v>113.460297142857</v>
      </c>
      <c r="O178">
        <v>283.04311428571401</v>
      </c>
      <c r="P178" s="2">
        <f t="shared" si="62"/>
        <v>213.89183428571403</v>
      </c>
      <c r="Q178" s="2">
        <f t="shared" si="42"/>
        <v>210.82241669029014</v>
      </c>
      <c r="R178" s="2">
        <f t="shared" si="63"/>
        <v>3.0694175954238858</v>
      </c>
      <c r="T178" s="2">
        <f t="shared" si="51"/>
        <v>5.6537919999973383</v>
      </c>
      <c r="U178">
        <v>31250.586055299998</v>
      </c>
      <c r="V178">
        <v>133.78742857142799</v>
      </c>
      <c r="W178">
        <v>202.18466857142801</v>
      </c>
      <c r="X178">
        <f t="shared" si="52"/>
        <v>133.03338857142802</v>
      </c>
      <c r="Z178" s="2">
        <f t="shared" si="53"/>
        <v>5.6537919999973383</v>
      </c>
      <c r="AA178">
        <f t="shared" si="43"/>
        <v>219.60009923031038</v>
      </c>
      <c r="AB178">
        <f t="shared" si="44"/>
        <v>145.79769977625872</v>
      </c>
      <c r="AC178">
        <f t="shared" si="45"/>
        <v>73.802399454051653</v>
      </c>
      <c r="AD178">
        <f t="shared" si="46"/>
        <v>275.98706802547963</v>
      </c>
      <c r="AE178">
        <f t="shared" si="47"/>
        <v>283.04311428571401</v>
      </c>
      <c r="AF178">
        <f t="shared" si="54"/>
        <v>7.0560462602343819</v>
      </c>
      <c r="AG178" s="1"/>
      <c r="AH178">
        <f t="shared" si="55"/>
        <v>154.77418897541864</v>
      </c>
      <c r="AI178">
        <f t="shared" si="56"/>
        <v>64.825910254891738</v>
      </c>
      <c r="AJ178">
        <f t="shared" si="57"/>
        <v>267.01057882631972</v>
      </c>
      <c r="AK178">
        <f t="shared" si="58"/>
        <v>16.032535459394296</v>
      </c>
    </row>
    <row r="179" spans="1:37" x14ac:dyDescent="0.3">
      <c r="A179">
        <f t="shared" si="48"/>
        <v>31.408000002556946</v>
      </c>
      <c r="B179">
        <f t="shared" si="59"/>
        <v>106.7600000000013</v>
      </c>
      <c r="C179">
        <v>31247.754904900001</v>
      </c>
      <c r="D179">
        <v>173.48331428571399</v>
      </c>
      <c r="E179">
        <v>97.691640000000007</v>
      </c>
      <c r="F179">
        <v>0</v>
      </c>
      <c r="G179">
        <v>0.05</v>
      </c>
      <c r="H179">
        <v>0</v>
      </c>
      <c r="I179">
        <v>0</v>
      </c>
      <c r="K179" s="2">
        <f t="shared" si="60"/>
        <v>9.3875100003060652E-2</v>
      </c>
      <c r="L179" s="2">
        <f t="shared" si="61"/>
        <v>5.7289715000006254</v>
      </c>
      <c r="M179">
        <v>31252.066590400002</v>
      </c>
      <c r="N179">
        <v>113.448377142857</v>
      </c>
      <c r="O179">
        <v>284.88507428571398</v>
      </c>
      <c r="P179" s="2">
        <f t="shared" si="62"/>
        <v>215.733794285714</v>
      </c>
      <c r="Q179" s="2">
        <f t="shared" si="42"/>
        <v>215.82637493502287</v>
      </c>
      <c r="R179" s="2">
        <f t="shared" si="63"/>
        <v>9.2580649308871443E-2</v>
      </c>
      <c r="T179" s="2">
        <f t="shared" si="51"/>
        <v>5.6850840000006428</v>
      </c>
      <c r="U179">
        <v>31250.617347300002</v>
      </c>
      <c r="V179">
        <v>133.151428571428</v>
      </c>
      <c r="W179">
        <v>203.91758857142801</v>
      </c>
      <c r="X179">
        <f t="shared" si="52"/>
        <v>134.766308571428</v>
      </c>
      <c r="Z179" s="2">
        <f t="shared" si="53"/>
        <v>5.6850840000006428</v>
      </c>
      <c r="AA179">
        <f t="shared" si="43"/>
        <v>221.30447227468312</v>
      </c>
      <c r="AB179">
        <f t="shared" si="44"/>
        <v>147.39948056032898</v>
      </c>
      <c r="AC179">
        <f t="shared" si="45"/>
        <v>73.904991714354139</v>
      </c>
      <c r="AD179">
        <f t="shared" si="46"/>
        <v>277.82258028578212</v>
      </c>
      <c r="AE179">
        <f t="shared" si="47"/>
        <v>284.88507428571398</v>
      </c>
      <c r="AF179">
        <f t="shared" si="54"/>
        <v>7.0624939999318599</v>
      </c>
      <c r="AG179" s="1"/>
      <c r="AH179">
        <f t="shared" si="55"/>
        <v>156.39318306365806</v>
      </c>
      <c r="AI179">
        <f t="shared" si="56"/>
        <v>64.911289211025064</v>
      </c>
      <c r="AJ179">
        <f t="shared" si="57"/>
        <v>268.82887778245311</v>
      </c>
      <c r="AK179">
        <f t="shared" si="58"/>
        <v>16.056196503260878</v>
      </c>
    </row>
    <row r="180" spans="1:37" x14ac:dyDescent="0.3">
      <c r="A180">
        <f t="shared" si="48"/>
        <v>15.452999999979511</v>
      </c>
      <c r="B180">
        <f t="shared" si="59"/>
        <v>107.80799999999999</v>
      </c>
      <c r="C180">
        <v>31247.770357900001</v>
      </c>
      <c r="D180">
        <v>172.662514285714</v>
      </c>
      <c r="E180">
        <v>98.769720000000007</v>
      </c>
      <c r="F180">
        <v>0</v>
      </c>
      <c r="G180">
        <v>0.05</v>
      </c>
      <c r="H180">
        <v>0</v>
      </c>
      <c r="I180">
        <v>0</v>
      </c>
      <c r="K180" s="2">
        <f t="shared" si="60"/>
        <v>1.5714399996795692E-2</v>
      </c>
      <c r="L180" s="2">
        <f t="shared" si="61"/>
        <v>5.7446858999974211</v>
      </c>
      <c r="M180">
        <v>31252.082304799998</v>
      </c>
      <c r="N180">
        <v>114.027497142857</v>
      </c>
      <c r="O180">
        <v>286.69599428571399</v>
      </c>
      <c r="P180" s="2">
        <f t="shared" si="62"/>
        <v>217.54471428571401</v>
      </c>
      <c r="Q180" s="2">
        <f t="shared" si="42"/>
        <v>216.66553008618115</v>
      </c>
      <c r="R180" s="2">
        <f t="shared" si="63"/>
        <v>0.8791841995328582</v>
      </c>
      <c r="T180" s="2">
        <f t="shared" si="51"/>
        <v>5.7158966999995755</v>
      </c>
      <c r="U180">
        <v>31250.648160000001</v>
      </c>
      <c r="V180">
        <v>132.51050857142801</v>
      </c>
      <c r="W180">
        <v>205.67146857142799</v>
      </c>
      <c r="X180">
        <f t="shared" si="52"/>
        <v>136.52018857142798</v>
      </c>
      <c r="Z180" s="2">
        <f t="shared" si="53"/>
        <v>5.7158966999995755</v>
      </c>
      <c r="AA180">
        <f t="shared" si="43"/>
        <v>222.98426958406489</v>
      </c>
      <c r="AB180">
        <f t="shared" si="44"/>
        <v>148.97985380501819</v>
      </c>
      <c r="AC180">
        <f t="shared" si="45"/>
        <v>74.004415779046695</v>
      </c>
      <c r="AD180">
        <f t="shared" si="46"/>
        <v>279.67588435047469</v>
      </c>
      <c r="AE180">
        <f t="shared" si="47"/>
        <v>286.69599428571399</v>
      </c>
      <c r="AF180">
        <f t="shared" si="54"/>
        <v>7.0201099352393044</v>
      </c>
      <c r="AG180" s="1"/>
      <c r="AH180">
        <f t="shared" si="55"/>
        <v>157.99023804108455</v>
      </c>
      <c r="AI180">
        <f t="shared" si="56"/>
        <v>64.994031542980338</v>
      </c>
      <c r="AJ180">
        <f t="shared" si="57"/>
        <v>270.66550011440836</v>
      </c>
      <c r="AK180">
        <f t="shared" si="58"/>
        <v>16.030494171305634</v>
      </c>
    </row>
    <row r="181" spans="1:37" x14ac:dyDescent="0.3">
      <c r="A181">
        <f t="shared" si="48"/>
        <v>31.54539999741246</v>
      </c>
      <c r="B181">
        <f t="shared" si="59"/>
        <v>108.50399999999922</v>
      </c>
      <c r="C181">
        <v>31247.801903299998</v>
      </c>
      <c r="D181">
        <v>171.92007428571401</v>
      </c>
      <c r="E181">
        <v>99.854759999999999</v>
      </c>
      <c r="F181">
        <v>0</v>
      </c>
      <c r="G181">
        <v>0.05</v>
      </c>
      <c r="H181">
        <v>0</v>
      </c>
      <c r="I181">
        <v>0</v>
      </c>
      <c r="K181" s="2">
        <f t="shared" si="60"/>
        <v>3.0633700000180397E-2</v>
      </c>
      <c r="L181" s="2">
        <f t="shared" si="61"/>
        <v>5.7753195999976015</v>
      </c>
      <c r="M181">
        <v>31252.112938499999</v>
      </c>
      <c r="N181">
        <v>113.489897142857</v>
      </c>
      <c r="O181">
        <v>288.54119428571403</v>
      </c>
      <c r="P181" s="2">
        <f t="shared" si="62"/>
        <v>219.38991428571404</v>
      </c>
      <c r="Q181" s="2">
        <f t="shared" si="42"/>
        <v>218.30259725981475</v>
      </c>
      <c r="R181" s="2">
        <f t="shared" si="63"/>
        <v>1.0873170258992957</v>
      </c>
      <c r="T181" s="2">
        <f t="shared" si="51"/>
        <v>5.7468155999995361</v>
      </c>
      <c r="U181">
        <v>31250.679078900001</v>
      </c>
      <c r="V181">
        <v>132.36574857142801</v>
      </c>
      <c r="W181">
        <v>207.413868571428</v>
      </c>
      <c r="X181">
        <f t="shared" si="52"/>
        <v>138.26258857142801</v>
      </c>
      <c r="Z181" s="2">
        <f t="shared" si="53"/>
        <v>5.7468155999995361</v>
      </c>
      <c r="AA181">
        <f t="shared" si="43"/>
        <v>224.67135866526539</v>
      </c>
      <c r="AB181">
        <f t="shared" si="44"/>
        <v>150.5687436709874</v>
      </c>
      <c r="AC181">
        <f t="shared" si="45"/>
        <v>74.102614994277985</v>
      </c>
      <c r="AD181">
        <f t="shared" si="46"/>
        <v>281.51648356570598</v>
      </c>
      <c r="AE181">
        <f t="shared" si="47"/>
        <v>288.54119428571403</v>
      </c>
      <c r="AF181">
        <f t="shared" si="54"/>
        <v>7.024710720008045</v>
      </c>
      <c r="AG181" s="1"/>
      <c r="AH181">
        <f t="shared" si="55"/>
        <v>159.59560413007446</v>
      </c>
      <c r="AI181">
        <f t="shared" si="56"/>
        <v>65.075754535190924</v>
      </c>
      <c r="AJ181">
        <f t="shared" si="57"/>
        <v>272.48962310661892</v>
      </c>
      <c r="AK181">
        <f t="shared" si="58"/>
        <v>16.051571179095106</v>
      </c>
    </row>
    <row r="182" spans="1:37" x14ac:dyDescent="0.3">
      <c r="A182">
        <f t="shared" si="48"/>
        <v>30.72240000255988</v>
      </c>
      <c r="B182">
        <f t="shared" si="59"/>
        <v>107.98000000000059</v>
      </c>
      <c r="C182">
        <v>31247.832625700001</v>
      </c>
      <c r="D182">
        <v>171.162874285714</v>
      </c>
      <c r="E182">
        <v>100.93456</v>
      </c>
      <c r="F182">
        <v>0</v>
      </c>
      <c r="G182">
        <v>0.05</v>
      </c>
      <c r="H182">
        <v>0</v>
      </c>
      <c r="I182">
        <v>0</v>
      </c>
      <c r="K182" s="2">
        <f t="shared" si="60"/>
        <v>3.0557300000509713E-2</v>
      </c>
      <c r="L182" s="2">
        <f t="shared" si="61"/>
        <v>5.8058768999981112</v>
      </c>
      <c r="M182">
        <v>31252.143495799999</v>
      </c>
      <c r="N182">
        <v>113.296559999999</v>
      </c>
      <c r="O182">
        <v>290.36212</v>
      </c>
      <c r="P182" s="2">
        <f t="shared" si="62"/>
        <v>221.21084000000002</v>
      </c>
      <c r="Q182" s="2">
        <f t="shared" si="42"/>
        <v>219.93716271798976</v>
      </c>
      <c r="R182" s="2">
        <f t="shared" si="63"/>
        <v>1.2736772820102544</v>
      </c>
      <c r="T182" s="2">
        <f t="shared" si="51"/>
        <v>5.7776993000006769</v>
      </c>
      <c r="U182">
        <v>31250.709962600002</v>
      </c>
      <c r="V182">
        <v>132.155628571428</v>
      </c>
      <c r="W182">
        <v>209.17118857142799</v>
      </c>
      <c r="X182">
        <f t="shared" si="52"/>
        <v>140.019908571428</v>
      </c>
      <c r="Z182" s="2">
        <f t="shared" si="53"/>
        <v>5.7776993000006769</v>
      </c>
      <c r="AA182">
        <f t="shared" si="43"/>
        <v>226.35800559939455</v>
      </c>
      <c r="AB182">
        <f t="shared" si="44"/>
        <v>152.15884609584941</v>
      </c>
      <c r="AC182">
        <f t="shared" si="45"/>
        <v>74.199159503545133</v>
      </c>
      <c r="AD182">
        <f t="shared" si="46"/>
        <v>283.37034807497309</v>
      </c>
      <c r="AE182">
        <f t="shared" si="47"/>
        <v>290.36212</v>
      </c>
      <c r="AF182">
        <f t="shared" si="54"/>
        <v>6.9917719250269101</v>
      </c>
      <c r="AG182" s="1"/>
      <c r="AH182">
        <f t="shared" si="55"/>
        <v>161.20190514534647</v>
      </c>
      <c r="AI182">
        <f t="shared" si="56"/>
        <v>65.156100454048072</v>
      </c>
      <c r="AJ182">
        <f t="shared" si="57"/>
        <v>274.32728902547603</v>
      </c>
      <c r="AK182">
        <f t="shared" si="58"/>
        <v>16.03483097452397</v>
      </c>
    </row>
    <row r="183" spans="1:37" x14ac:dyDescent="0.3">
      <c r="A183">
        <f t="shared" si="48"/>
        <v>31.2789999989036</v>
      </c>
      <c r="B183">
        <f t="shared" si="59"/>
        <v>110.18799999989994</v>
      </c>
      <c r="C183">
        <v>31247.8639047</v>
      </c>
      <c r="D183">
        <v>170.013874285714</v>
      </c>
      <c r="E183">
        <v>102.036439999999</v>
      </c>
      <c r="F183">
        <v>0</v>
      </c>
      <c r="G183">
        <v>0.05</v>
      </c>
      <c r="H183">
        <v>0</v>
      </c>
      <c r="I183">
        <v>0</v>
      </c>
      <c r="K183" s="2">
        <f t="shared" si="60"/>
        <v>3.068610000264016E-2</v>
      </c>
      <c r="L183" s="2">
        <f t="shared" si="61"/>
        <v>5.8365630000007513</v>
      </c>
      <c r="M183">
        <v>31252.174181900002</v>
      </c>
      <c r="N183">
        <v>113.24879999999899</v>
      </c>
      <c r="O183">
        <v>292.166</v>
      </c>
      <c r="P183" s="2">
        <f t="shared" si="62"/>
        <v>223.01472000000001</v>
      </c>
      <c r="Q183" s="2">
        <f t="shared" si="42"/>
        <v>221.58018372028488</v>
      </c>
      <c r="R183" s="2">
        <f t="shared" si="63"/>
        <v>1.4345362797151324</v>
      </c>
      <c r="T183" s="2">
        <f t="shared" si="51"/>
        <v>5.8089278000006743</v>
      </c>
      <c r="U183">
        <v>31250.741191100002</v>
      </c>
      <c r="V183">
        <v>131.90976571428499</v>
      </c>
      <c r="W183">
        <v>210.951582857142</v>
      </c>
      <c r="X183">
        <f t="shared" si="52"/>
        <v>141.80030285714201</v>
      </c>
      <c r="Z183" s="2">
        <f t="shared" si="53"/>
        <v>5.8089278000006743</v>
      </c>
      <c r="AA183">
        <f t="shared" si="43"/>
        <v>228.06496186417823</v>
      </c>
      <c r="AB183">
        <f t="shared" si="44"/>
        <v>153.76972318487995</v>
      </c>
      <c r="AC183">
        <f t="shared" si="45"/>
        <v>74.295238679298279</v>
      </c>
      <c r="AD183">
        <f t="shared" si="46"/>
        <v>285.24682153644028</v>
      </c>
      <c r="AE183">
        <f t="shared" si="47"/>
        <v>292.166</v>
      </c>
      <c r="AF183">
        <f t="shared" si="54"/>
        <v>6.9191784635597173</v>
      </c>
      <c r="AG183" s="1"/>
      <c r="AH183">
        <f t="shared" si="55"/>
        <v>162.82890274943031</v>
      </c>
      <c r="AI183">
        <f t="shared" si="56"/>
        <v>65.236059114747917</v>
      </c>
      <c r="AJ183">
        <f t="shared" si="57"/>
        <v>276.18764197188989</v>
      </c>
      <c r="AK183">
        <f t="shared" si="58"/>
        <v>15.978358028110108</v>
      </c>
    </row>
    <row r="184" spans="1:37" x14ac:dyDescent="0.3">
      <c r="A184">
        <f t="shared" si="48"/>
        <v>29.865000000427244</v>
      </c>
      <c r="B184">
        <f t="shared" si="59"/>
        <v>108.61600000010014</v>
      </c>
      <c r="C184">
        <v>31247.8937697</v>
      </c>
      <c r="D184">
        <v>168.859954285714</v>
      </c>
      <c r="E184">
        <v>103.12260000000001</v>
      </c>
      <c r="F184">
        <v>0</v>
      </c>
      <c r="G184">
        <v>0.05</v>
      </c>
      <c r="H184">
        <v>0</v>
      </c>
      <c r="I184">
        <v>0</v>
      </c>
      <c r="K184" s="2">
        <f t="shared" si="60"/>
        <v>4.6356399998330744E-2</v>
      </c>
      <c r="L184" s="2">
        <f t="shared" si="61"/>
        <v>5.8829193999990821</v>
      </c>
      <c r="M184">
        <v>31252.2205383</v>
      </c>
      <c r="N184">
        <v>113.13744</v>
      </c>
      <c r="O184">
        <v>293.96292</v>
      </c>
      <c r="P184" s="2">
        <f t="shared" si="62"/>
        <v>224.81164000000001</v>
      </c>
      <c r="Q184" s="2">
        <f t="shared" si="42"/>
        <v>224.06516165221032</v>
      </c>
      <c r="R184" s="2">
        <f t="shared" si="63"/>
        <v>0.74647834778969013</v>
      </c>
      <c r="T184" s="2">
        <f t="shared" si="51"/>
        <v>5.8403010999973048</v>
      </c>
      <c r="U184">
        <v>31250.772564399998</v>
      </c>
      <c r="V184">
        <v>130.92096571428499</v>
      </c>
      <c r="W184">
        <v>212.78166285714201</v>
      </c>
      <c r="X184">
        <f t="shared" si="52"/>
        <v>143.63038285714202</v>
      </c>
      <c r="Z184" s="2">
        <f t="shared" si="53"/>
        <v>5.8403010999973048</v>
      </c>
      <c r="AA184">
        <f t="shared" si="43"/>
        <v>229.78130656362924</v>
      </c>
      <c r="AB184">
        <f t="shared" si="44"/>
        <v>155.39108100287368</v>
      </c>
      <c r="AC184">
        <f t="shared" si="45"/>
        <v>74.390225560755567</v>
      </c>
      <c r="AD184">
        <f t="shared" si="46"/>
        <v>287.17188841789755</v>
      </c>
      <c r="AE184">
        <f t="shared" si="47"/>
        <v>293.96292</v>
      </c>
      <c r="AF184">
        <f t="shared" si="54"/>
        <v>6.7910315821024483</v>
      </c>
      <c r="AG184" s="1"/>
      <c r="AH184">
        <f t="shared" si="55"/>
        <v>164.46619781335059</v>
      </c>
      <c r="AI184">
        <f t="shared" si="56"/>
        <v>65.315108750278654</v>
      </c>
      <c r="AJ184">
        <f t="shared" si="57"/>
        <v>278.09677160742069</v>
      </c>
      <c r="AK184">
        <f t="shared" si="58"/>
        <v>15.866148392579305</v>
      </c>
    </row>
    <row r="185" spans="1:37" x14ac:dyDescent="0.3">
      <c r="A185">
        <f t="shared" si="48"/>
        <v>45.7910000004631</v>
      </c>
      <c r="B185">
        <f t="shared" si="59"/>
        <v>111.23599999999954</v>
      </c>
      <c r="C185">
        <v>31247.939560700001</v>
      </c>
      <c r="D185">
        <v>167.71587428571399</v>
      </c>
      <c r="E185">
        <v>104.23496</v>
      </c>
      <c r="F185">
        <v>0</v>
      </c>
      <c r="G185">
        <v>0.05</v>
      </c>
      <c r="H185">
        <v>0</v>
      </c>
      <c r="I185">
        <v>0</v>
      </c>
      <c r="K185" s="2">
        <f t="shared" si="60"/>
        <v>3.1625799998437287E-2</v>
      </c>
      <c r="L185" s="2">
        <f t="shared" si="61"/>
        <v>5.9145451999975194</v>
      </c>
      <c r="M185">
        <v>31252.252164099998</v>
      </c>
      <c r="N185">
        <v>113.0946</v>
      </c>
      <c r="O185">
        <v>295.71440000000001</v>
      </c>
      <c r="P185" s="2">
        <f t="shared" si="62"/>
        <v>226.56312000000003</v>
      </c>
      <c r="Q185" s="2">
        <f t="shared" si="42"/>
        <v>225.76247659530821</v>
      </c>
      <c r="R185" s="2">
        <f t="shared" si="63"/>
        <v>0.80064340469181161</v>
      </c>
      <c r="T185" s="2">
        <f t="shared" si="51"/>
        <v>5.8710982999982662</v>
      </c>
      <c r="U185">
        <v>31250.803361599999</v>
      </c>
      <c r="V185">
        <v>129.92724571428499</v>
      </c>
      <c r="W185">
        <v>214.63270285714199</v>
      </c>
      <c r="X185">
        <f t="shared" si="52"/>
        <v>145.48142285714198</v>
      </c>
      <c r="Z185" s="2">
        <f t="shared" si="53"/>
        <v>5.8710982999982662</v>
      </c>
      <c r="AA185">
        <f t="shared" si="43"/>
        <v>231.46754830253067</v>
      </c>
      <c r="AB185">
        <f t="shared" si="44"/>
        <v>156.9855554779825</v>
      </c>
      <c r="AC185">
        <f t="shared" si="45"/>
        <v>74.481992824548172</v>
      </c>
      <c r="AD185">
        <f t="shared" si="46"/>
        <v>289.11469568169014</v>
      </c>
      <c r="AE185">
        <f t="shared" si="47"/>
        <v>295.71440000000001</v>
      </c>
      <c r="AF185">
        <f t="shared" si="54"/>
        <v>6.5997043183098754</v>
      </c>
      <c r="AG185" s="1"/>
      <c r="AH185">
        <f t="shared" si="55"/>
        <v>166.07606933517394</v>
      </c>
      <c r="AI185">
        <f t="shared" si="56"/>
        <v>65.391478967356733</v>
      </c>
      <c r="AJ185">
        <f t="shared" si="57"/>
        <v>280.02418182449873</v>
      </c>
      <c r="AK185">
        <f t="shared" si="58"/>
        <v>15.690218175501286</v>
      </c>
    </row>
    <row r="186" spans="1:37" x14ac:dyDescent="0.3">
      <c r="A186">
        <f t="shared" si="48"/>
        <v>30.902800001058495</v>
      </c>
      <c r="B186">
        <f t="shared" si="59"/>
        <v>109.1399999999993</v>
      </c>
      <c r="C186">
        <v>31247.970463500002</v>
      </c>
      <c r="D186">
        <v>166.56687428571399</v>
      </c>
      <c r="E186">
        <v>105.32635999999999</v>
      </c>
      <c r="F186">
        <v>0</v>
      </c>
      <c r="G186">
        <v>0.05</v>
      </c>
      <c r="H186">
        <v>0</v>
      </c>
      <c r="I186">
        <v>0</v>
      </c>
      <c r="K186" s="2">
        <f t="shared" si="60"/>
        <v>3.1279500002710847E-2</v>
      </c>
      <c r="L186" s="2">
        <f t="shared" si="61"/>
        <v>5.9458247000002302</v>
      </c>
      <c r="M186">
        <v>31252.283443600001</v>
      </c>
      <c r="N186">
        <v>113.03207999999999</v>
      </c>
      <c r="O186">
        <v>297.40823999999998</v>
      </c>
      <c r="P186" s="2">
        <f t="shared" si="62"/>
        <v>228.25695999999999</v>
      </c>
      <c r="Q186" s="2">
        <f t="shared" si="42"/>
        <v>227.44276176228263</v>
      </c>
      <c r="R186" s="2">
        <f t="shared" si="63"/>
        <v>0.81419823771736333</v>
      </c>
      <c r="T186" s="2">
        <f t="shared" si="51"/>
        <v>5.9188142999992124</v>
      </c>
      <c r="U186">
        <v>31250.8510776</v>
      </c>
      <c r="V186">
        <v>128.68860571428499</v>
      </c>
      <c r="W186">
        <v>216.50178285714199</v>
      </c>
      <c r="X186">
        <f t="shared" si="52"/>
        <v>147.35050285714198</v>
      </c>
      <c r="Z186" s="2">
        <f t="shared" si="53"/>
        <v>5.9188142999992124</v>
      </c>
      <c r="AA186">
        <f t="shared" si="43"/>
        <v>234.08286146826265</v>
      </c>
      <c r="AB186">
        <f t="shared" si="44"/>
        <v>159.46152107914858</v>
      </c>
      <c r="AC186">
        <f t="shared" si="45"/>
        <v>74.621340389114067</v>
      </c>
      <c r="AD186">
        <f t="shared" si="46"/>
        <v>291.12312324625606</v>
      </c>
      <c r="AE186">
        <f t="shared" si="47"/>
        <v>297.40823999999998</v>
      </c>
      <c r="AF186">
        <f t="shared" si="54"/>
        <v>6.285116753743921</v>
      </c>
      <c r="AG186" s="1"/>
      <c r="AH186">
        <f t="shared" si="55"/>
        <v>168.57541517971342</v>
      </c>
      <c r="AI186">
        <f t="shared" si="56"/>
        <v>65.507446288549232</v>
      </c>
      <c r="AJ186">
        <f t="shared" si="57"/>
        <v>282.00922914569122</v>
      </c>
      <c r="AK186">
        <f t="shared" si="58"/>
        <v>15.399010854308756</v>
      </c>
    </row>
    <row r="187" spans="1:37" x14ac:dyDescent="0.3">
      <c r="A187">
        <f t="shared" si="48"/>
        <v>31.621399997675326</v>
      </c>
      <c r="B187">
        <f t="shared" si="59"/>
        <v>109.66400000000078</v>
      </c>
      <c r="C187">
        <v>31248.002084899999</v>
      </c>
      <c r="D187">
        <v>165.42771428571399</v>
      </c>
      <c r="E187">
        <v>106.423</v>
      </c>
      <c r="F187">
        <v>0</v>
      </c>
      <c r="G187">
        <v>0.05</v>
      </c>
      <c r="H187">
        <v>0</v>
      </c>
      <c r="I187">
        <v>0</v>
      </c>
      <c r="K187" s="2">
        <f t="shared" si="60"/>
        <v>3.057249999983469E-2</v>
      </c>
      <c r="L187" s="2">
        <f t="shared" si="61"/>
        <v>5.9763972000000649</v>
      </c>
      <c r="M187">
        <v>31252.314016100001</v>
      </c>
      <c r="N187">
        <v>112.96464</v>
      </c>
      <c r="O187">
        <v>299.11779999999999</v>
      </c>
      <c r="P187" s="2">
        <f t="shared" si="62"/>
        <v>229.96652</v>
      </c>
      <c r="Q187" s="2">
        <f t="shared" si="42"/>
        <v>229.086540742968</v>
      </c>
      <c r="R187" s="2">
        <f t="shared" si="63"/>
        <v>0.87997925703200508</v>
      </c>
      <c r="T187" s="2">
        <f t="shared" si="51"/>
        <v>5.9501768999980413</v>
      </c>
      <c r="U187">
        <v>31250.882440199999</v>
      </c>
      <c r="V187">
        <v>127.993565714285</v>
      </c>
      <c r="W187">
        <v>218.347982857142</v>
      </c>
      <c r="X187">
        <f t="shared" si="52"/>
        <v>149.19670285714199</v>
      </c>
      <c r="Z187" s="2">
        <f t="shared" si="53"/>
        <v>5.9501768999980413</v>
      </c>
      <c r="AA187">
        <f t="shared" si="43"/>
        <v>235.80360889447505</v>
      </c>
      <c r="AB187">
        <f t="shared" si="44"/>
        <v>161.09251927493045</v>
      </c>
      <c r="AC187">
        <f t="shared" si="45"/>
        <v>74.711089619544595</v>
      </c>
      <c r="AD187">
        <f t="shared" si="46"/>
        <v>293.05907247668659</v>
      </c>
      <c r="AE187">
        <f t="shared" si="47"/>
        <v>299.11779999999999</v>
      </c>
      <c r="AF187">
        <f t="shared" si="54"/>
        <v>6.0587275233133937</v>
      </c>
      <c r="AG187" s="1"/>
      <c r="AH187">
        <f t="shared" si="55"/>
        <v>170.22147182920116</v>
      </c>
      <c r="AI187">
        <f t="shared" si="56"/>
        <v>65.582137065273884</v>
      </c>
      <c r="AJ187">
        <f t="shared" si="57"/>
        <v>283.93011992241588</v>
      </c>
      <c r="AK187">
        <f t="shared" si="58"/>
        <v>15.187680077584105</v>
      </c>
    </row>
    <row r="188" spans="1:37" x14ac:dyDescent="0.3">
      <c r="A188">
        <f t="shared" si="48"/>
        <v>30.252299999119714</v>
      </c>
      <c r="B188">
        <f t="shared" si="59"/>
        <v>111.93200000000019</v>
      </c>
      <c r="C188">
        <v>31248.032337199998</v>
      </c>
      <c r="D188">
        <v>163.57839428571401</v>
      </c>
      <c r="E188">
        <v>107.54232</v>
      </c>
      <c r="F188">
        <v>0</v>
      </c>
      <c r="G188">
        <v>0.05</v>
      </c>
      <c r="H188">
        <v>0</v>
      </c>
      <c r="I188">
        <v>0</v>
      </c>
      <c r="K188" s="2">
        <f t="shared" si="60"/>
        <v>3.1543199998850469E-2</v>
      </c>
      <c r="L188" s="2">
        <f t="shared" si="61"/>
        <v>6.0079403999989154</v>
      </c>
      <c r="M188">
        <v>31252.3455593</v>
      </c>
      <c r="N188">
        <v>113.52408</v>
      </c>
      <c r="O188">
        <v>300.77152000000001</v>
      </c>
      <c r="P188" s="2">
        <f t="shared" si="62"/>
        <v>231.62024000000002</v>
      </c>
      <c r="Q188" s="2">
        <f t="shared" si="42"/>
        <v>230.78401414960854</v>
      </c>
      <c r="R188" s="2">
        <f t="shared" si="63"/>
        <v>0.83622585039148589</v>
      </c>
      <c r="T188" s="2">
        <f t="shared" si="51"/>
        <v>5.9657578999976977</v>
      </c>
      <c r="U188">
        <v>31250.898021199999</v>
      </c>
      <c r="V188">
        <v>127.628028571428</v>
      </c>
      <c r="W188">
        <v>220.17938857142801</v>
      </c>
      <c r="X188">
        <f t="shared" si="52"/>
        <v>151.02810857142799</v>
      </c>
      <c r="Z188" s="2">
        <f t="shared" si="53"/>
        <v>5.9657578999976977</v>
      </c>
      <c r="AA188">
        <f t="shared" si="43"/>
        <v>236.65899134837647</v>
      </c>
      <c r="AB188">
        <f t="shared" si="44"/>
        <v>161.90384824430731</v>
      </c>
      <c r="AC188">
        <f t="shared" si="45"/>
        <v>74.755143104069163</v>
      </c>
      <c r="AD188">
        <f t="shared" si="46"/>
        <v>294.93453167549717</v>
      </c>
      <c r="AE188">
        <f t="shared" si="47"/>
        <v>300.77152000000001</v>
      </c>
      <c r="AF188">
        <f t="shared" si="54"/>
        <v>5.8369883245028404</v>
      </c>
      <c r="AG188" s="1"/>
      <c r="AH188">
        <f t="shared" si="55"/>
        <v>171.04019225312433</v>
      </c>
      <c r="AI188">
        <f t="shared" si="56"/>
        <v>65.618799095252143</v>
      </c>
      <c r="AJ188">
        <f t="shared" si="57"/>
        <v>285.79818766668018</v>
      </c>
      <c r="AK188">
        <f t="shared" si="58"/>
        <v>14.973332333319831</v>
      </c>
    </row>
    <row r="189" spans="1:37" x14ac:dyDescent="0.3">
      <c r="A189">
        <f t="shared" si="48"/>
        <v>31.492199999775039</v>
      </c>
      <c r="B189">
        <f t="shared" si="59"/>
        <v>112.45600000000024</v>
      </c>
      <c r="C189">
        <v>31248.063829399998</v>
      </c>
      <c r="D189">
        <v>161.733994285714</v>
      </c>
      <c r="E189">
        <v>108.66688000000001</v>
      </c>
      <c r="F189">
        <v>0</v>
      </c>
      <c r="G189">
        <v>0.05</v>
      </c>
      <c r="H189">
        <v>0</v>
      </c>
      <c r="I189">
        <v>0</v>
      </c>
      <c r="K189" s="2">
        <f t="shared" si="60"/>
        <v>3.0687400001625065E-2</v>
      </c>
      <c r="L189" s="2">
        <f t="shared" si="61"/>
        <v>6.0386278000005404</v>
      </c>
      <c r="M189">
        <v>31252.376246700002</v>
      </c>
      <c r="N189">
        <v>114.073679999999</v>
      </c>
      <c r="O189">
        <v>302.44096000000002</v>
      </c>
      <c r="P189" s="2">
        <f t="shared" si="62"/>
        <v>233.28968000000003</v>
      </c>
      <c r="Q189" s="2">
        <f t="shared" si="42"/>
        <v>232.43687672317822</v>
      </c>
      <c r="R189" s="2">
        <f t="shared" si="63"/>
        <v>0.85280327682181678</v>
      </c>
      <c r="T189" s="2">
        <f t="shared" si="51"/>
        <v>5.9971870999979728</v>
      </c>
      <c r="U189">
        <v>31250.929450399999</v>
      </c>
      <c r="V189">
        <v>127.868388571428</v>
      </c>
      <c r="W189">
        <v>221.99958857142801</v>
      </c>
      <c r="X189">
        <f t="shared" si="52"/>
        <v>152.84830857142799</v>
      </c>
      <c r="Z189" s="2">
        <f t="shared" si="53"/>
        <v>5.9971870999979728</v>
      </c>
      <c r="AA189">
        <f t="shared" si="43"/>
        <v>238.38544541087151</v>
      </c>
      <c r="AB189">
        <f t="shared" si="44"/>
        <v>163.54250439497727</v>
      </c>
      <c r="AC189">
        <f t="shared" si="45"/>
        <v>74.84294101589424</v>
      </c>
      <c r="AD189">
        <f t="shared" si="46"/>
        <v>296.84252958732225</v>
      </c>
      <c r="AE189">
        <f t="shared" si="47"/>
        <v>302.44096000000002</v>
      </c>
      <c r="AF189">
        <f t="shared" si="54"/>
        <v>5.5984304126777715</v>
      </c>
      <c r="AG189" s="1"/>
      <c r="AH189">
        <f t="shared" si="55"/>
        <v>172.69357945813704</v>
      </c>
      <c r="AI189">
        <f t="shared" si="56"/>
        <v>65.691865952734474</v>
      </c>
      <c r="AJ189">
        <f t="shared" si="57"/>
        <v>287.69145452416251</v>
      </c>
      <c r="AK189">
        <f t="shared" si="58"/>
        <v>14.749505475837509</v>
      </c>
    </row>
    <row r="190" spans="1:37" x14ac:dyDescent="0.3">
      <c r="A190">
        <f t="shared" si="48"/>
        <v>46.444800002063857</v>
      </c>
      <c r="B190">
        <f t="shared" si="59"/>
        <v>112.3439999999988</v>
      </c>
      <c r="C190">
        <v>31248.1102742</v>
      </c>
      <c r="D190">
        <v>160.30107428571401</v>
      </c>
      <c r="E190">
        <v>109.79031999999999</v>
      </c>
      <c r="F190">
        <v>0</v>
      </c>
      <c r="G190">
        <v>0.05</v>
      </c>
      <c r="H190">
        <v>0</v>
      </c>
      <c r="I190">
        <v>0</v>
      </c>
      <c r="K190" s="2">
        <f t="shared" si="60"/>
        <v>3.0995399996754713E-2</v>
      </c>
      <c r="L190" s="2">
        <f t="shared" si="61"/>
        <v>6.0696231999972952</v>
      </c>
      <c r="M190">
        <v>31252.407242099998</v>
      </c>
      <c r="N190">
        <v>114.30983999999999</v>
      </c>
      <c r="O190">
        <v>304.12671999999998</v>
      </c>
      <c r="P190" s="2">
        <f t="shared" si="62"/>
        <v>234.97543999999999</v>
      </c>
      <c r="Q190" s="2">
        <f t="shared" si="42"/>
        <v>234.1077520925972</v>
      </c>
      <c r="R190" s="2">
        <f t="shared" si="63"/>
        <v>0.86768790740279655</v>
      </c>
      <c r="T190" s="2">
        <f t="shared" si="51"/>
        <v>6.0438912999998138</v>
      </c>
      <c r="U190">
        <v>31250.976154600001</v>
      </c>
      <c r="V190">
        <v>128.10874857142801</v>
      </c>
      <c r="W190">
        <v>223.83550857142799</v>
      </c>
      <c r="X190">
        <f t="shared" si="52"/>
        <v>154.68422857142798</v>
      </c>
      <c r="Z190" s="2">
        <f t="shared" si="53"/>
        <v>6.0438912999998138</v>
      </c>
      <c r="AA190">
        <f t="shared" si="43"/>
        <v>240.95345812598231</v>
      </c>
      <c r="AB190">
        <f t="shared" si="44"/>
        <v>165.98263574188709</v>
      </c>
      <c r="AC190">
        <f t="shared" si="45"/>
        <v>74.970822384095214</v>
      </c>
      <c r="AD190">
        <f t="shared" si="46"/>
        <v>298.80633095552321</v>
      </c>
      <c r="AE190">
        <f t="shared" si="47"/>
        <v>304.12671999999998</v>
      </c>
      <c r="AF190">
        <f t="shared" si="54"/>
        <v>5.3203890444767694</v>
      </c>
      <c r="AG190" s="1"/>
      <c r="AH190">
        <f t="shared" si="55"/>
        <v>175.15516720811192</v>
      </c>
      <c r="AI190">
        <f t="shared" si="56"/>
        <v>65.798290917870389</v>
      </c>
      <c r="AJ190">
        <f t="shared" si="57"/>
        <v>289.63379948929838</v>
      </c>
      <c r="AK190">
        <f t="shared" si="58"/>
        <v>14.492920510701595</v>
      </c>
    </row>
    <row r="191" spans="1:37" x14ac:dyDescent="0.3">
      <c r="A191">
        <f t="shared" si="48"/>
        <v>31.320300000515999</v>
      </c>
      <c r="B191">
        <f t="shared" si="59"/>
        <v>110.7120000000009</v>
      </c>
      <c r="C191">
        <v>31248.141594500001</v>
      </c>
      <c r="D191">
        <v>159.186514285714</v>
      </c>
      <c r="E191">
        <v>110.89744</v>
      </c>
      <c r="F191">
        <v>0</v>
      </c>
      <c r="G191">
        <v>0.05</v>
      </c>
      <c r="H191">
        <v>0</v>
      </c>
      <c r="I191">
        <v>0</v>
      </c>
      <c r="K191" s="2">
        <f t="shared" si="60"/>
        <v>4.7238000002835179E-2</v>
      </c>
      <c r="L191" s="2">
        <f t="shared" si="61"/>
        <v>6.1168612000001303</v>
      </c>
      <c r="M191">
        <v>31252.454480100001</v>
      </c>
      <c r="N191">
        <v>114.53124</v>
      </c>
      <c r="O191">
        <v>305.80200000000002</v>
      </c>
      <c r="P191" s="2">
        <f t="shared" si="62"/>
        <v>236.65072000000004</v>
      </c>
      <c r="Q191" s="2">
        <f t="shared" si="42"/>
        <v>236.65692443561929</v>
      </c>
      <c r="R191" s="2">
        <f t="shared" si="63"/>
        <v>6.2044356192529904E-3</v>
      </c>
      <c r="T191" s="2">
        <f t="shared" si="51"/>
        <v>6.0750119999975141</v>
      </c>
      <c r="U191">
        <v>31251.007275299999</v>
      </c>
      <c r="V191">
        <v>128.71806857142801</v>
      </c>
      <c r="W191">
        <v>225.660748571428</v>
      </c>
      <c r="X191">
        <f t="shared" si="52"/>
        <v>156.50946857142799</v>
      </c>
      <c r="Z191" s="2">
        <f t="shared" si="53"/>
        <v>6.0750119999975141</v>
      </c>
      <c r="AA191">
        <f t="shared" si="43"/>
        <v>242.66623321345025</v>
      </c>
      <c r="AB191">
        <f t="shared" si="44"/>
        <v>167.61188436873744</v>
      </c>
      <c r="AC191">
        <f t="shared" si="45"/>
        <v>75.05434884471282</v>
      </c>
      <c r="AD191">
        <f t="shared" si="46"/>
        <v>300.71509741614079</v>
      </c>
      <c r="AE191">
        <f t="shared" si="47"/>
        <v>305.80200000000002</v>
      </c>
      <c r="AF191">
        <f t="shared" si="54"/>
        <v>5.0869025838592279</v>
      </c>
      <c r="AG191" s="1"/>
      <c r="AH191">
        <f t="shared" si="55"/>
        <v>176.7984302096192</v>
      </c>
      <c r="AI191">
        <f t="shared" si="56"/>
        <v>65.867803003831057</v>
      </c>
      <c r="AJ191">
        <f t="shared" si="57"/>
        <v>291.52855157525903</v>
      </c>
      <c r="AK191">
        <f t="shared" si="58"/>
        <v>14.273448424740991</v>
      </c>
    </row>
    <row r="192" spans="1:37" x14ac:dyDescent="0.3">
      <c r="A192">
        <f t="shared" si="48"/>
        <v>31.385700000100769</v>
      </c>
      <c r="B192">
        <f t="shared" si="59"/>
        <v>111.23599999999954</v>
      </c>
      <c r="C192">
        <v>31248.172980200001</v>
      </c>
      <c r="D192">
        <v>158.07687428571401</v>
      </c>
      <c r="E192">
        <v>112.0098</v>
      </c>
      <c r="F192">
        <v>0</v>
      </c>
      <c r="G192">
        <v>0.05</v>
      </c>
      <c r="H192">
        <v>0</v>
      </c>
      <c r="I192">
        <v>0</v>
      </c>
      <c r="K192" s="2">
        <f t="shared" si="60"/>
        <v>1.5133499997318722E-2</v>
      </c>
      <c r="L192" s="2">
        <f t="shared" si="61"/>
        <v>6.1319946999974491</v>
      </c>
      <c r="M192">
        <v>31252.469613599998</v>
      </c>
      <c r="N192">
        <v>115.11984</v>
      </c>
      <c r="O192">
        <v>307.47840000000002</v>
      </c>
      <c r="P192" s="2">
        <f t="shared" si="62"/>
        <v>238.32712000000004</v>
      </c>
      <c r="Q192" s="2">
        <f t="shared" si="42"/>
        <v>237.47427560640588</v>
      </c>
      <c r="R192" s="2">
        <f t="shared" si="63"/>
        <v>0.85284439359415387</v>
      </c>
      <c r="T192" s="2">
        <f t="shared" si="51"/>
        <v>6.1051738999994996</v>
      </c>
      <c r="U192">
        <v>31251.037437200001</v>
      </c>
      <c r="V192">
        <v>128.95220571428499</v>
      </c>
      <c r="W192">
        <v>227.526182857142</v>
      </c>
      <c r="X192">
        <f t="shared" si="52"/>
        <v>158.37490285714199</v>
      </c>
      <c r="Z192" s="2">
        <f t="shared" si="53"/>
        <v>6.1051738999994996</v>
      </c>
      <c r="AA192">
        <f t="shared" si="43"/>
        <v>244.32744940704498</v>
      </c>
      <c r="AB192">
        <f t="shared" si="44"/>
        <v>169.19341028183382</v>
      </c>
      <c r="AC192">
        <f t="shared" si="45"/>
        <v>75.13403912521116</v>
      </c>
      <c r="AD192">
        <f t="shared" si="46"/>
        <v>302.66022198235316</v>
      </c>
      <c r="AE192">
        <f t="shared" si="47"/>
        <v>307.47840000000002</v>
      </c>
      <c r="AF192">
        <f t="shared" si="54"/>
        <v>4.8181780176468578</v>
      </c>
      <c r="AG192" s="1"/>
      <c r="AH192">
        <f t="shared" si="55"/>
        <v>178.3933268490598</v>
      </c>
      <c r="AI192">
        <f t="shared" si="56"/>
        <v>65.934122557985177</v>
      </c>
      <c r="AJ192">
        <f t="shared" si="57"/>
        <v>293.46030541512721</v>
      </c>
      <c r="AK192">
        <f t="shared" si="58"/>
        <v>14.018094584872813</v>
      </c>
    </row>
    <row r="193" spans="1:37" x14ac:dyDescent="0.3">
      <c r="A193">
        <f t="shared" si="48"/>
        <v>31.8766999989748</v>
      </c>
      <c r="B193">
        <f t="shared" si="59"/>
        <v>111.23599999999954</v>
      </c>
      <c r="C193">
        <v>31248.2048569</v>
      </c>
      <c r="D193">
        <v>156.962314285714</v>
      </c>
      <c r="E193">
        <v>113.12215999999999</v>
      </c>
      <c r="F193">
        <v>0</v>
      </c>
      <c r="G193">
        <v>0.05</v>
      </c>
      <c r="H193">
        <v>0</v>
      </c>
      <c r="I193">
        <v>0</v>
      </c>
      <c r="K193" s="2">
        <f t="shared" si="60"/>
        <v>3.155230000265874E-2</v>
      </c>
      <c r="L193" s="2">
        <f t="shared" si="61"/>
        <v>6.1635470000001078</v>
      </c>
      <c r="M193">
        <v>31252.501165900001</v>
      </c>
      <c r="N193">
        <v>114.99336</v>
      </c>
      <c r="O193">
        <v>309.17223999999999</v>
      </c>
      <c r="P193" s="2">
        <f t="shared" si="62"/>
        <v>240.02096</v>
      </c>
      <c r="Q193" s="2">
        <f t="shared" si="42"/>
        <v>239.17944191939506</v>
      </c>
      <c r="R193" s="2">
        <f t="shared" si="63"/>
        <v>0.84151808060494204</v>
      </c>
      <c r="T193" s="2">
        <f t="shared" si="51"/>
        <v>6.1369331999994756</v>
      </c>
      <c r="U193">
        <v>31251.069196500001</v>
      </c>
      <c r="V193">
        <v>128.711262857142</v>
      </c>
      <c r="W193">
        <v>229.41661714285701</v>
      </c>
      <c r="X193">
        <f t="shared" si="52"/>
        <v>160.26533714285699</v>
      </c>
      <c r="Z193" s="2">
        <f t="shared" si="53"/>
        <v>6.1369331999994756</v>
      </c>
      <c r="AA193">
        <f t="shared" si="43"/>
        <v>246.07791219524665</v>
      </c>
      <c r="AB193">
        <f t="shared" si="44"/>
        <v>170.86128465702311</v>
      </c>
      <c r="AC193">
        <f t="shared" si="45"/>
        <v>75.216627538223548</v>
      </c>
      <c r="AD193">
        <f t="shared" si="46"/>
        <v>304.63324468108055</v>
      </c>
      <c r="AE193">
        <f t="shared" si="47"/>
        <v>309.17223999999999</v>
      </c>
      <c r="AF193">
        <f t="shared" si="54"/>
        <v>4.538995318919433</v>
      </c>
      <c r="AG193" s="1"/>
      <c r="AH193">
        <f t="shared" si="55"/>
        <v>180.07505820985244</v>
      </c>
      <c r="AI193">
        <f t="shared" si="56"/>
        <v>66.002853985394211</v>
      </c>
      <c r="AJ193">
        <f t="shared" si="57"/>
        <v>295.41947112825119</v>
      </c>
      <c r="AK193">
        <f t="shared" si="58"/>
        <v>13.752768871748799</v>
      </c>
    </row>
    <row r="194" spans="1:37" x14ac:dyDescent="0.3">
      <c r="A194">
        <f t="shared" si="48"/>
        <v>31.733200001326622</v>
      </c>
      <c r="B194">
        <f t="shared" si="59"/>
        <v>108.09200000000061</v>
      </c>
      <c r="C194">
        <v>31248.236590100001</v>
      </c>
      <c r="D194">
        <v>156.63627428571399</v>
      </c>
      <c r="E194">
        <v>114.20308</v>
      </c>
      <c r="F194">
        <v>0</v>
      </c>
      <c r="G194">
        <v>0.05</v>
      </c>
      <c r="H194">
        <v>0</v>
      </c>
      <c r="I194">
        <v>0</v>
      </c>
      <c r="K194" s="2">
        <f t="shared" si="60"/>
        <v>3.0856400000629947E-2</v>
      </c>
      <c r="L194" s="2">
        <f t="shared" si="61"/>
        <v>6.1944034000007377</v>
      </c>
      <c r="M194">
        <v>31252.532022300002</v>
      </c>
      <c r="N194">
        <v>114.8082</v>
      </c>
      <c r="O194">
        <v>310.92200000000003</v>
      </c>
      <c r="P194" s="2">
        <f t="shared" si="62"/>
        <v>241.77072000000004</v>
      </c>
      <c r="Q194" s="2">
        <f t="shared" si="42"/>
        <v>240.84835011942687</v>
      </c>
      <c r="R194" s="2">
        <f t="shared" si="63"/>
        <v>0.92236988057317149</v>
      </c>
      <c r="T194" s="2">
        <f t="shared" si="51"/>
        <v>6.1680865999987873</v>
      </c>
      <c r="U194">
        <v>31251.1003499</v>
      </c>
      <c r="V194">
        <v>128.47523999999899</v>
      </c>
      <c r="W194">
        <v>231.312291428571</v>
      </c>
      <c r="X194">
        <f t="shared" si="52"/>
        <v>162.16101142857099</v>
      </c>
      <c r="Z194" s="2">
        <f t="shared" si="53"/>
        <v>6.1680865999987873</v>
      </c>
      <c r="AA194">
        <f t="shared" si="43"/>
        <v>247.79622282125754</v>
      </c>
      <c r="AB194">
        <f t="shared" si="44"/>
        <v>172.49987954528598</v>
      </c>
      <c r="AC194">
        <f t="shared" si="45"/>
        <v>75.296343275971566</v>
      </c>
      <c r="AD194">
        <f t="shared" si="46"/>
        <v>306.60863470454257</v>
      </c>
      <c r="AE194">
        <f t="shared" si="47"/>
        <v>310.92200000000003</v>
      </c>
      <c r="AF194">
        <f t="shared" si="54"/>
        <v>4.3133652954574586</v>
      </c>
      <c r="AG194" s="1"/>
      <c r="AH194">
        <f t="shared" si="55"/>
        <v>181.72702809576987</v>
      </c>
      <c r="AI194">
        <f t="shared" si="56"/>
        <v>66.069194725487677</v>
      </c>
      <c r="AJ194">
        <f t="shared" si="57"/>
        <v>297.38148615405868</v>
      </c>
      <c r="AK194">
        <f t="shared" si="58"/>
        <v>13.540513845941348</v>
      </c>
    </row>
    <row r="195" spans="1:37" x14ac:dyDescent="0.3">
      <c r="A195">
        <f t="shared" si="48"/>
        <v>30.806499999016523</v>
      </c>
      <c r="B195">
        <f t="shared" si="59"/>
        <v>108.09200000000061</v>
      </c>
      <c r="C195">
        <v>31248.2673966</v>
      </c>
      <c r="D195">
        <v>156.31023428571399</v>
      </c>
      <c r="E195">
        <v>115.28400000000001</v>
      </c>
      <c r="F195">
        <v>0</v>
      </c>
      <c r="G195">
        <v>0.05</v>
      </c>
      <c r="H195">
        <v>0</v>
      </c>
      <c r="I195">
        <v>0</v>
      </c>
      <c r="K195" s="2">
        <f t="shared" si="60"/>
        <v>3.0989599999884376E-2</v>
      </c>
      <c r="L195" s="2">
        <f t="shared" si="61"/>
        <v>6.2253930000006221</v>
      </c>
      <c r="M195">
        <v>31252.563011900002</v>
      </c>
      <c r="N195">
        <v>115.02468</v>
      </c>
      <c r="O195">
        <v>312.62871999999999</v>
      </c>
      <c r="P195" s="2">
        <f t="shared" si="62"/>
        <v>243.47744</v>
      </c>
      <c r="Q195" s="2">
        <f t="shared" si="42"/>
        <v>242.52578625075358</v>
      </c>
      <c r="R195" s="2">
        <f t="shared" si="63"/>
        <v>0.9516537492464181</v>
      </c>
      <c r="T195" s="2">
        <f t="shared" si="51"/>
        <v>6.1994651999993948</v>
      </c>
      <c r="U195">
        <v>31251.1317285</v>
      </c>
      <c r="V195">
        <v>128.58348000000001</v>
      </c>
      <c r="W195">
        <v>233.194171428571</v>
      </c>
      <c r="X195">
        <f t="shared" si="52"/>
        <v>164.04289142857101</v>
      </c>
      <c r="Z195" s="2">
        <f t="shared" si="53"/>
        <v>6.1994651999993948</v>
      </c>
      <c r="AA195">
        <f t="shared" si="43"/>
        <v>249.52817913083746</v>
      </c>
      <c r="AB195">
        <f t="shared" si="44"/>
        <v>174.15282163349357</v>
      </c>
      <c r="AC195">
        <f t="shared" si="45"/>
        <v>75.375357497343884</v>
      </c>
      <c r="AD195">
        <f t="shared" si="46"/>
        <v>308.56952892591488</v>
      </c>
      <c r="AE195">
        <f t="shared" si="47"/>
        <v>312.62871999999999</v>
      </c>
      <c r="AF195">
        <f t="shared" si="54"/>
        <v>4.0591910740851063</v>
      </c>
      <c r="AG195" s="1"/>
      <c r="AH195">
        <f t="shared" si="55"/>
        <v>183.39322747865211</v>
      </c>
      <c r="AI195">
        <f t="shared" si="56"/>
        <v>66.13495165218535</v>
      </c>
      <c r="AJ195">
        <f t="shared" si="57"/>
        <v>299.32912308075635</v>
      </c>
      <c r="AK195">
        <f t="shared" si="58"/>
        <v>13.299596919243641</v>
      </c>
    </row>
    <row r="196" spans="1:37" x14ac:dyDescent="0.3">
      <c r="A196">
        <f t="shared" si="48"/>
        <v>31.353200000012293</v>
      </c>
      <c r="B196">
        <f t="shared" si="59"/>
        <v>108.73599999999897</v>
      </c>
      <c r="C196">
        <v>31248.2987498</v>
      </c>
      <c r="D196">
        <v>156.14583428571399</v>
      </c>
      <c r="E196">
        <v>116.37136</v>
      </c>
      <c r="F196">
        <v>0</v>
      </c>
      <c r="G196">
        <v>0.05</v>
      </c>
      <c r="H196">
        <v>0</v>
      </c>
      <c r="I196">
        <v>0</v>
      </c>
      <c r="K196" s="2">
        <f t="shared" si="60"/>
        <v>3.126469999915571E-2</v>
      </c>
      <c r="L196" s="2">
        <f t="shared" si="61"/>
        <v>6.2566576999997778</v>
      </c>
      <c r="M196">
        <v>31252.594276600001</v>
      </c>
      <c r="N196">
        <v>115.24608000000001</v>
      </c>
      <c r="O196">
        <v>314.33544000000001</v>
      </c>
      <c r="P196" s="2">
        <f t="shared" si="62"/>
        <v>245.18416000000002</v>
      </c>
      <c r="Q196" s="2">
        <f t="shared" si="42"/>
        <v>244.21943747562548</v>
      </c>
      <c r="R196" s="2">
        <f t="shared" si="63"/>
        <v>0.96472252437453676</v>
      </c>
      <c r="T196" s="2">
        <f t="shared" si="51"/>
        <v>6.2304121999986819</v>
      </c>
      <c r="U196">
        <v>31251.1626755</v>
      </c>
      <c r="V196">
        <v>127.64035999999901</v>
      </c>
      <c r="W196">
        <v>235.11173142857101</v>
      </c>
      <c r="X196">
        <f t="shared" si="52"/>
        <v>165.96045142857099</v>
      </c>
      <c r="Z196" s="2">
        <f t="shared" si="53"/>
        <v>6.2304121999986819</v>
      </c>
      <c r="AA196">
        <f t="shared" si="43"/>
        <v>251.23749761446192</v>
      </c>
      <c r="AB196">
        <f t="shared" si="44"/>
        <v>175.78544880983955</v>
      </c>
      <c r="AC196">
        <f t="shared" si="45"/>
        <v>75.452048804622365</v>
      </c>
      <c r="AD196">
        <f t="shared" si="46"/>
        <v>310.56378023319337</v>
      </c>
      <c r="AE196">
        <f t="shared" si="47"/>
        <v>314.33544000000001</v>
      </c>
      <c r="AF196">
        <f t="shared" si="54"/>
        <v>3.7716597668066356</v>
      </c>
      <c r="AG196" s="1"/>
      <c r="AH196">
        <f t="shared" si="55"/>
        <v>185.03872220266123</v>
      </c>
      <c r="AI196">
        <f t="shared" si="56"/>
        <v>66.198775411800682</v>
      </c>
      <c r="AJ196">
        <f t="shared" si="57"/>
        <v>301.31050684037166</v>
      </c>
      <c r="AK196">
        <f t="shared" si="58"/>
        <v>13.024933159628347</v>
      </c>
    </row>
    <row r="197" spans="1:37" x14ac:dyDescent="0.3">
      <c r="A197">
        <f t="shared" si="48"/>
        <v>31.094699999812292</v>
      </c>
      <c r="B197">
        <f t="shared" si="59"/>
        <v>107.61542857140114</v>
      </c>
      <c r="C197">
        <v>31248.3298445</v>
      </c>
      <c r="D197">
        <v>156.482417142857</v>
      </c>
      <c r="E197">
        <v>117.44751428571401</v>
      </c>
      <c r="F197">
        <v>0</v>
      </c>
      <c r="G197">
        <v>0.05</v>
      </c>
      <c r="H197">
        <v>0</v>
      </c>
      <c r="I197">
        <v>0</v>
      </c>
      <c r="K197" s="2">
        <f t="shared" si="60"/>
        <v>3.1459899997571483E-2</v>
      </c>
      <c r="L197" s="2">
        <f t="shared" si="61"/>
        <v>6.2881175999973493</v>
      </c>
      <c r="M197">
        <v>31252.625736499998</v>
      </c>
      <c r="N197">
        <v>115.12452</v>
      </c>
      <c r="O197">
        <v>316.02403999999899</v>
      </c>
      <c r="P197" s="2">
        <f t="shared" si="62"/>
        <v>246.872759999999</v>
      </c>
      <c r="Q197" s="2">
        <f t="shared" si="42"/>
        <v>245.92498538575953</v>
      </c>
      <c r="R197" s="2">
        <f t="shared" si="63"/>
        <v>0.94777461423947784</v>
      </c>
      <c r="T197" s="2">
        <f t="shared" si="51"/>
        <v>6.2767194000007294</v>
      </c>
      <c r="U197">
        <v>31251.208982700002</v>
      </c>
      <c r="V197">
        <v>126.752759999999</v>
      </c>
      <c r="W197">
        <v>237.035331428571</v>
      </c>
      <c r="X197">
        <f t="shared" si="52"/>
        <v>167.88405142857101</v>
      </c>
      <c r="Z197" s="2">
        <f t="shared" si="53"/>
        <v>6.2767194000007294</v>
      </c>
      <c r="AA197">
        <f t="shared" si="43"/>
        <v>253.79737395904121</v>
      </c>
      <c r="AB197">
        <f t="shared" si="44"/>
        <v>178.23281945926516</v>
      </c>
      <c r="AC197">
        <f t="shared" si="45"/>
        <v>75.564554499776051</v>
      </c>
      <c r="AD197">
        <f t="shared" si="46"/>
        <v>312.59988592834702</v>
      </c>
      <c r="AE197">
        <f t="shared" si="47"/>
        <v>316.02403999999899</v>
      </c>
      <c r="AF197">
        <f t="shared" si="54"/>
        <v>3.4241540716519694</v>
      </c>
      <c r="AG197" s="1"/>
      <c r="AH197">
        <f t="shared" si="55"/>
        <v>187.50496946856578</v>
      </c>
      <c r="AI197">
        <f t="shared" si="56"/>
        <v>66.292404490475434</v>
      </c>
      <c r="AJ197">
        <f t="shared" si="57"/>
        <v>303.3277359190464</v>
      </c>
      <c r="AK197">
        <f t="shared" si="58"/>
        <v>12.696304080952586</v>
      </c>
    </row>
    <row r="198" spans="1:37" x14ac:dyDescent="0.3">
      <c r="A198">
        <f t="shared" si="48"/>
        <v>31.318699999246746</v>
      </c>
      <c r="B198">
        <f t="shared" si="59"/>
        <v>109.37999999999874</v>
      </c>
      <c r="C198">
        <v>31248.361163199999</v>
      </c>
      <c r="D198">
        <v>156.48457714285701</v>
      </c>
      <c r="E198">
        <v>118.54131428571399</v>
      </c>
      <c r="F198">
        <v>0</v>
      </c>
      <c r="G198">
        <v>0.05</v>
      </c>
      <c r="H198">
        <v>0</v>
      </c>
      <c r="I198">
        <v>0</v>
      </c>
      <c r="K198" s="2">
        <f t="shared" si="60"/>
        <v>4.7446100001252489E-2</v>
      </c>
      <c r="L198" s="2">
        <f t="shared" si="61"/>
        <v>6.3355636999986018</v>
      </c>
      <c r="M198">
        <v>31252.6731826</v>
      </c>
      <c r="N198">
        <v>114.99804</v>
      </c>
      <c r="O198">
        <v>317.71264000000002</v>
      </c>
      <c r="P198" s="2">
        <f t="shared" si="62"/>
        <v>248.56136000000004</v>
      </c>
      <c r="Q198" s="2">
        <f t="shared" ref="Q198:Q213" si="64">$Q$1*(L198-$Q$2+($Q$2*(EXP(-1*L198/$Q$2))))</f>
        <v>248.49966429385336</v>
      </c>
      <c r="R198" s="2">
        <f t="shared" si="63"/>
        <v>6.1695706146679186E-2</v>
      </c>
      <c r="T198" s="2">
        <f t="shared" si="51"/>
        <v>6.3074446999999054</v>
      </c>
      <c r="U198">
        <v>31251.239708000001</v>
      </c>
      <c r="V198">
        <v>126.072479999999</v>
      </c>
      <c r="W198">
        <v>238.95389142857101</v>
      </c>
      <c r="X198">
        <f t="shared" si="52"/>
        <v>169.80261142857103</v>
      </c>
      <c r="Z198" s="2">
        <f t="shared" si="53"/>
        <v>6.3074446999999054</v>
      </c>
      <c r="AA198">
        <f t="shared" ref="AA198:AA210" si="65">(1242.79*$Z$3-4.531)*(Z198-1.949+(1.949*(EXP(-1*Z198/1.949))))</f>
        <v>255.49727876257228</v>
      </c>
      <c r="AB198">
        <f t="shared" ref="AB198:AB210" si="66">(1242.79*$Z$3-4.531)*((Z198-($AB$3*$AA$3))-1.949+(1.949*(EXP(-1*(Z198-($AB$3*$AA$3))/1.949))))</f>
        <v>179.85953727936248</v>
      </c>
      <c r="AC198">
        <f t="shared" ref="AC198:AC210" si="67">IF(Z198&lt;($AB$3*$AA$3),AA198,AA198-AB198 )</f>
        <v>75.637741483209794</v>
      </c>
      <c r="AD198">
        <f t="shared" ref="AD198:AD210" si="68">W198+AC198</f>
        <v>314.59163291178083</v>
      </c>
      <c r="AE198">
        <f t="shared" ref="AE198:AE210" si="69">O198</f>
        <v>317.71264000000002</v>
      </c>
      <c r="AF198">
        <f t="shared" si="54"/>
        <v>3.1210070882191872</v>
      </c>
      <c r="AG198" s="1"/>
      <c r="AH198">
        <f t="shared" si="55"/>
        <v>189.14396686807146</v>
      </c>
      <c r="AI198">
        <f t="shared" si="56"/>
        <v>66.35331189450082</v>
      </c>
      <c r="AJ198">
        <f t="shared" si="57"/>
        <v>305.3072033230718</v>
      </c>
      <c r="AK198">
        <f t="shared" si="58"/>
        <v>12.405436676928218</v>
      </c>
    </row>
    <row r="199" spans="1:37" x14ac:dyDescent="0.3">
      <c r="A199">
        <f t="shared" ref="A199:A262" si="70">(C199-C198)*1000</f>
        <v>31.331199999840464</v>
      </c>
      <c r="B199">
        <f t="shared" si="59"/>
        <v>108.50400000000064</v>
      </c>
      <c r="C199">
        <v>31248.392494399999</v>
      </c>
      <c r="D199">
        <v>156.56017714285699</v>
      </c>
      <c r="E199">
        <v>119.626354285714</v>
      </c>
      <c r="F199">
        <v>0</v>
      </c>
      <c r="G199">
        <v>0.05</v>
      </c>
      <c r="H199">
        <v>0</v>
      </c>
      <c r="I199">
        <v>0</v>
      </c>
      <c r="K199" s="2">
        <f t="shared" si="60"/>
        <v>3.1516999999439577E-2</v>
      </c>
      <c r="L199" s="2">
        <f t="shared" si="61"/>
        <v>6.3670806999980414</v>
      </c>
      <c r="M199">
        <v>31252.704699599999</v>
      </c>
      <c r="N199">
        <v>115.52795999999999</v>
      </c>
      <c r="O199">
        <v>319.39256</v>
      </c>
      <c r="P199" s="2">
        <f t="shared" si="62"/>
        <v>250.24128000000002</v>
      </c>
      <c r="Q199" s="2">
        <f t="shared" si="64"/>
        <v>250.21155476745767</v>
      </c>
      <c r="R199" s="2">
        <f t="shared" si="63"/>
        <v>2.9725232542347158E-2</v>
      </c>
      <c r="T199" s="2">
        <f t="shared" ref="T199:T256" si="71">U199-$U$6</f>
        <v>6.3391503999991983</v>
      </c>
      <c r="U199">
        <v>31251.2714137</v>
      </c>
      <c r="V199">
        <v>126.190559999999</v>
      </c>
      <c r="W199">
        <v>240.83577142857101</v>
      </c>
      <c r="X199">
        <f t="shared" ref="X199:X256" si="72">W199-$O$3</f>
        <v>171.68449142857099</v>
      </c>
      <c r="Z199" s="2">
        <f t="shared" ref="Z199:Z210" si="73">T199</f>
        <v>6.3391503999991983</v>
      </c>
      <c r="AA199">
        <f t="shared" si="65"/>
        <v>257.25257490920109</v>
      </c>
      <c r="AB199">
        <f t="shared" si="66"/>
        <v>181.54051104370294</v>
      </c>
      <c r="AC199">
        <f t="shared" si="67"/>
        <v>75.712063865498152</v>
      </c>
      <c r="AD199">
        <f t="shared" si="68"/>
        <v>316.54783529406916</v>
      </c>
      <c r="AE199">
        <f t="shared" si="69"/>
        <v>319.39256</v>
      </c>
      <c r="AF199">
        <f t="shared" ref="AF199:AF210" si="74">ABS(AD199-AE199)</f>
        <v>2.8447247059308438</v>
      </c>
      <c r="AG199" s="1"/>
      <c r="AH199">
        <f t="shared" ref="AH199:AH210" si="75">(1242.79*$Z$3-4.531)*((Z199-($AH$3))-1.949+(1.949*(EXP(-1*(Z199-($AH$3))/1.949))))</f>
        <v>190.8374107131873</v>
      </c>
      <c r="AI199">
        <f t="shared" ref="AI199:AI210" si="76">IF(Z199&lt;($AH$3),AA199,AA199-AH199 )</f>
        <v>66.415164196013791</v>
      </c>
      <c r="AJ199">
        <f t="shared" ref="AJ199:AJ210" si="77">W199+AI199</f>
        <v>307.25093562458483</v>
      </c>
      <c r="AK199">
        <f t="shared" ref="AK199:AK210" si="78">ABS(AJ199-AE199)</f>
        <v>12.141624375415176</v>
      </c>
    </row>
    <row r="200" spans="1:37" x14ac:dyDescent="0.3">
      <c r="A200">
        <f t="shared" si="70"/>
        <v>31.161099999735598</v>
      </c>
      <c r="B200">
        <f t="shared" ref="B200:B263" si="79">(E200-E199)*100</f>
        <v>110.18799999999942</v>
      </c>
      <c r="C200">
        <v>31248.423655499999</v>
      </c>
      <c r="D200">
        <v>156.23413714285701</v>
      </c>
      <c r="E200">
        <v>120.728234285714</v>
      </c>
      <c r="F200">
        <v>0</v>
      </c>
      <c r="G200">
        <v>0.05</v>
      </c>
      <c r="H200">
        <v>0</v>
      </c>
      <c r="I200">
        <v>0</v>
      </c>
      <c r="K200" s="2">
        <f t="shared" si="60"/>
        <v>3.1289599999581696E-2</v>
      </c>
      <c r="L200" s="2">
        <f t="shared" si="61"/>
        <v>6.3983702999976231</v>
      </c>
      <c r="M200">
        <v>31252.735989199999</v>
      </c>
      <c r="N200">
        <v>115.73952</v>
      </c>
      <c r="O200">
        <v>321.08879999999999</v>
      </c>
      <c r="P200" s="2">
        <f t="shared" si="62"/>
        <v>251.93752000000001</v>
      </c>
      <c r="Q200" s="2">
        <f t="shared" si="64"/>
        <v>251.91234237428861</v>
      </c>
      <c r="R200" s="2">
        <f t="shared" si="63"/>
        <v>2.5177625711393148E-2</v>
      </c>
      <c r="T200" s="2">
        <f t="shared" si="71"/>
        <v>6.3704925999991246</v>
      </c>
      <c r="U200">
        <v>31251.3027559</v>
      </c>
      <c r="V200">
        <v>126.150617142857</v>
      </c>
      <c r="W200">
        <v>242.737885714285</v>
      </c>
      <c r="X200">
        <f t="shared" si="72"/>
        <v>173.58660571428499</v>
      </c>
      <c r="Z200" s="2">
        <f t="shared" si="73"/>
        <v>6.3704925999991246</v>
      </c>
      <c r="AA200">
        <f t="shared" si="65"/>
        <v>258.98887652920882</v>
      </c>
      <c r="AB200">
        <f t="shared" si="66"/>
        <v>183.204521172775</v>
      </c>
      <c r="AC200">
        <f t="shared" si="67"/>
        <v>75.784355356433821</v>
      </c>
      <c r="AD200">
        <f t="shared" si="68"/>
        <v>318.52224107071879</v>
      </c>
      <c r="AE200">
        <f t="shared" si="69"/>
        <v>321.08879999999999</v>
      </c>
      <c r="AF200">
        <f t="shared" si="74"/>
        <v>2.5665589292812001</v>
      </c>
      <c r="AG200" s="1"/>
      <c r="AH200">
        <f t="shared" si="75"/>
        <v>192.51355017266542</v>
      </c>
      <c r="AI200">
        <f t="shared" si="76"/>
        <v>66.475326356543405</v>
      </c>
      <c r="AJ200">
        <f t="shared" si="77"/>
        <v>309.21321207082838</v>
      </c>
      <c r="AK200">
        <f t="shared" si="78"/>
        <v>11.875587929171616</v>
      </c>
    </row>
    <row r="201" spans="1:37" x14ac:dyDescent="0.3">
      <c r="A201">
        <f t="shared" si="70"/>
        <v>31.202900001517264</v>
      </c>
      <c r="B201">
        <f t="shared" si="79"/>
        <v>110.7120000000009</v>
      </c>
      <c r="C201">
        <v>31248.4548584</v>
      </c>
      <c r="D201">
        <v>155.917937142857</v>
      </c>
      <c r="E201">
        <v>121.835354285714</v>
      </c>
      <c r="F201">
        <v>0</v>
      </c>
      <c r="G201">
        <v>0.05</v>
      </c>
      <c r="H201">
        <v>0</v>
      </c>
      <c r="I201">
        <v>0</v>
      </c>
      <c r="K201" s="2">
        <f t="shared" si="60"/>
        <v>3.1742500003019813E-2</v>
      </c>
      <c r="L201" s="2">
        <f t="shared" si="61"/>
        <v>6.4301128000006429</v>
      </c>
      <c r="M201">
        <v>31252.767731700002</v>
      </c>
      <c r="N201">
        <v>115.936319999999</v>
      </c>
      <c r="O201">
        <v>322.79028</v>
      </c>
      <c r="P201" s="2">
        <f t="shared" si="62"/>
        <v>253.63900000000001</v>
      </c>
      <c r="Q201" s="2">
        <f t="shared" si="64"/>
        <v>253.63900006410577</v>
      </c>
      <c r="R201" s="2">
        <f t="shared" si="63"/>
        <v>6.4105762476174277E-8</v>
      </c>
      <c r="T201" s="2">
        <f t="shared" si="71"/>
        <v>6.4013037999975495</v>
      </c>
      <c r="U201">
        <v>31251.333567099999</v>
      </c>
      <c r="V201">
        <v>125.984777142857</v>
      </c>
      <c r="W201">
        <v>244.65180571428499</v>
      </c>
      <c r="X201">
        <f t="shared" si="72"/>
        <v>175.500525714285</v>
      </c>
      <c r="Z201" s="2">
        <f t="shared" si="73"/>
        <v>6.4013037999975495</v>
      </c>
      <c r="AA201">
        <f t="shared" si="65"/>
        <v>260.69683899543583</v>
      </c>
      <c r="AB201">
        <f t="shared" si="66"/>
        <v>184.84254110577857</v>
      </c>
      <c r="AC201">
        <f t="shared" si="67"/>
        <v>75.854297889657261</v>
      </c>
      <c r="AD201">
        <f t="shared" si="68"/>
        <v>320.50610360394228</v>
      </c>
      <c r="AE201">
        <f t="shared" si="69"/>
        <v>322.79028</v>
      </c>
      <c r="AF201">
        <f t="shared" si="74"/>
        <v>2.2841763960577168</v>
      </c>
      <c r="AG201" s="1"/>
      <c r="AH201">
        <f t="shared" si="75"/>
        <v>194.16330531937015</v>
      </c>
      <c r="AI201">
        <f t="shared" si="76"/>
        <v>66.533533676065673</v>
      </c>
      <c r="AJ201">
        <f t="shared" si="77"/>
        <v>311.18533939035069</v>
      </c>
      <c r="AK201">
        <f t="shared" si="78"/>
        <v>11.604940609649304</v>
      </c>
    </row>
    <row r="202" spans="1:37" x14ac:dyDescent="0.3">
      <c r="A202">
        <f t="shared" si="70"/>
        <v>31.295799999497831</v>
      </c>
      <c r="B202">
        <f t="shared" si="79"/>
        <v>109.66399999999936</v>
      </c>
      <c r="C202">
        <v>31248.4861542</v>
      </c>
      <c r="D202">
        <v>155.61157714285699</v>
      </c>
      <c r="E202">
        <v>122.931994285714</v>
      </c>
      <c r="F202">
        <v>0</v>
      </c>
      <c r="G202">
        <v>0.05</v>
      </c>
      <c r="H202">
        <v>0</v>
      </c>
      <c r="I202">
        <v>0</v>
      </c>
      <c r="K202" s="2">
        <f t="shared" si="60"/>
        <v>3.1387299997732043E-2</v>
      </c>
      <c r="L202" s="2">
        <f t="shared" si="61"/>
        <v>6.4615000999983749</v>
      </c>
      <c r="M202">
        <v>31252.799118999999</v>
      </c>
      <c r="N202">
        <v>116.12327999999999</v>
      </c>
      <c r="O202">
        <v>324.49700000000001</v>
      </c>
      <c r="P202" s="2">
        <f t="shared" si="62"/>
        <v>255.34572000000003</v>
      </c>
      <c r="Q202" s="2">
        <f t="shared" si="64"/>
        <v>255.34755768247115</v>
      </c>
      <c r="R202" s="2">
        <f t="shared" si="63"/>
        <v>1.837682471119706E-3</v>
      </c>
      <c r="T202" s="2">
        <f t="shared" si="71"/>
        <v>6.4324497999987216</v>
      </c>
      <c r="U202">
        <v>31251.3647131</v>
      </c>
      <c r="V202">
        <v>126.0996</v>
      </c>
      <c r="W202">
        <v>246.56732</v>
      </c>
      <c r="X202">
        <f t="shared" si="72"/>
        <v>177.41604000000001</v>
      </c>
      <c r="Z202" s="2">
        <f t="shared" si="73"/>
        <v>6.4324497999987216</v>
      </c>
      <c r="AA202">
        <f t="shared" si="65"/>
        <v>262.42442886369531</v>
      </c>
      <c r="AB202">
        <f t="shared" si="66"/>
        <v>186.50054332245895</v>
      </c>
      <c r="AC202">
        <f t="shared" si="67"/>
        <v>75.923885541236359</v>
      </c>
      <c r="AD202">
        <f t="shared" si="68"/>
        <v>322.49120554123635</v>
      </c>
      <c r="AE202">
        <f t="shared" si="69"/>
        <v>324.49700000000001</v>
      </c>
      <c r="AF202">
        <f t="shared" si="74"/>
        <v>2.0057944587636598</v>
      </c>
      <c r="AG202" s="1"/>
      <c r="AH202">
        <f t="shared" si="75"/>
        <v>195.83298320641313</v>
      </c>
      <c r="AI202">
        <f t="shared" si="76"/>
        <v>66.591445657282179</v>
      </c>
      <c r="AJ202">
        <f t="shared" si="77"/>
        <v>313.15876565728217</v>
      </c>
      <c r="AK202">
        <f t="shared" si="78"/>
        <v>11.33823434271784</v>
      </c>
    </row>
    <row r="203" spans="1:37" x14ac:dyDescent="0.3">
      <c r="A203">
        <f t="shared" si="70"/>
        <v>46.567199999117292</v>
      </c>
      <c r="B203">
        <f t="shared" si="79"/>
        <v>108.80857142859952</v>
      </c>
      <c r="C203">
        <v>31248.532721399999</v>
      </c>
      <c r="D203">
        <v>155.64948000000001</v>
      </c>
      <c r="E203">
        <v>124.02007999999999</v>
      </c>
      <c r="F203">
        <v>0</v>
      </c>
      <c r="G203">
        <v>0.05</v>
      </c>
      <c r="H203">
        <v>0</v>
      </c>
      <c r="I203">
        <v>0</v>
      </c>
      <c r="K203" s="2">
        <f t="shared" si="60"/>
        <v>3.0613300001277821E-2</v>
      </c>
      <c r="L203" s="2">
        <f t="shared" si="61"/>
        <v>6.4921133999996528</v>
      </c>
      <c r="M203">
        <v>31252.829732300001</v>
      </c>
      <c r="N203">
        <v>116.672519999999</v>
      </c>
      <c r="O203">
        <v>326.17340000000002</v>
      </c>
      <c r="P203" s="2">
        <f t="shared" si="62"/>
        <v>257.02212000000003</v>
      </c>
      <c r="Q203" s="2">
        <f t="shared" si="64"/>
        <v>257.01513521761603</v>
      </c>
      <c r="R203" s="2">
        <f t="shared" si="63"/>
        <v>6.9847823839950252E-3</v>
      </c>
      <c r="T203" s="2">
        <f t="shared" si="71"/>
        <v>6.4632495999976527</v>
      </c>
      <c r="U203">
        <v>31251.395512899999</v>
      </c>
      <c r="V203">
        <v>125.50296</v>
      </c>
      <c r="W203">
        <v>248.52256</v>
      </c>
      <c r="X203">
        <f t="shared" si="72"/>
        <v>179.37128000000001</v>
      </c>
      <c r="Z203" s="2">
        <f t="shared" si="73"/>
        <v>6.4632495999976527</v>
      </c>
      <c r="AA203">
        <f t="shared" si="65"/>
        <v>264.133855575084</v>
      </c>
      <c r="AB203">
        <f t="shared" si="66"/>
        <v>188.14224082184379</v>
      </c>
      <c r="AC203">
        <f t="shared" si="67"/>
        <v>75.991614753240214</v>
      </c>
      <c r="AD203">
        <f t="shared" si="68"/>
        <v>324.51417475324024</v>
      </c>
      <c r="AE203">
        <f t="shared" si="69"/>
        <v>326.17340000000002</v>
      </c>
      <c r="AF203">
        <f t="shared" si="74"/>
        <v>1.6592252467597746</v>
      </c>
      <c r="AG203" s="1"/>
      <c r="AH203">
        <f t="shared" si="75"/>
        <v>197.48604456038035</v>
      </c>
      <c r="AI203">
        <f t="shared" si="76"/>
        <v>66.647811014703649</v>
      </c>
      <c r="AJ203">
        <f t="shared" si="77"/>
        <v>315.17037101470362</v>
      </c>
      <c r="AK203">
        <f t="shared" si="78"/>
        <v>11.003028985296396</v>
      </c>
    </row>
    <row r="204" spans="1:37" x14ac:dyDescent="0.3">
      <c r="A204">
        <f t="shared" si="70"/>
        <v>30.918399999791291</v>
      </c>
      <c r="B204">
        <f t="shared" si="79"/>
        <v>108.15200000000118</v>
      </c>
      <c r="C204">
        <v>31248.563639799999</v>
      </c>
      <c r="D204">
        <v>155.82803999999999</v>
      </c>
      <c r="E204">
        <v>125.1016</v>
      </c>
      <c r="F204">
        <v>0</v>
      </c>
      <c r="G204">
        <v>0.05</v>
      </c>
      <c r="H204">
        <v>0</v>
      </c>
      <c r="I204">
        <v>0</v>
      </c>
      <c r="K204" s="2">
        <f t="shared" si="60"/>
        <v>4.626529999950435E-2</v>
      </c>
      <c r="L204" s="2">
        <f t="shared" si="61"/>
        <v>6.5383786999991571</v>
      </c>
      <c r="M204">
        <v>31252.8759976</v>
      </c>
      <c r="N204">
        <v>116.800439999999</v>
      </c>
      <c r="O204">
        <v>327.85091999999997</v>
      </c>
      <c r="P204" s="2">
        <f t="shared" si="62"/>
        <v>258.69963999999999</v>
      </c>
      <c r="Q204" s="2">
        <f t="shared" si="64"/>
        <v>259.53743569311803</v>
      </c>
      <c r="R204" s="2">
        <f t="shared" si="63"/>
        <v>0.83779569311803925</v>
      </c>
      <c r="T204" s="2">
        <f t="shared" si="71"/>
        <v>6.4790986000007251</v>
      </c>
      <c r="U204">
        <v>31251.411361900002</v>
      </c>
      <c r="V204">
        <v>124.94076</v>
      </c>
      <c r="W204">
        <v>250.51447999999999</v>
      </c>
      <c r="X204">
        <f t="shared" si="72"/>
        <v>181.36320000000001</v>
      </c>
      <c r="Z204" s="2">
        <f t="shared" si="73"/>
        <v>6.4790986000007251</v>
      </c>
      <c r="AA204">
        <f t="shared" si="65"/>
        <v>265.01389209074262</v>
      </c>
      <c r="AB204">
        <f t="shared" si="66"/>
        <v>188.98784002055487</v>
      </c>
      <c r="AC204">
        <f t="shared" si="67"/>
        <v>76.026052070187745</v>
      </c>
      <c r="AD204">
        <f t="shared" si="68"/>
        <v>326.54053207018774</v>
      </c>
      <c r="AE204">
        <f t="shared" si="69"/>
        <v>327.85091999999997</v>
      </c>
      <c r="AF204">
        <f t="shared" si="74"/>
        <v>1.3103879298122365</v>
      </c>
      <c r="AG204" s="1"/>
      <c r="AH204">
        <f t="shared" si="75"/>
        <v>198.33742177791706</v>
      </c>
      <c r="AI204">
        <f t="shared" si="76"/>
        <v>66.676470312825558</v>
      </c>
      <c r="AJ204">
        <f t="shared" si="77"/>
        <v>317.19095031282552</v>
      </c>
      <c r="AK204">
        <f t="shared" si="78"/>
        <v>10.659969687174453</v>
      </c>
    </row>
    <row r="205" spans="1:37" x14ac:dyDescent="0.3">
      <c r="A205">
        <f t="shared" si="70"/>
        <v>30.715900000359397</v>
      </c>
      <c r="B205">
        <f t="shared" si="79"/>
        <v>107.6279999999997</v>
      </c>
      <c r="C205">
        <v>31248.594355699999</v>
      </c>
      <c r="D205">
        <v>156.00659999999999</v>
      </c>
      <c r="E205">
        <v>126.17788</v>
      </c>
      <c r="F205">
        <v>0</v>
      </c>
      <c r="G205">
        <v>0.05</v>
      </c>
      <c r="H205">
        <v>0</v>
      </c>
      <c r="I205">
        <v>0</v>
      </c>
      <c r="K205" s="2">
        <f t="shared" si="60"/>
        <v>1.5541000000666827E-2</v>
      </c>
      <c r="L205" s="2">
        <f t="shared" si="61"/>
        <v>6.5539196999998239</v>
      </c>
      <c r="M205">
        <v>31252.891538600001</v>
      </c>
      <c r="N205">
        <v>116.614919999999</v>
      </c>
      <c r="O205">
        <v>329.55</v>
      </c>
      <c r="P205" s="2">
        <f t="shared" si="62"/>
        <v>260.39872000000003</v>
      </c>
      <c r="Q205" s="2">
        <f t="shared" si="64"/>
        <v>260.38526753239938</v>
      </c>
      <c r="R205" s="2">
        <f t="shared" si="63"/>
        <v>1.3452467600643558E-2</v>
      </c>
      <c r="T205" s="2">
        <f t="shared" si="71"/>
        <v>6.5260730999980296</v>
      </c>
      <c r="U205">
        <v>31251.458336399999</v>
      </c>
      <c r="V205">
        <v>124.3884</v>
      </c>
      <c r="W205">
        <v>252.469719999999</v>
      </c>
      <c r="X205">
        <f t="shared" si="72"/>
        <v>183.31843999999899</v>
      </c>
      <c r="Z205" s="2">
        <f t="shared" si="73"/>
        <v>6.5260730999980296</v>
      </c>
      <c r="AA205">
        <f t="shared" si="65"/>
        <v>267.62377450951067</v>
      </c>
      <c r="AB205">
        <f t="shared" si="66"/>
        <v>191.49728411412519</v>
      </c>
      <c r="AC205">
        <f t="shared" si="67"/>
        <v>76.126490395385474</v>
      </c>
      <c r="AD205">
        <f t="shared" si="68"/>
        <v>328.59621039538445</v>
      </c>
      <c r="AE205">
        <f t="shared" si="69"/>
        <v>329.55</v>
      </c>
      <c r="AF205">
        <f t="shared" si="74"/>
        <v>0.95378960461556517</v>
      </c>
      <c r="AG205" s="1"/>
      <c r="AH205">
        <f t="shared" si="75"/>
        <v>200.86371778055698</v>
      </c>
      <c r="AI205">
        <f t="shared" si="76"/>
        <v>66.760056728953685</v>
      </c>
      <c r="AJ205">
        <f t="shared" si="77"/>
        <v>319.22977672895269</v>
      </c>
      <c r="AK205">
        <f t="shared" si="78"/>
        <v>10.320223271047325</v>
      </c>
    </row>
    <row r="206" spans="1:37" x14ac:dyDescent="0.3">
      <c r="A206">
        <f t="shared" si="70"/>
        <v>30.628799999249168</v>
      </c>
      <c r="B206">
        <f t="shared" si="79"/>
        <v>107.45600000000053</v>
      </c>
      <c r="C206">
        <v>31248.624984499998</v>
      </c>
      <c r="D206">
        <v>156.11171999999999</v>
      </c>
      <c r="E206">
        <v>127.25244000000001</v>
      </c>
      <c r="F206">
        <v>0</v>
      </c>
      <c r="G206">
        <v>0.05</v>
      </c>
      <c r="H206">
        <v>0</v>
      </c>
      <c r="I206">
        <v>0</v>
      </c>
      <c r="K206" s="2">
        <f t="shared" si="60"/>
        <v>3.2287399997585453E-2</v>
      </c>
      <c r="L206" s="2">
        <f t="shared" si="61"/>
        <v>6.5862070999974094</v>
      </c>
      <c r="M206">
        <v>31252.923825999998</v>
      </c>
      <c r="N206">
        <v>116.762519999999</v>
      </c>
      <c r="O206">
        <v>331.25671999999997</v>
      </c>
      <c r="P206" s="2">
        <f t="shared" si="62"/>
        <v>262.10543999999999</v>
      </c>
      <c r="Q206" s="2">
        <f t="shared" si="64"/>
        <v>262.14758533552219</v>
      </c>
      <c r="R206" s="2">
        <f t="shared" si="63"/>
        <v>4.2145335522207006E-2</v>
      </c>
      <c r="T206" s="2">
        <f t="shared" si="71"/>
        <v>6.5571887000005518</v>
      </c>
      <c r="U206">
        <v>31251.489452000002</v>
      </c>
      <c r="V206">
        <v>123.00676</v>
      </c>
      <c r="W206">
        <v>254.47595999999999</v>
      </c>
      <c r="X206">
        <f t="shared" si="72"/>
        <v>185.32468</v>
      </c>
      <c r="Z206" s="2">
        <f t="shared" si="73"/>
        <v>6.5571887000005518</v>
      </c>
      <c r="AA206">
        <f t="shared" si="65"/>
        <v>269.35380881717009</v>
      </c>
      <c r="AB206">
        <f t="shared" si="66"/>
        <v>193.16210917378933</v>
      </c>
      <c r="AC206">
        <f t="shared" si="67"/>
        <v>76.191699643380758</v>
      </c>
      <c r="AD206">
        <f t="shared" si="68"/>
        <v>330.66765964338072</v>
      </c>
      <c r="AE206">
        <f t="shared" si="69"/>
        <v>331.25671999999997</v>
      </c>
      <c r="AF206">
        <f t="shared" si="74"/>
        <v>0.58906035661925671</v>
      </c>
      <c r="AG206" s="1"/>
      <c r="AH206">
        <f t="shared" si="75"/>
        <v>202.53948388603757</v>
      </c>
      <c r="AI206">
        <f t="shared" si="76"/>
        <v>66.814324931132518</v>
      </c>
      <c r="AJ206">
        <f t="shared" si="77"/>
        <v>321.29028493113253</v>
      </c>
      <c r="AK206">
        <f t="shared" si="78"/>
        <v>9.9664350688674404</v>
      </c>
    </row>
    <row r="207" spans="1:37" x14ac:dyDescent="0.3">
      <c r="A207">
        <f t="shared" si="70"/>
        <v>31.17000000202097</v>
      </c>
      <c r="B207">
        <f t="shared" si="79"/>
        <v>106.52000000000044</v>
      </c>
      <c r="C207">
        <v>31248.6561545</v>
      </c>
      <c r="D207">
        <v>155.80536000000001</v>
      </c>
      <c r="E207">
        <v>128.31764000000001</v>
      </c>
      <c r="F207">
        <v>0</v>
      </c>
      <c r="G207">
        <v>0.05</v>
      </c>
      <c r="H207">
        <v>0</v>
      </c>
      <c r="I207">
        <v>0</v>
      </c>
      <c r="K207" s="2">
        <f t="shared" si="60"/>
        <v>3.0857000001560664E-2</v>
      </c>
      <c r="L207" s="2">
        <f t="shared" si="61"/>
        <v>6.6170640999989701</v>
      </c>
      <c r="M207">
        <v>31252.954683</v>
      </c>
      <c r="N207">
        <v>116.91504</v>
      </c>
      <c r="O207">
        <v>332.97392000000002</v>
      </c>
      <c r="P207" s="2">
        <f t="shared" si="62"/>
        <v>263.82264000000004</v>
      </c>
      <c r="Q207" s="2">
        <f t="shared" si="64"/>
        <v>263.83294267192684</v>
      </c>
      <c r="R207" s="2">
        <f t="shared" si="63"/>
        <v>1.0302671926808671E-2</v>
      </c>
      <c r="T207" s="2">
        <f t="shared" si="71"/>
        <v>6.6035520000004908</v>
      </c>
      <c r="U207">
        <v>31251.535815300002</v>
      </c>
      <c r="V207">
        <v>121.68556</v>
      </c>
      <c r="W207">
        <v>256.44632000000001</v>
      </c>
      <c r="X207">
        <f t="shared" si="72"/>
        <v>187.29504000000003</v>
      </c>
      <c r="Z207" s="2">
        <f t="shared" si="73"/>
        <v>6.6035520000004908</v>
      </c>
      <c r="AA207">
        <f t="shared" si="65"/>
        <v>271.9334499095396</v>
      </c>
      <c r="AB207">
        <f t="shared" si="66"/>
        <v>195.64649725976625</v>
      </c>
      <c r="AC207">
        <f t="shared" si="67"/>
        <v>76.286952649773355</v>
      </c>
      <c r="AD207">
        <f t="shared" si="68"/>
        <v>332.73327264977337</v>
      </c>
      <c r="AE207">
        <f t="shared" si="69"/>
        <v>332.97392000000002</v>
      </c>
      <c r="AF207">
        <f t="shared" si="74"/>
        <v>0.24064735022665218</v>
      </c>
      <c r="AG207" s="1"/>
      <c r="AH207">
        <f t="shared" si="75"/>
        <v>205.03985386935472</v>
      </c>
      <c r="AI207">
        <f t="shared" si="76"/>
        <v>66.893596040184889</v>
      </c>
      <c r="AJ207">
        <f t="shared" si="77"/>
        <v>323.3399160401849</v>
      </c>
      <c r="AK207">
        <f t="shared" si="78"/>
        <v>9.6340039598151179</v>
      </c>
    </row>
    <row r="208" spans="1:37" x14ac:dyDescent="0.3">
      <c r="A208">
        <f t="shared" si="70"/>
        <v>30.913399998098612</v>
      </c>
      <c r="B208">
        <f t="shared" si="79"/>
        <v>106.40799999999899</v>
      </c>
      <c r="C208">
        <v>31248.687067899999</v>
      </c>
      <c r="D208">
        <v>155.90556000000001</v>
      </c>
      <c r="E208">
        <v>129.38172</v>
      </c>
      <c r="F208">
        <v>0</v>
      </c>
      <c r="G208">
        <v>0.05</v>
      </c>
      <c r="H208">
        <v>0</v>
      </c>
      <c r="I208">
        <v>0</v>
      </c>
      <c r="K208" s="2">
        <f t="shared" si="60"/>
        <v>3.0903099999704864E-2</v>
      </c>
      <c r="L208" s="2">
        <f t="shared" si="61"/>
        <v>6.6479671999986749</v>
      </c>
      <c r="M208">
        <v>31252.9855861</v>
      </c>
      <c r="N208">
        <v>116.73444000000001</v>
      </c>
      <c r="O208">
        <v>334.68347999999997</v>
      </c>
      <c r="P208" s="2">
        <f t="shared" si="62"/>
        <v>265.53219999999999</v>
      </c>
      <c r="Q208" s="2">
        <f t="shared" si="64"/>
        <v>265.52189265596525</v>
      </c>
      <c r="R208" s="2">
        <f t="shared" si="63"/>
        <v>1.0307344034742982E-2</v>
      </c>
      <c r="T208" s="2">
        <f t="shared" si="71"/>
        <v>6.6191983999997319</v>
      </c>
      <c r="U208">
        <v>31251.551461700001</v>
      </c>
      <c r="V208">
        <v>121.14304</v>
      </c>
      <c r="W208">
        <v>258.36488000000003</v>
      </c>
      <c r="X208">
        <f t="shared" si="72"/>
        <v>189.21360000000004</v>
      </c>
      <c r="Z208" s="2">
        <f t="shared" si="73"/>
        <v>6.6191983999997319</v>
      </c>
      <c r="AA208">
        <f t="shared" si="65"/>
        <v>272.80449803897739</v>
      </c>
      <c r="AB208">
        <f t="shared" si="66"/>
        <v>196.48590797977155</v>
      </c>
      <c r="AC208">
        <f t="shared" si="67"/>
        <v>76.318590059205832</v>
      </c>
      <c r="AD208">
        <f t="shared" si="68"/>
        <v>334.68347005920589</v>
      </c>
      <c r="AE208">
        <f t="shared" si="69"/>
        <v>334.68347999999997</v>
      </c>
      <c r="AF208">
        <f t="shared" si="74"/>
        <v>9.940794086560345E-6</v>
      </c>
      <c r="AG208" s="1"/>
      <c r="AH208">
        <f t="shared" si="75"/>
        <v>205.88457282947559</v>
      </c>
      <c r="AI208">
        <f t="shared" si="76"/>
        <v>66.919925209501798</v>
      </c>
      <c r="AJ208">
        <f t="shared" si="77"/>
        <v>325.28480520950183</v>
      </c>
      <c r="AK208">
        <f t="shared" si="78"/>
        <v>9.3986747904981485</v>
      </c>
    </row>
    <row r="209" spans="1:37" x14ac:dyDescent="0.3">
      <c r="A209">
        <f t="shared" si="70"/>
        <v>30.664300000353251</v>
      </c>
      <c r="B209">
        <f t="shared" si="79"/>
        <v>107.66800000000103</v>
      </c>
      <c r="C209">
        <v>31248.717732199999</v>
      </c>
      <c r="D209">
        <v>155.613959999999</v>
      </c>
      <c r="E209">
        <v>130.45840000000001</v>
      </c>
      <c r="F209">
        <v>0</v>
      </c>
      <c r="G209">
        <v>0.05</v>
      </c>
      <c r="H209">
        <v>0</v>
      </c>
      <c r="I209">
        <v>0</v>
      </c>
      <c r="K209" s="2">
        <f t="shared" si="60"/>
        <v>4.5964100001583574E-2</v>
      </c>
      <c r="L209" s="2">
        <f t="shared" si="61"/>
        <v>6.6939313000002585</v>
      </c>
      <c r="M209">
        <v>31253.031550200001</v>
      </c>
      <c r="N209">
        <v>116.55876000000001</v>
      </c>
      <c r="O209">
        <v>336.41924</v>
      </c>
      <c r="P209" s="2">
        <f t="shared" si="62"/>
        <v>267.26796000000002</v>
      </c>
      <c r="Q209" s="2">
        <f t="shared" si="64"/>
        <v>268.03592823016379</v>
      </c>
      <c r="R209" s="2">
        <f t="shared" si="63"/>
        <v>0.76796823016377402</v>
      </c>
      <c r="T209" s="2">
        <f t="shared" si="71"/>
        <v>6.6655900000005204</v>
      </c>
      <c r="U209">
        <v>31251.597853300002</v>
      </c>
      <c r="V209">
        <v>120.590679999999</v>
      </c>
      <c r="W209">
        <v>260.278199999999</v>
      </c>
      <c r="X209">
        <f t="shared" si="72"/>
        <v>191.12691999999902</v>
      </c>
      <c r="Z209" s="2">
        <f t="shared" si="73"/>
        <v>6.6655900000005204</v>
      </c>
      <c r="AA209">
        <f t="shared" si="65"/>
        <v>275.38857455658587</v>
      </c>
      <c r="AB209">
        <f t="shared" si="66"/>
        <v>198.97765871881305</v>
      </c>
      <c r="AC209">
        <f t="shared" si="67"/>
        <v>76.410915837772819</v>
      </c>
      <c r="AD209">
        <f t="shared" si="68"/>
        <v>336.68911583777185</v>
      </c>
      <c r="AE209">
        <f t="shared" si="69"/>
        <v>336.41924</v>
      </c>
      <c r="AF209">
        <f t="shared" si="74"/>
        <v>0.26987583777184909</v>
      </c>
      <c r="AG209" s="1"/>
      <c r="AH209">
        <f t="shared" si="75"/>
        <v>208.39181432488056</v>
      </c>
      <c r="AI209">
        <f t="shared" si="76"/>
        <v>66.996760231705309</v>
      </c>
      <c r="AJ209">
        <f t="shared" si="77"/>
        <v>327.27496023170431</v>
      </c>
      <c r="AK209">
        <f t="shared" si="78"/>
        <v>9.1442797682956893</v>
      </c>
    </row>
    <row r="210" spans="1:37" x14ac:dyDescent="0.3">
      <c r="A210">
        <f t="shared" si="70"/>
        <v>47.730199999932665</v>
      </c>
      <c r="B210">
        <f t="shared" si="79"/>
        <v>104.61657142849958</v>
      </c>
      <c r="C210">
        <v>31248.765462399999</v>
      </c>
      <c r="D210">
        <v>155.65186285714199</v>
      </c>
      <c r="E210">
        <v>131.50456571428501</v>
      </c>
      <c r="F210">
        <v>0</v>
      </c>
      <c r="G210">
        <v>0.05</v>
      </c>
      <c r="H210">
        <v>0</v>
      </c>
      <c r="I210">
        <v>0</v>
      </c>
      <c r="K210" s="2">
        <f t="shared" si="60"/>
        <v>3.1552899999951478E-2</v>
      </c>
      <c r="L210" s="2">
        <f t="shared" si="61"/>
        <v>6.72548420000021</v>
      </c>
      <c r="M210">
        <v>31253.063103100001</v>
      </c>
      <c r="N210">
        <v>117.04931999999999</v>
      </c>
      <c r="O210">
        <v>338.17775999999998</v>
      </c>
      <c r="P210" s="2">
        <f t="shared" si="62"/>
        <v>269.02647999999999</v>
      </c>
      <c r="Q210" s="2">
        <f t="shared" si="64"/>
        <v>269.76306430961307</v>
      </c>
      <c r="R210" s="2">
        <f t="shared" si="63"/>
        <v>0.73658430961307886</v>
      </c>
      <c r="T210" s="2">
        <f t="shared" si="71"/>
        <v>6.6969050999978208</v>
      </c>
      <c r="U210">
        <v>31251.629168399999</v>
      </c>
      <c r="V210">
        <v>120.038319999999</v>
      </c>
      <c r="W210">
        <v>262.21771999999999</v>
      </c>
      <c r="X210">
        <f t="shared" si="72"/>
        <v>193.06644</v>
      </c>
      <c r="Z210" s="2">
        <f t="shared" si="73"/>
        <v>6.6969050999978208</v>
      </c>
      <c r="AA210">
        <f t="shared" si="65"/>
        <v>277.13404860699359</v>
      </c>
      <c r="AB210">
        <f t="shared" si="66"/>
        <v>200.66204219867936</v>
      </c>
      <c r="AC210">
        <f t="shared" si="67"/>
        <v>76.472006408314229</v>
      </c>
      <c r="AD210">
        <f t="shared" si="68"/>
        <v>338.68972640831419</v>
      </c>
      <c r="AE210">
        <f t="shared" si="69"/>
        <v>338.17775999999998</v>
      </c>
      <c r="AF210">
        <f t="shared" si="74"/>
        <v>0.51196640831420837</v>
      </c>
      <c r="AG210" s="1"/>
      <c r="AH210">
        <f t="shared" si="75"/>
        <v>210.08644780381596</v>
      </c>
      <c r="AI210">
        <f t="shared" si="76"/>
        <v>67.04760080317763</v>
      </c>
      <c r="AJ210">
        <f t="shared" si="77"/>
        <v>329.26532080317759</v>
      </c>
      <c r="AK210">
        <f t="shared" si="78"/>
        <v>8.9124391968223904</v>
      </c>
    </row>
    <row r="211" spans="1:37" x14ac:dyDescent="0.3">
      <c r="A211">
        <f t="shared" si="70"/>
        <v>30.837900001642993</v>
      </c>
      <c r="B211">
        <f t="shared" si="79"/>
        <v>105.66457142859917</v>
      </c>
      <c r="C211">
        <v>31248.7963003</v>
      </c>
      <c r="D211">
        <v>155.68976571428499</v>
      </c>
      <c r="E211">
        <v>132.561211428571</v>
      </c>
      <c r="F211">
        <v>0</v>
      </c>
      <c r="G211">
        <v>0.05</v>
      </c>
      <c r="H211">
        <v>0</v>
      </c>
      <c r="I211">
        <v>0</v>
      </c>
      <c r="K211" s="2">
        <f t="shared" si="60"/>
        <v>3.1629099998099264E-2</v>
      </c>
      <c r="L211" s="2">
        <f t="shared" si="61"/>
        <v>6.7571132999983092</v>
      </c>
      <c r="M211">
        <v>31253.094732199999</v>
      </c>
      <c r="N211">
        <v>117.56448</v>
      </c>
      <c r="O211">
        <v>339.98343999999997</v>
      </c>
      <c r="P211" s="2">
        <f t="shared" si="62"/>
        <v>270.83215999999999</v>
      </c>
      <c r="Q211" s="2">
        <f t="shared" si="64"/>
        <v>271.49543931267152</v>
      </c>
      <c r="R211" s="2">
        <f t="shared" si="63"/>
        <v>0.66327931267153417</v>
      </c>
      <c r="T211" s="2">
        <f t="shared" si="71"/>
        <v>6.7289554999988468</v>
      </c>
      <c r="U211">
        <v>31251.6612188</v>
      </c>
      <c r="V211">
        <v>119.95612</v>
      </c>
      <c r="W211">
        <v>264.13688000000002</v>
      </c>
      <c r="X211">
        <f t="shared" si="72"/>
        <v>194.98560000000003</v>
      </c>
      <c r="Z211" s="2"/>
      <c r="AG211" s="1"/>
    </row>
    <row r="212" spans="1:37" x14ac:dyDescent="0.3">
      <c r="A212">
        <f t="shared" si="70"/>
        <v>30.890099998941878</v>
      </c>
      <c r="B212">
        <f t="shared" si="79"/>
        <v>107.56800000000055</v>
      </c>
      <c r="C212">
        <v>31248.827190399999</v>
      </c>
      <c r="D212">
        <v>155.37848571428501</v>
      </c>
      <c r="E212">
        <v>133.636891428571</v>
      </c>
      <c r="F212">
        <v>0</v>
      </c>
      <c r="G212">
        <v>0.05</v>
      </c>
      <c r="H212">
        <v>0</v>
      </c>
      <c r="I212">
        <v>0</v>
      </c>
      <c r="K212" s="2">
        <f t="shared" si="60"/>
        <v>3.0798300002061296E-2</v>
      </c>
      <c r="L212" s="2">
        <f t="shared" si="61"/>
        <v>6.7879116000003705</v>
      </c>
      <c r="M212">
        <v>31253.125530500001</v>
      </c>
      <c r="N212">
        <v>118.432439999999</v>
      </c>
      <c r="O212">
        <v>341.80948000000001</v>
      </c>
      <c r="P212" s="2">
        <f t="shared" si="62"/>
        <v>272.65820000000002</v>
      </c>
      <c r="Q212" s="2">
        <f t="shared" si="64"/>
        <v>273.18332211355107</v>
      </c>
      <c r="R212" s="2">
        <f t="shared" si="63"/>
        <v>0.5251221135510491</v>
      </c>
      <c r="T212" s="2">
        <f t="shared" si="71"/>
        <v>6.7601993999996921</v>
      </c>
      <c r="U212">
        <v>31251.692462700001</v>
      </c>
      <c r="V212">
        <v>119.780799999999</v>
      </c>
      <c r="W212">
        <v>266.01664</v>
      </c>
      <c r="X212">
        <f t="shared" si="72"/>
        <v>196.86536000000001</v>
      </c>
      <c r="Z212" s="2"/>
      <c r="AG212" s="1"/>
    </row>
    <row r="213" spans="1:37" x14ac:dyDescent="0.3">
      <c r="A213">
        <f t="shared" si="70"/>
        <v>31.51830000206246</v>
      </c>
      <c r="B213">
        <f t="shared" si="79"/>
        <v>107.45599999999911</v>
      </c>
      <c r="C213">
        <v>31248.858708700001</v>
      </c>
      <c r="D213">
        <v>155.47868571428501</v>
      </c>
      <c r="E213">
        <v>134.711451428571</v>
      </c>
      <c r="F213">
        <v>0</v>
      </c>
      <c r="G213">
        <v>0.05</v>
      </c>
      <c r="H213">
        <v>0</v>
      </c>
      <c r="I213">
        <v>0</v>
      </c>
      <c r="K213" s="2">
        <f t="shared" si="60"/>
        <v>3.0505799997627037E-2</v>
      </c>
      <c r="L213" s="2">
        <f t="shared" si="61"/>
        <v>6.8184173999979976</v>
      </c>
      <c r="M213">
        <v>31253.156036299999</v>
      </c>
      <c r="N213">
        <v>119.10959999999901</v>
      </c>
      <c r="O213">
        <v>343.66404</v>
      </c>
      <c r="P213" s="2">
        <f t="shared" si="62"/>
        <v>274.51276000000001</v>
      </c>
      <c r="Q213" s="2">
        <f t="shared" si="64"/>
        <v>274.85614436249045</v>
      </c>
      <c r="R213" s="2">
        <f t="shared" si="63"/>
        <v>0.3433843624904398</v>
      </c>
      <c r="T213" s="2">
        <f t="shared" si="71"/>
        <v>6.7912503000006836</v>
      </c>
      <c r="U213">
        <v>31251.723513600002</v>
      </c>
      <c r="V213">
        <v>118.869417142857</v>
      </c>
      <c r="W213">
        <v>267.94899428571398</v>
      </c>
      <c r="X213">
        <f t="shared" si="72"/>
        <v>198.79771428571399</v>
      </c>
      <c r="Z213" s="2"/>
      <c r="AG213" s="1"/>
    </row>
    <row r="214" spans="1:37" x14ac:dyDescent="0.3">
      <c r="A214">
        <f t="shared" si="70"/>
        <v>31.198199998470955</v>
      </c>
      <c r="B214">
        <f t="shared" si="79"/>
        <v>104.64342857140139</v>
      </c>
      <c r="C214">
        <v>31248.8899069</v>
      </c>
      <c r="D214">
        <v>155.90838857142799</v>
      </c>
      <c r="E214">
        <v>135.75788571428501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71"/>
        <v>6.8219723000001977</v>
      </c>
      <c r="U214">
        <v>31251.754235600001</v>
      </c>
      <c r="V214">
        <v>118.292457142857</v>
      </c>
      <c r="W214">
        <v>269.86231428571398</v>
      </c>
      <c r="X214">
        <f t="shared" si="72"/>
        <v>200.71103428571399</v>
      </c>
    </row>
    <row r="215" spans="1:37" x14ac:dyDescent="0.3">
      <c r="A215">
        <f t="shared" si="70"/>
        <v>31.051199999637902</v>
      </c>
      <c r="B215">
        <f t="shared" si="79"/>
        <v>105.51942857150038</v>
      </c>
      <c r="C215">
        <v>31248.9209581</v>
      </c>
      <c r="D215">
        <v>156.274491428571</v>
      </c>
      <c r="E215">
        <v>136.81308000000001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71"/>
        <v>6.8693983999983175</v>
      </c>
      <c r="U215">
        <v>31251.801661699999</v>
      </c>
      <c r="V215">
        <v>117.715497142857</v>
      </c>
      <c r="W215">
        <v>271.765154285714</v>
      </c>
      <c r="X215">
        <f t="shared" si="72"/>
        <v>202.61387428571402</v>
      </c>
    </row>
    <row r="216" spans="1:37" x14ac:dyDescent="0.3">
      <c r="A216">
        <f t="shared" si="70"/>
        <v>31.50630000163801</v>
      </c>
      <c r="B216">
        <f t="shared" si="79"/>
        <v>105.67199999999843</v>
      </c>
      <c r="C216">
        <v>31248.952464400001</v>
      </c>
      <c r="D216">
        <v>156.513491428571</v>
      </c>
      <c r="E216">
        <v>137.8698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71"/>
        <v>6.9011972999978752</v>
      </c>
      <c r="U216">
        <v>31251.833460599999</v>
      </c>
      <c r="V216">
        <v>116.62761714285701</v>
      </c>
      <c r="W216">
        <v>273.69519428571402</v>
      </c>
      <c r="X216">
        <f t="shared" si="72"/>
        <v>204.54391428571404</v>
      </c>
    </row>
    <row r="217" spans="1:37" x14ac:dyDescent="0.3">
      <c r="A217">
        <f t="shared" si="70"/>
        <v>30.365599999640835</v>
      </c>
      <c r="B217">
        <f t="shared" si="79"/>
        <v>104.62399999989884</v>
      </c>
      <c r="C217">
        <v>31248.982830000001</v>
      </c>
      <c r="D217">
        <v>156.762331428571</v>
      </c>
      <c r="E217">
        <v>138.91603999999899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71"/>
        <v>6.9164216999997734</v>
      </c>
      <c r="U217">
        <v>31251.848685000001</v>
      </c>
      <c r="V217">
        <v>115.247377142857</v>
      </c>
      <c r="W217">
        <v>275.607914285714</v>
      </c>
      <c r="X217">
        <f t="shared" si="72"/>
        <v>206.45663428571402</v>
      </c>
    </row>
    <row r="218" spans="1:37" x14ac:dyDescent="0.3">
      <c r="A218">
        <f t="shared" si="70"/>
        <v>30.729199999768753</v>
      </c>
      <c r="B218">
        <f t="shared" si="79"/>
        <v>105.06799999999998</v>
      </c>
      <c r="C218">
        <v>31249.013559200001</v>
      </c>
      <c r="D218">
        <v>156.65205142857101</v>
      </c>
      <c r="E218">
        <v>139.96671999999899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71"/>
        <v>6.9478928999997152</v>
      </c>
      <c r="U218">
        <v>31251.880156200001</v>
      </c>
      <c r="V218">
        <v>114.655657142857</v>
      </c>
      <c r="W218">
        <v>277.479314285714</v>
      </c>
      <c r="X218">
        <f t="shared" si="72"/>
        <v>208.32803428571401</v>
      </c>
    </row>
    <row r="219" spans="1:37" x14ac:dyDescent="0.3">
      <c r="A219">
        <f t="shared" si="70"/>
        <v>31.462700000702171</v>
      </c>
      <c r="B219">
        <f t="shared" si="79"/>
        <v>109.14000000000215</v>
      </c>
      <c r="C219">
        <v>31249.045021900001</v>
      </c>
      <c r="D219">
        <v>155.59653142857101</v>
      </c>
      <c r="E219">
        <v>141.05811999999901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71"/>
        <v>6.9788917000005313</v>
      </c>
      <c r="U219">
        <v>31251.911155000002</v>
      </c>
      <c r="V219">
        <v>114.068857142857</v>
      </c>
      <c r="W219">
        <v>279.34023428571402</v>
      </c>
      <c r="X219">
        <f t="shared" si="72"/>
        <v>210.18895428571403</v>
      </c>
    </row>
    <row r="220" spans="1:37" x14ac:dyDescent="0.3">
      <c r="A220">
        <f t="shared" si="70"/>
        <v>46.473099999275291</v>
      </c>
      <c r="B220">
        <f t="shared" si="79"/>
        <v>108.61599999999783</v>
      </c>
      <c r="C220">
        <v>31249.091495000001</v>
      </c>
      <c r="D220">
        <v>154.54593142857101</v>
      </c>
      <c r="E220">
        <v>142.14427999999899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71"/>
        <v>7.0098149000004923</v>
      </c>
      <c r="U220">
        <v>31251.942078200002</v>
      </c>
      <c r="V220">
        <v>113.486977142857</v>
      </c>
      <c r="W220">
        <v>281.19591428571403</v>
      </c>
      <c r="X220">
        <f t="shared" si="72"/>
        <v>212.04463428571404</v>
      </c>
    </row>
    <row r="221" spans="1:37" x14ac:dyDescent="0.3">
      <c r="A221">
        <f t="shared" si="70"/>
        <v>30.93559999979334</v>
      </c>
      <c r="B221">
        <f t="shared" si="79"/>
        <v>108.61600000010014</v>
      </c>
      <c r="C221">
        <v>31249.1224306</v>
      </c>
      <c r="D221">
        <v>153.510091428571</v>
      </c>
      <c r="E221">
        <v>143.23043999999999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71"/>
        <v>7.0404519999974582</v>
      </c>
      <c r="U221">
        <v>31251.972715299999</v>
      </c>
      <c r="V221">
        <v>113.460297142857</v>
      </c>
      <c r="W221">
        <v>283.04311428571401</v>
      </c>
      <c r="X221">
        <f t="shared" si="72"/>
        <v>213.89183428571403</v>
      </c>
    </row>
    <row r="222" spans="1:37" x14ac:dyDescent="0.3">
      <c r="A222">
        <f t="shared" si="70"/>
        <v>30.02829999968526</v>
      </c>
      <c r="B222">
        <f t="shared" si="79"/>
        <v>110.24799999990194</v>
      </c>
      <c r="C222">
        <v>31249.1524589</v>
      </c>
      <c r="D222">
        <v>152.16573142857101</v>
      </c>
      <c r="E222">
        <v>144.33291999999901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71"/>
        <v>7.1343271000005188</v>
      </c>
      <c r="U222">
        <v>31252.066590400002</v>
      </c>
      <c r="V222">
        <v>113.448377142857</v>
      </c>
      <c r="W222">
        <v>284.88507428571398</v>
      </c>
      <c r="X222">
        <f t="shared" si="72"/>
        <v>215.733794285714</v>
      </c>
    </row>
    <row r="223" spans="1:37" x14ac:dyDescent="0.3">
      <c r="A223">
        <f t="shared" si="70"/>
        <v>31.884799998806557</v>
      </c>
      <c r="B223">
        <f t="shared" si="79"/>
        <v>109.72400000009941</v>
      </c>
      <c r="C223">
        <v>31249.184343699999</v>
      </c>
      <c r="D223">
        <v>150.82629142857101</v>
      </c>
      <c r="E223">
        <v>145.43016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71"/>
        <v>7.1500414999973145</v>
      </c>
      <c r="U223">
        <v>31252.082304799998</v>
      </c>
      <c r="V223">
        <v>114.027497142857</v>
      </c>
      <c r="W223">
        <v>286.69599428571399</v>
      </c>
      <c r="X223">
        <f t="shared" si="72"/>
        <v>217.54471428571401</v>
      </c>
    </row>
    <row r="224" spans="1:37" x14ac:dyDescent="0.3">
      <c r="A224">
        <f t="shared" si="70"/>
        <v>31.727200002933387</v>
      </c>
      <c r="B224">
        <f t="shared" si="79"/>
        <v>111.23599999999954</v>
      </c>
      <c r="C224">
        <v>31249.216070900002</v>
      </c>
      <c r="D224">
        <v>149.011771428571</v>
      </c>
      <c r="E224">
        <v>146.54252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71"/>
        <v>7.1806751999974949</v>
      </c>
      <c r="U224">
        <v>31252.112938499999</v>
      </c>
      <c r="V224">
        <v>113.489897142857</v>
      </c>
      <c r="W224">
        <v>288.54119428571403</v>
      </c>
      <c r="X224">
        <f t="shared" si="72"/>
        <v>219.38991428571404</v>
      </c>
    </row>
    <row r="225" spans="1:24" x14ac:dyDescent="0.3">
      <c r="A225">
        <f t="shared" si="70"/>
        <v>30.305699998280033</v>
      </c>
      <c r="B225">
        <f t="shared" si="79"/>
        <v>110.59999999999945</v>
      </c>
      <c r="C225">
        <v>31249.2463766</v>
      </c>
      <c r="D225">
        <v>147.60873142857099</v>
      </c>
      <c r="E225">
        <v>147.64851999999999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71"/>
        <v>7.2112324999980046</v>
      </c>
      <c r="U225">
        <v>31252.143495799999</v>
      </c>
      <c r="V225">
        <v>113.296559999999</v>
      </c>
      <c r="W225">
        <v>290.36212</v>
      </c>
      <c r="X225">
        <f t="shared" si="72"/>
        <v>221.21084000000002</v>
      </c>
    </row>
    <row r="226" spans="1:24" x14ac:dyDescent="0.3">
      <c r="A226">
        <f t="shared" si="70"/>
        <v>30.850300001475262</v>
      </c>
      <c r="B226">
        <f t="shared" si="79"/>
        <v>108.67599999999982</v>
      </c>
      <c r="C226">
        <v>31249.277226900002</v>
      </c>
      <c r="D226">
        <v>146.27421142857099</v>
      </c>
      <c r="E226">
        <v>148.73527999999999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71"/>
        <v>7.2419186000006448</v>
      </c>
      <c r="U226">
        <v>31252.174181900002</v>
      </c>
      <c r="V226">
        <v>113.24879999999899</v>
      </c>
      <c r="W226">
        <v>292.166</v>
      </c>
      <c r="X226">
        <f t="shared" si="72"/>
        <v>223.01472000000001</v>
      </c>
    </row>
    <row r="227" spans="1:24" x14ac:dyDescent="0.3">
      <c r="A227">
        <f t="shared" si="70"/>
        <v>45.713199997408083</v>
      </c>
      <c r="B227">
        <f t="shared" si="79"/>
        <v>109.72399999999993</v>
      </c>
      <c r="C227">
        <v>31249.322940099999</v>
      </c>
      <c r="D227">
        <v>144.939691428571</v>
      </c>
      <c r="E227">
        <v>149.83251999999999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71"/>
        <v>7.2882749999989755</v>
      </c>
      <c r="U227">
        <v>31252.2205383</v>
      </c>
      <c r="V227">
        <v>113.13744</v>
      </c>
      <c r="W227">
        <v>293.96292</v>
      </c>
      <c r="X227">
        <f t="shared" si="72"/>
        <v>224.81164000000001</v>
      </c>
    </row>
    <row r="228" spans="1:24" x14ac:dyDescent="0.3">
      <c r="A228">
        <f t="shared" si="70"/>
        <v>30.585600001359126</v>
      </c>
      <c r="B228">
        <f t="shared" si="79"/>
        <v>110.18800000000226</v>
      </c>
      <c r="C228">
        <v>31249.3535257</v>
      </c>
      <c r="D228">
        <v>143.93337142857101</v>
      </c>
      <c r="E228">
        <v>150.93440000000001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71"/>
        <v>7.3199007999974128</v>
      </c>
      <c r="U228">
        <v>31252.252164099998</v>
      </c>
      <c r="V228">
        <v>113.0946</v>
      </c>
      <c r="W228">
        <v>295.71440000000001</v>
      </c>
      <c r="X228">
        <f t="shared" si="72"/>
        <v>226.56312000000003</v>
      </c>
    </row>
    <row r="229" spans="1:24" x14ac:dyDescent="0.3">
      <c r="A229">
        <f t="shared" si="70"/>
        <v>31.892599999991944</v>
      </c>
      <c r="B229">
        <f t="shared" si="79"/>
        <v>111.23599999999954</v>
      </c>
      <c r="C229">
        <v>31249.3854183</v>
      </c>
      <c r="D229">
        <v>142.93689142857099</v>
      </c>
      <c r="E229">
        <v>152.04676000000001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71"/>
        <v>7.3511803000001237</v>
      </c>
      <c r="U229">
        <v>31252.283443600001</v>
      </c>
      <c r="V229">
        <v>113.03207999999999</v>
      </c>
      <c r="W229">
        <v>297.40823999999998</v>
      </c>
      <c r="X229">
        <f t="shared" si="72"/>
        <v>228.25695999999999</v>
      </c>
    </row>
    <row r="230" spans="1:24" x14ac:dyDescent="0.3">
      <c r="A230">
        <f t="shared" si="70"/>
        <v>31.110100000660168</v>
      </c>
      <c r="B230">
        <f t="shared" si="79"/>
        <v>112.28399999999965</v>
      </c>
      <c r="C230">
        <v>31249.416528400001</v>
      </c>
      <c r="D230">
        <v>141.940411428571</v>
      </c>
      <c r="E230">
        <v>153.1696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71"/>
        <v>7.3817527999999584</v>
      </c>
      <c r="U230">
        <v>31252.314016100001</v>
      </c>
      <c r="V230">
        <v>112.96464</v>
      </c>
      <c r="W230">
        <v>299.11779999999999</v>
      </c>
      <c r="X230">
        <f t="shared" si="72"/>
        <v>229.96652</v>
      </c>
    </row>
    <row r="231" spans="1:24" x14ac:dyDescent="0.3">
      <c r="A231">
        <f t="shared" si="70"/>
        <v>30.44199999931152</v>
      </c>
      <c r="B231">
        <f t="shared" si="79"/>
        <v>113.33199999999977</v>
      </c>
      <c r="C231">
        <v>31249.4469704</v>
      </c>
      <c r="D231">
        <v>140.953771428571</v>
      </c>
      <c r="E231">
        <v>154.30292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71"/>
        <v>7.4132959999988088</v>
      </c>
      <c r="U231">
        <v>31252.3455593</v>
      </c>
      <c r="V231">
        <v>113.52408</v>
      </c>
      <c r="W231">
        <v>300.77152000000001</v>
      </c>
      <c r="X231">
        <f t="shared" si="72"/>
        <v>231.62024000000002</v>
      </c>
    </row>
    <row r="232" spans="1:24" x14ac:dyDescent="0.3">
      <c r="A232">
        <f t="shared" si="70"/>
        <v>30.931599998439196</v>
      </c>
      <c r="B232">
        <f t="shared" si="79"/>
        <v>114.26800000000128</v>
      </c>
      <c r="C232">
        <v>31249.477901999999</v>
      </c>
      <c r="D232">
        <v>140.37861142857099</v>
      </c>
      <c r="E232">
        <v>155.44560000000001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71"/>
        <v>7.4439834000004339</v>
      </c>
      <c r="U232">
        <v>31252.376246700002</v>
      </c>
      <c r="V232">
        <v>114.073679999999</v>
      </c>
      <c r="W232">
        <v>302.44096000000002</v>
      </c>
      <c r="X232">
        <f t="shared" si="72"/>
        <v>233.28968000000003</v>
      </c>
    </row>
    <row r="233" spans="1:24" x14ac:dyDescent="0.3">
      <c r="A233">
        <f t="shared" si="70"/>
        <v>15.784000002895482</v>
      </c>
      <c r="B233">
        <f t="shared" si="79"/>
        <v>112.11199999999906</v>
      </c>
      <c r="C233">
        <v>31249.493686000002</v>
      </c>
      <c r="D233">
        <v>140.107051428571</v>
      </c>
      <c r="E233">
        <v>156.56672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71"/>
        <v>7.4749787999971886</v>
      </c>
      <c r="U233">
        <v>31252.407242099998</v>
      </c>
      <c r="V233">
        <v>114.30983999999999</v>
      </c>
      <c r="W233">
        <v>304.12671999999998</v>
      </c>
      <c r="X233">
        <f t="shared" si="72"/>
        <v>234.97543999999999</v>
      </c>
    </row>
    <row r="234" spans="1:24" x14ac:dyDescent="0.3">
      <c r="A234">
        <f t="shared" si="70"/>
        <v>46.091799998976057</v>
      </c>
      <c r="B234">
        <f t="shared" si="79"/>
        <v>109.97600000000034</v>
      </c>
      <c r="C234">
        <v>31249.539777800001</v>
      </c>
      <c r="D234">
        <v>140.300731428571</v>
      </c>
      <c r="E234">
        <v>157.66648000000001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71"/>
        <v>7.5222168000000238</v>
      </c>
      <c r="U234">
        <v>31252.454480100001</v>
      </c>
      <c r="V234">
        <v>114.53124</v>
      </c>
      <c r="W234">
        <v>305.80200000000002</v>
      </c>
      <c r="X234">
        <f t="shared" si="72"/>
        <v>236.65072000000004</v>
      </c>
    </row>
    <row r="235" spans="1:24" x14ac:dyDescent="0.3">
      <c r="A235">
        <f t="shared" si="70"/>
        <v>46.858900001097936</v>
      </c>
      <c r="B235">
        <f t="shared" si="79"/>
        <v>113.55142857139811</v>
      </c>
      <c r="C235">
        <v>31249.586636700002</v>
      </c>
      <c r="D235">
        <v>140.16490857142799</v>
      </c>
      <c r="E235">
        <v>158.80199428571399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71"/>
        <v>7.5373502999973425</v>
      </c>
      <c r="U235">
        <v>31252.469613599998</v>
      </c>
      <c r="V235">
        <v>115.11984</v>
      </c>
      <c r="W235">
        <v>307.47840000000002</v>
      </c>
      <c r="X235">
        <f t="shared" si="72"/>
        <v>238.32712000000004</v>
      </c>
    </row>
    <row r="236" spans="1:24" x14ac:dyDescent="0.3">
      <c r="A236">
        <f t="shared" si="70"/>
        <v>15.932999998767627</v>
      </c>
      <c r="B236">
        <f t="shared" si="79"/>
        <v>114.71142857140251</v>
      </c>
      <c r="C236">
        <v>31249.6025697</v>
      </c>
      <c r="D236">
        <v>139.62252571428499</v>
      </c>
      <c r="E236">
        <v>159.94910857142801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71"/>
        <v>7.5689026000000013</v>
      </c>
      <c r="U236">
        <v>31252.501165900001</v>
      </c>
      <c r="V236">
        <v>114.99336</v>
      </c>
      <c r="W236">
        <v>309.17223999999999</v>
      </c>
      <c r="X236">
        <f t="shared" si="72"/>
        <v>240.02096</v>
      </c>
    </row>
    <row r="237" spans="1:24" x14ac:dyDescent="0.3">
      <c r="A237">
        <f t="shared" si="70"/>
        <v>30.53870000076131</v>
      </c>
      <c r="B237">
        <f t="shared" si="79"/>
        <v>114.37999999999988</v>
      </c>
      <c r="C237">
        <v>31249.633108400001</v>
      </c>
      <c r="D237">
        <v>139.419485714285</v>
      </c>
      <c r="E237">
        <v>161.09290857142801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71"/>
        <v>7.5997590000006312</v>
      </c>
      <c r="U237">
        <v>31252.532022300002</v>
      </c>
      <c r="V237">
        <v>114.8082</v>
      </c>
      <c r="W237">
        <v>310.92200000000003</v>
      </c>
      <c r="X237">
        <f t="shared" si="72"/>
        <v>241.77072000000004</v>
      </c>
    </row>
    <row r="238" spans="1:24" x14ac:dyDescent="0.3">
      <c r="A238">
        <f t="shared" si="70"/>
        <v>31.872399998974288</v>
      </c>
      <c r="B238">
        <f t="shared" si="79"/>
        <v>115.95199999999863</v>
      </c>
      <c r="C238">
        <v>31249.6649808</v>
      </c>
      <c r="D238">
        <v>139.20660571428499</v>
      </c>
      <c r="E238">
        <v>162.252428571428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71"/>
        <v>7.6307486000005156</v>
      </c>
      <c r="U238">
        <v>31252.563011900002</v>
      </c>
      <c r="V238">
        <v>115.02468</v>
      </c>
      <c r="W238">
        <v>312.62871999999999</v>
      </c>
      <c r="X238">
        <f t="shared" si="72"/>
        <v>243.47744</v>
      </c>
    </row>
    <row r="239" spans="1:24" x14ac:dyDescent="0.3">
      <c r="A239">
        <f t="shared" si="70"/>
        <v>30.888099998264806</v>
      </c>
      <c r="B239">
        <f t="shared" si="79"/>
        <v>121.49657142859951</v>
      </c>
      <c r="C239">
        <v>31249.695868899998</v>
      </c>
      <c r="D239">
        <v>138.25766285714201</v>
      </c>
      <c r="E239">
        <v>163.46739428571399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71"/>
        <v>7.6620132999996713</v>
      </c>
      <c r="U239">
        <v>31252.594276600001</v>
      </c>
      <c r="V239">
        <v>115.24608000000001</v>
      </c>
      <c r="W239">
        <v>314.33544000000001</v>
      </c>
      <c r="X239">
        <f t="shared" si="72"/>
        <v>245.18416000000002</v>
      </c>
    </row>
    <row r="240" spans="1:24" x14ac:dyDescent="0.3">
      <c r="A240">
        <f t="shared" si="70"/>
        <v>45.617400002811337</v>
      </c>
      <c r="B240">
        <f t="shared" si="79"/>
        <v>123.0685714286011</v>
      </c>
      <c r="C240">
        <v>31249.741486300001</v>
      </c>
      <c r="D240">
        <v>137.29888</v>
      </c>
      <c r="E240">
        <v>164.69808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71"/>
        <v>7.6934731999972428</v>
      </c>
      <c r="U240">
        <v>31252.625736499998</v>
      </c>
      <c r="V240">
        <v>115.12452</v>
      </c>
      <c r="W240">
        <v>316.02403999999899</v>
      </c>
      <c r="X240">
        <f t="shared" si="72"/>
        <v>246.872759999999</v>
      </c>
    </row>
    <row r="241" spans="1:24" x14ac:dyDescent="0.3">
      <c r="A241">
        <f t="shared" si="70"/>
        <v>30.4056999993918</v>
      </c>
      <c r="B241">
        <f t="shared" si="79"/>
        <v>125.76799999999935</v>
      </c>
      <c r="C241">
        <v>31249.771892000001</v>
      </c>
      <c r="D241">
        <v>136.21735999999899</v>
      </c>
      <c r="E241">
        <v>165.95576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71"/>
        <v>7.7409192999984953</v>
      </c>
      <c r="U241">
        <v>31252.6731826</v>
      </c>
      <c r="V241">
        <v>114.99804</v>
      </c>
      <c r="W241">
        <v>317.71264000000002</v>
      </c>
      <c r="X241">
        <f t="shared" si="72"/>
        <v>248.56136000000004</v>
      </c>
    </row>
    <row r="242" spans="1:24" x14ac:dyDescent="0.3">
      <c r="A242">
        <f t="shared" si="70"/>
        <v>32.285499997669831</v>
      </c>
      <c r="B242">
        <f t="shared" si="79"/>
        <v>125.7080000000002</v>
      </c>
      <c r="C242">
        <v>31249.804177499998</v>
      </c>
      <c r="D242">
        <v>135.43943999999999</v>
      </c>
      <c r="E242">
        <v>167.21284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71"/>
        <v>7.7724362999979348</v>
      </c>
      <c r="U242">
        <v>31252.704699599999</v>
      </c>
      <c r="V242">
        <v>115.52795999999999</v>
      </c>
      <c r="W242">
        <v>319.39256</v>
      </c>
      <c r="X242">
        <f t="shared" si="72"/>
        <v>250.24128000000002</v>
      </c>
    </row>
    <row r="243" spans="1:24" x14ac:dyDescent="0.3">
      <c r="A243">
        <f t="shared" si="70"/>
        <v>31.402800002979347</v>
      </c>
      <c r="B243">
        <f t="shared" si="79"/>
        <v>126.31199999999865</v>
      </c>
      <c r="C243">
        <v>31249.835580300001</v>
      </c>
      <c r="D243">
        <v>135.01571999999999</v>
      </c>
      <c r="E243">
        <v>168.47595999999999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71"/>
        <v>7.8037258999975165</v>
      </c>
      <c r="U243">
        <v>31252.735989199999</v>
      </c>
      <c r="V243">
        <v>115.73952</v>
      </c>
      <c r="W243">
        <v>321.08879999999999</v>
      </c>
      <c r="X243">
        <f t="shared" si="72"/>
        <v>251.93752000000001</v>
      </c>
    </row>
    <row r="244" spans="1:24" x14ac:dyDescent="0.3">
      <c r="A244">
        <f t="shared" si="70"/>
        <v>30.967999999120366</v>
      </c>
      <c r="B244">
        <f t="shared" si="79"/>
        <v>123.28799999989997</v>
      </c>
      <c r="C244">
        <v>31249.8665483</v>
      </c>
      <c r="D244">
        <v>135.53232</v>
      </c>
      <c r="E244">
        <v>169.70883999999899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71"/>
        <v>7.8354684000005363</v>
      </c>
      <c r="U244">
        <v>31252.767731700002</v>
      </c>
      <c r="V244">
        <v>115.936319999999</v>
      </c>
      <c r="W244">
        <v>322.79028</v>
      </c>
      <c r="X244">
        <f t="shared" si="72"/>
        <v>253.63900000000001</v>
      </c>
    </row>
    <row r="245" spans="1:24" x14ac:dyDescent="0.3">
      <c r="A245">
        <f t="shared" si="70"/>
        <v>31.116899997869041</v>
      </c>
      <c r="B245">
        <f t="shared" si="79"/>
        <v>125.38400000010199</v>
      </c>
      <c r="C245">
        <v>31249.897665199998</v>
      </c>
      <c r="D245">
        <v>136.03415999999899</v>
      </c>
      <c r="E245">
        <v>170.96268000000001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71"/>
        <v>7.8668556999982684</v>
      </c>
      <c r="U245">
        <v>31252.799118999999</v>
      </c>
      <c r="V245">
        <v>116.12327999999999</v>
      </c>
      <c r="W245">
        <v>324.49700000000001</v>
      </c>
      <c r="X245">
        <f t="shared" si="72"/>
        <v>255.34572000000003</v>
      </c>
    </row>
    <row r="246" spans="1:24" x14ac:dyDescent="0.3">
      <c r="A246">
        <f t="shared" si="70"/>
        <v>30.166600001393817</v>
      </c>
      <c r="B246">
        <f t="shared" si="79"/>
        <v>128.19657142850076</v>
      </c>
      <c r="C246">
        <v>31249.9278318</v>
      </c>
      <c r="D246">
        <v>136.07206285714199</v>
      </c>
      <c r="E246">
        <v>172.24464571428501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71"/>
        <v>7.8974689999995462</v>
      </c>
      <c r="U246">
        <v>31252.829732300001</v>
      </c>
      <c r="V246">
        <v>116.672519999999</v>
      </c>
      <c r="W246">
        <v>326.17340000000002</v>
      </c>
      <c r="X246">
        <f t="shared" si="72"/>
        <v>257.02212000000003</v>
      </c>
    </row>
    <row r="247" spans="1:24" x14ac:dyDescent="0.3">
      <c r="A247">
        <f t="shared" si="70"/>
        <v>47.275799999624724</v>
      </c>
      <c r="B247">
        <f t="shared" si="79"/>
        <v>126.3719999999978</v>
      </c>
      <c r="C247">
        <v>31249.975107599999</v>
      </c>
      <c r="D247">
        <v>136.838142857142</v>
      </c>
      <c r="E247">
        <v>173.50836571428499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71"/>
        <v>7.9437342999990506</v>
      </c>
      <c r="U247">
        <v>31252.8759976</v>
      </c>
      <c r="V247">
        <v>116.800439999999</v>
      </c>
      <c r="W247">
        <v>327.85091999999997</v>
      </c>
      <c r="X247">
        <f t="shared" si="72"/>
        <v>258.69963999999999</v>
      </c>
    </row>
    <row r="248" spans="1:24" x14ac:dyDescent="0.3">
      <c r="A248">
        <f t="shared" si="70"/>
        <v>31.289599999581696</v>
      </c>
      <c r="B248">
        <f t="shared" si="79"/>
        <v>127.94400000000223</v>
      </c>
      <c r="C248">
        <v>31250.006397199999</v>
      </c>
      <c r="D248">
        <v>137.579622857142</v>
      </c>
      <c r="E248">
        <v>174.78780571428501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71"/>
        <v>7.9592752999997174</v>
      </c>
      <c r="U248">
        <v>31252.891538600001</v>
      </c>
      <c r="V248">
        <v>116.614919999999</v>
      </c>
      <c r="W248">
        <v>329.55</v>
      </c>
      <c r="X248">
        <f t="shared" si="72"/>
        <v>260.39872000000003</v>
      </c>
    </row>
    <row r="249" spans="1:24" x14ac:dyDescent="0.3">
      <c r="A249">
        <f t="shared" si="70"/>
        <v>15.805300001375144</v>
      </c>
      <c r="B249">
        <f t="shared" si="79"/>
        <v>128.52800000000002</v>
      </c>
      <c r="C249">
        <v>31250.0222025</v>
      </c>
      <c r="D249">
        <v>138.78634285714199</v>
      </c>
      <c r="E249">
        <v>176.07308571428501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71"/>
        <v>7.9915626999973028</v>
      </c>
      <c r="U249">
        <v>31252.923825999998</v>
      </c>
      <c r="V249">
        <v>116.762519999999</v>
      </c>
      <c r="W249">
        <v>331.25671999999997</v>
      </c>
      <c r="X249">
        <f t="shared" si="72"/>
        <v>262.10543999999999</v>
      </c>
    </row>
    <row r="250" spans="1:24" x14ac:dyDescent="0.3">
      <c r="A250">
        <f t="shared" si="70"/>
        <v>62.017799999011913</v>
      </c>
      <c r="B250">
        <f t="shared" si="79"/>
        <v>131.78399999999897</v>
      </c>
      <c r="C250">
        <v>31250.084220299999</v>
      </c>
      <c r="D250">
        <v>139.576662857142</v>
      </c>
      <c r="E250">
        <v>177.390925714285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71"/>
        <v>8.0224196999988635</v>
      </c>
      <c r="U250">
        <v>31252.954683</v>
      </c>
      <c r="V250">
        <v>116.91504</v>
      </c>
      <c r="W250">
        <v>332.97392000000002</v>
      </c>
      <c r="X250">
        <f t="shared" si="72"/>
        <v>263.82264000000004</v>
      </c>
    </row>
    <row r="251" spans="1:24" x14ac:dyDescent="0.3">
      <c r="A251">
        <f t="shared" si="70"/>
        <v>15.659200002119178</v>
      </c>
      <c r="B251">
        <f t="shared" si="79"/>
        <v>136.32800000000032</v>
      </c>
      <c r="C251">
        <v>31250.099879500001</v>
      </c>
      <c r="D251">
        <v>140.283702857142</v>
      </c>
      <c r="E251">
        <v>178.75420571428501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71"/>
        <v>8.0533227999985684</v>
      </c>
      <c r="U251">
        <v>31252.9855861</v>
      </c>
      <c r="V251">
        <v>116.73444000000001</v>
      </c>
      <c r="W251">
        <v>334.68347999999997</v>
      </c>
      <c r="X251">
        <f t="shared" si="72"/>
        <v>265.53219999999999</v>
      </c>
    </row>
    <row r="252" spans="1:24" x14ac:dyDescent="0.3">
      <c r="A252">
        <f t="shared" si="70"/>
        <v>15.504399998462759</v>
      </c>
      <c r="B252">
        <f t="shared" si="79"/>
        <v>141.97199999999839</v>
      </c>
      <c r="C252">
        <v>31250.1153839</v>
      </c>
      <c r="D252">
        <v>140.025822857142</v>
      </c>
      <c r="E252">
        <v>180.17392571428499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>
        <f t="shared" si="71"/>
        <v>8.0992869000001519</v>
      </c>
      <c r="U252">
        <v>31253.031550200001</v>
      </c>
      <c r="V252">
        <v>116.55876000000001</v>
      </c>
      <c r="W252">
        <v>336.41924</v>
      </c>
      <c r="X252">
        <f t="shared" si="72"/>
        <v>267.26796000000002</v>
      </c>
    </row>
    <row r="253" spans="1:24" x14ac:dyDescent="0.3">
      <c r="A253">
        <f t="shared" si="70"/>
        <v>31.981899999664165</v>
      </c>
      <c r="B253">
        <f t="shared" si="79"/>
        <v>144.12800000000061</v>
      </c>
      <c r="C253">
        <v>31250.1473658</v>
      </c>
      <c r="D253">
        <v>139.429902857142</v>
      </c>
      <c r="E253">
        <v>181.615205714285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>
        <f t="shared" si="71"/>
        <v>8.1308398000001034</v>
      </c>
      <c r="U253">
        <v>31253.063103100001</v>
      </c>
      <c r="V253">
        <v>117.04931999999999</v>
      </c>
      <c r="W253">
        <v>338.17775999999998</v>
      </c>
      <c r="X253">
        <f t="shared" si="72"/>
        <v>269.02647999999999</v>
      </c>
    </row>
    <row r="254" spans="1:24" x14ac:dyDescent="0.3">
      <c r="A254">
        <f t="shared" si="70"/>
        <v>48.190500001510372</v>
      </c>
      <c r="B254">
        <f t="shared" si="79"/>
        <v>145.09600000000091</v>
      </c>
      <c r="C254">
        <v>31250.195556300001</v>
      </c>
      <c r="D254">
        <v>138.96118285714201</v>
      </c>
      <c r="E254">
        <v>183.06616571428501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>
        <f t="shared" si="71"/>
        <v>8.1624688999982027</v>
      </c>
      <c r="U254">
        <v>31253.094732199999</v>
      </c>
      <c r="V254">
        <v>117.56448</v>
      </c>
      <c r="W254">
        <v>339.98343999999997</v>
      </c>
      <c r="X254">
        <f t="shared" si="72"/>
        <v>270.83215999999999</v>
      </c>
    </row>
    <row r="255" spans="1:24" x14ac:dyDescent="0.3">
      <c r="A255">
        <f t="shared" si="70"/>
        <v>30.774899998505134</v>
      </c>
      <c r="B255">
        <f t="shared" si="79"/>
        <v>144.66457142860065</v>
      </c>
      <c r="C255">
        <v>31250.2263312</v>
      </c>
      <c r="D255">
        <v>138.812125714285</v>
      </c>
      <c r="E255">
        <v>184.51281142857101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>
        <f t="shared" si="71"/>
        <v>8.193267200000264</v>
      </c>
      <c r="U255">
        <v>31253.125530500001</v>
      </c>
      <c r="V255">
        <v>118.432439999999</v>
      </c>
      <c r="W255">
        <v>341.80948000000001</v>
      </c>
      <c r="X255">
        <f t="shared" si="72"/>
        <v>272.65820000000002</v>
      </c>
    </row>
    <row r="256" spans="1:24" x14ac:dyDescent="0.3">
      <c r="A256">
        <f t="shared" si="70"/>
        <v>31.900599999062251</v>
      </c>
      <c r="B256">
        <f t="shared" si="79"/>
        <v>147.28457142859952</v>
      </c>
      <c r="C256">
        <v>31250.258231799999</v>
      </c>
      <c r="D256">
        <v>138.648308571428</v>
      </c>
      <c r="E256">
        <v>185.98565714285701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>
        <f t="shared" si="71"/>
        <v>8.223772999997891</v>
      </c>
      <c r="U256">
        <v>31253.156036299999</v>
      </c>
      <c r="V256">
        <v>119.10959999999901</v>
      </c>
      <c r="W256">
        <v>343.66404</v>
      </c>
      <c r="X256">
        <f t="shared" si="72"/>
        <v>274.51276000000001</v>
      </c>
    </row>
    <row r="257" spans="1:20" x14ac:dyDescent="0.3">
      <c r="A257">
        <f t="shared" si="70"/>
        <v>30.287200002931058</v>
      </c>
      <c r="B257">
        <f t="shared" si="79"/>
        <v>149.90457142849891</v>
      </c>
      <c r="C257">
        <v>31250.288519000002</v>
      </c>
      <c r="D257">
        <v>138.47957142857101</v>
      </c>
      <c r="E257">
        <v>187.484702857142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70"/>
        <v>31.17509999719914</v>
      </c>
      <c r="B258">
        <f t="shared" si="79"/>
        <v>156.58400000000086</v>
      </c>
      <c r="C258">
        <v>31250.319694099999</v>
      </c>
      <c r="D258">
        <v>137.65805142857101</v>
      </c>
      <c r="E258">
        <v>189.05054285714201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70"/>
        <v>31.719400001747999</v>
      </c>
      <c r="B259">
        <f t="shared" si="79"/>
        <v>157.3599999999999</v>
      </c>
      <c r="C259">
        <v>31250.3514135</v>
      </c>
      <c r="D259">
        <v>137.25925142857099</v>
      </c>
      <c r="E259">
        <v>190.624142857142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70"/>
        <v>31.472399998165201</v>
      </c>
      <c r="B260">
        <f t="shared" si="79"/>
        <v>159.37600000000032</v>
      </c>
      <c r="C260">
        <v>31250.382885899999</v>
      </c>
      <c r="D260">
        <v>136.800011428571</v>
      </c>
      <c r="E260">
        <v>192.21790285714201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70"/>
        <v>46.559300000808435</v>
      </c>
      <c r="B261">
        <f t="shared" si="79"/>
        <v>162.28799999999808</v>
      </c>
      <c r="C261">
        <v>31250.429445199999</v>
      </c>
      <c r="D261">
        <v>136.257491428571</v>
      </c>
      <c r="E261">
        <v>193.84078285714199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70"/>
        <v>15.993100001651328</v>
      </c>
      <c r="B262">
        <f t="shared" si="79"/>
        <v>164.38400000000115</v>
      </c>
      <c r="C262">
        <v>31250.445438300001</v>
      </c>
      <c r="D262">
        <v>135.70513142857101</v>
      </c>
      <c r="E262">
        <v>195.484622857142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80">(C263-C262)*1000</f>
        <v>31.196500000078231</v>
      </c>
      <c r="B263">
        <f t="shared" si="79"/>
        <v>165.83599999999876</v>
      </c>
      <c r="C263">
        <v>31250.476634800001</v>
      </c>
      <c r="D263">
        <v>134.97637142857101</v>
      </c>
      <c r="E263">
        <v>197.14298285714199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80"/>
        <v>31.78729999854113</v>
      </c>
      <c r="B264">
        <f t="shared" ref="B264:B327" si="81">(E264-E263)*100</f>
        <v>166.77200000000028</v>
      </c>
      <c r="C264">
        <v>31250.5084221</v>
      </c>
      <c r="D264">
        <v>134.63941142857101</v>
      </c>
      <c r="E264">
        <v>198.81070285714199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80"/>
        <v>46.723399998882087</v>
      </c>
      <c r="B265">
        <f t="shared" si="81"/>
        <v>168.35657142860043</v>
      </c>
      <c r="C265">
        <v>31250.555145499999</v>
      </c>
      <c r="D265">
        <v>134.09030857142801</v>
      </c>
      <c r="E265">
        <v>200.49426857142799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80"/>
        <v>30.909799999790266</v>
      </c>
      <c r="B266">
        <f t="shared" si="81"/>
        <v>169.0400000000011</v>
      </c>
      <c r="C266">
        <v>31250.586055299998</v>
      </c>
      <c r="D266">
        <v>133.78742857142799</v>
      </c>
      <c r="E266">
        <v>202.18466857142801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80"/>
        <v>31.292000003304565</v>
      </c>
      <c r="B267">
        <f t="shared" si="81"/>
        <v>173.29200000000071</v>
      </c>
      <c r="C267">
        <v>31250.617347300002</v>
      </c>
      <c r="D267">
        <v>133.151428571428</v>
      </c>
      <c r="E267">
        <v>203.91758857142801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80"/>
        <v>30.812699998932658</v>
      </c>
      <c r="B268">
        <f t="shared" si="81"/>
        <v>175.3879999999981</v>
      </c>
      <c r="C268">
        <v>31250.648160000001</v>
      </c>
      <c r="D268">
        <v>132.51050857142801</v>
      </c>
      <c r="E268">
        <v>205.67146857142799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80"/>
        <v>30.918899999960558</v>
      </c>
      <c r="B269">
        <f t="shared" si="81"/>
        <v>174.24000000000035</v>
      </c>
      <c r="C269">
        <v>31250.679078900001</v>
      </c>
      <c r="D269">
        <v>132.36574857142801</v>
      </c>
      <c r="E269">
        <v>207.413868571428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80"/>
        <v>30.883700001140824</v>
      </c>
      <c r="B270">
        <f t="shared" si="81"/>
        <v>175.73199999999929</v>
      </c>
      <c r="C270">
        <v>31250.709962600002</v>
      </c>
      <c r="D270">
        <v>132.155628571428</v>
      </c>
      <c r="E270">
        <v>209.17118857142799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80"/>
        <v>31.228499999997439</v>
      </c>
      <c r="B271">
        <f t="shared" si="81"/>
        <v>178.039428571401</v>
      </c>
      <c r="C271">
        <v>31250.741191100002</v>
      </c>
      <c r="D271">
        <v>131.90976571428499</v>
      </c>
      <c r="E271">
        <v>210.951582857142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80"/>
        <v>31.373299996630521</v>
      </c>
      <c r="B272">
        <f t="shared" si="81"/>
        <v>183.00800000000095</v>
      </c>
      <c r="C272">
        <v>31250.772564399998</v>
      </c>
      <c r="D272">
        <v>130.92096571428499</v>
      </c>
      <c r="E272">
        <v>212.78166285714201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80"/>
        <v>30.797200000961311</v>
      </c>
      <c r="B273">
        <f t="shared" si="81"/>
        <v>185.10399999999834</v>
      </c>
      <c r="C273">
        <v>31250.803361599999</v>
      </c>
      <c r="D273">
        <v>129.92724571428499</v>
      </c>
      <c r="E273">
        <v>214.63270285714199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80"/>
        <v>47.716000000946224</v>
      </c>
      <c r="B274">
        <f t="shared" si="81"/>
        <v>186.90799999999967</v>
      </c>
      <c r="C274">
        <v>31250.8510776</v>
      </c>
      <c r="D274">
        <v>128.68860571428499</v>
      </c>
      <c r="E274">
        <v>216.50178285714199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80"/>
        <v>31.362599998828955</v>
      </c>
      <c r="B275">
        <f t="shared" si="81"/>
        <v>184.62000000000103</v>
      </c>
      <c r="C275">
        <v>31250.882440199999</v>
      </c>
      <c r="D275">
        <v>127.993565714285</v>
      </c>
      <c r="E275">
        <v>218.347982857142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80"/>
        <v>15.580999999656342</v>
      </c>
      <c r="B276">
        <f t="shared" si="81"/>
        <v>183.14057142860065</v>
      </c>
      <c r="C276">
        <v>31250.898021199999</v>
      </c>
      <c r="D276">
        <v>127.628028571428</v>
      </c>
      <c r="E276">
        <v>220.17938857142801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80"/>
        <v>31.429200000275159</v>
      </c>
      <c r="B277">
        <f t="shared" si="81"/>
        <v>182.01999999999998</v>
      </c>
      <c r="C277">
        <v>31250.929450399999</v>
      </c>
      <c r="D277">
        <v>127.868388571428</v>
      </c>
      <c r="E277">
        <v>221.99958857142801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80"/>
        <v>46.704200001840945</v>
      </c>
      <c r="B278">
        <f t="shared" si="81"/>
        <v>183.59199999999873</v>
      </c>
      <c r="C278">
        <v>31250.976154600001</v>
      </c>
      <c r="D278">
        <v>128.10874857142801</v>
      </c>
      <c r="E278">
        <v>223.83550857142799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80"/>
        <v>31.120699997700285</v>
      </c>
      <c r="B279">
        <f t="shared" si="81"/>
        <v>182.5240000000008</v>
      </c>
      <c r="C279">
        <v>31251.007275299999</v>
      </c>
      <c r="D279">
        <v>128.71806857142801</v>
      </c>
      <c r="E279">
        <v>225.660748571428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80"/>
        <v>30.161900001985487</v>
      </c>
      <c r="B280">
        <f t="shared" si="81"/>
        <v>186.54342857140023</v>
      </c>
      <c r="C280">
        <v>31251.037437200001</v>
      </c>
      <c r="D280">
        <v>128.95220571428499</v>
      </c>
      <c r="E280">
        <v>227.526182857142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80"/>
        <v>31.759299999976065</v>
      </c>
      <c r="B281">
        <f t="shared" si="81"/>
        <v>189.04342857150027</v>
      </c>
      <c r="C281">
        <v>31251.069196500001</v>
      </c>
      <c r="D281">
        <v>128.711262857142</v>
      </c>
      <c r="E281">
        <v>229.41661714285701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80"/>
        <v>31.153399999311659</v>
      </c>
      <c r="B282">
        <f t="shared" si="81"/>
        <v>189.56742857139943</v>
      </c>
      <c r="C282">
        <v>31251.1003499</v>
      </c>
      <c r="D282">
        <v>128.47523999999899</v>
      </c>
      <c r="E282">
        <v>231.312291428571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80"/>
        <v>31.378600000607548</v>
      </c>
      <c r="B283">
        <f t="shared" si="81"/>
        <v>188.18799999999953</v>
      </c>
      <c r="C283">
        <v>31251.1317285</v>
      </c>
      <c r="D283">
        <v>128.58348000000001</v>
      </c>
      <c r="E283">
        <v>233.194171428571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80"/>
        <v>30.946999999287073</v>
      </c>
      <c r="B284">
        <f t="shared" si="81"/>
        <v>191.75600000000088</v>
      </c>
      <c r="C284">
        <v>31251.1626755</v>
      </c>
      <c r="D284">
        <v>127.64035999999901</v>
      </c>
      <c r="E284">
        <v>235.11173142857101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80"/>
        <v>46.307200002047466</v>
      </c>
      <c r="B285">
        <f t="shared" si="81"/>
        <v>192.35999999999933</v>
      </c>
      <c r="C285">
        <v>31251.208982700002</v>
      </c>
      <c r="D285">
        <v>126.752759999999</v>
      </c>
      <c r="E285">
        <v>237.035331428571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80"/>
        <v>30.725299999176059</v>
      </c>
      <c r="B286">
        <f t="shared" si="81"/>
        <v>191.85600000000136</v>
      </c>
      <c r="C286">
        <v>31251.239708000001</v>
      </c>
      <c r="D286">
        <v>126.072479999999</v>
      </c>
      <c r="E286">
        <v>238.95389142857101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80"/>
        <v>31.705699999292847</v>
      </c>
      <c r="B287">
        <f t="shared" si="81"/>
        <v>188.18799999999953</v>
      </c>
      <c r="C287">
        <v>31251.2714137</v>
      </c>
      <c r="D287">
        <v>126.190559999999</v>
      </c>
      <c r="E287">
        <v>240.83577142857101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80"/>
        <v>31.342199999926379</v>
      </c>
      <c r="B288">
        <f t="shared" si="81"/>
        <v>190.21142857139921</v>
      </c>
      <c r="C288">
        <v>31251.3027559</v>
      </c>
      <c r="D288">
        <v>126.150617142857</v>
      </c>
      <c r="E288">
        <v>242.737885714285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80"/>
        <v>30.811199998424854</v>
      </c>
      <c r="B289">
        <f t="shared" si="81"/>
        <v>191.39199999999903</v>
      </c>
      <c r="C289">
        <v>31251.333567099999</v>
      </c>
      <c r="D289">
        <v>125.984777142857</v>
      </c>
      <c r="E289">
        <v>244.65180571428499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80"/>
        <v>31.146000001172069</v>
      </c>
      <c r="B290">
        <f t="shared" si="81"/>
        <v>191.55142857150054</v>
      </c>
      <c r="C290">
        <v>31251.3647131</v>
      </c>
      <c r="D290">
        <v>126.0996</v>
      </c>
      <c r="E290">
        <v>246.56732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80"/>
        <v>30.799799998931121</v>
      </c>
      <c r="B291">
        <f t="shared" si="81"/>
        <v>195.52400000000034</v>
      </c>
      <c r="C291">
        <v>31251.395512899999</v>
      </c>
      <c r="D291">
        <v>125.50296</v>
      </c>
      <c r="E291">
        <v>248.52256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80"/>
        <v>15.849000003072433</v>
      </c>
      <c r="B292">
        <f t="shared" si="81"/>
        <v>199.19199999999933</v>
      </c>
      <c r="C292">
        <v>31251.411361900002</v>
      </c>
      <c r="D292">
        <v>124.94076</v>
      </c>
      <c r="E292">
        <v>250.51447999999999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80"/>
        <v>46.97449999730452</v>
      </c>
      <c r="B293">
        <f t="shared" si="81"/>
        <v>195.52399999990087</v>
      </c>
      <c r="C293">
        <v>31251.458336399999</v>
      </c>
      <c r="D293">
        <v>124.3884</v>
      </c>
      <c r="E293">
        <v>252.469719999999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80"/>
        <v>31.115600002522115</v>
      </c>
      <c r="B294">
        <f t="shared" si="81"/>
        <v>200.62400000009859</v>
      </c>
      <c r="C294">
        <v>31251.489452000002</v>
      </c>
      <c r="D294">
        <v>123.00676</v>
      </c>
      <c r="E294">
        <v>254.47595999999999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80"/>
        <v>46.363299999939045</v>
      </c>
      <c r="B295">
        <f t="shared" si="81"/>
        <v>197.03600000000279</v>
      </c>
      <c r="C295">
        <v>31251.535815300002</v>
      </c>
      <c r="D295">
        <v>121.68556</v>
      </c>
      <c r="E295">
        <v>256.44632000000001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80"/>
        <v>15.646399999241112</v>
      </c>
      <c r="B296">
        <f t="shared" si="81"/>
        <v>191.85600000000136</v>
      </c>
      <c r="C296">
        <v>31251.551461700001</v>
      </c>
      <c r="D296">
        <v>121.14304</v>
      </c>
      <c r="E296">
        <v>258.36488000000003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80"/>
        <v>46.391600000788458</v>
      </c>
      <c r="B297">
        <f t="shared" si="81"/>
        <v>191.33199999989756</v>
      </c>
      <c r="C297">
        <v>31251.597853300002</v>
      </c>
      <c r="D297">
        <v>120.590679999999</v>
      </c>
      <c r="E297">
        <v>260.278199999999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80"/>
        <v>31.315099997300422</v>
      </c>
      <c r="B298">
        <f t="shared" si="81"/>
        <v>193.95200000009822</v>
      </c>
      <c r="C298">
        <v>31251.629168399999</v>
      </c>
      <c r="D298">
        <v>120.038319999999</v>
      </c>
      <c r="E298">
        <v>262.21771999999999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80"/>
        <v>32.050400001025992</v>
      </c>
      <c r="B299">
        <f t="shared" si="81"/>
        <v>191.91600000000335</v>
      </c>
      <c r="C299">
        <v>31251.6612188</v>
      </c>
      <c r="D299">
        <v>119.95612</v>
      </c>
      <c r="E299">
        <v>264.13688000000002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80"/>
        <v>31.243900000845315</v>
      </c>
      <c r="B300">
        <f t="shared" si="81"/>
        <v>187.97599999999761</v>
      </c>
      <c r="C300">
        <v>31251.692462700001</v>
      </c>
      <c r="D300">
        <v>119.780799999999</v>
      </c>
      <c r="E300">
        <v>266.01664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80"/>
        <v>31.050900000991533</v>
      </c>
      <c r="B301">
        <f t="shared" si="81"/>
        <v>193.23542857139842</v>
      </c>
      <c r="C301">
        <v>31251.723513600002</v>
      </c>
      <c r="D301">
        <v>118.869417142857</v>
      </c>
      <c r="E301">
        <v>267.94899428571398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80"/>
        <v>30.721999999514082</v>
      </c>
      <c r="B302">
        <f t="shared" si="81"/>
        <v>191.33199999999988</v>
      </c>
      <c r="C302">
        <v>31251.754235600001</v>
      </c>
      <c r="D302">
        <v>118.292457142857</v>
      </c>
      <c r="E302">
        <v>269.86231428571398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80"/>
        <v>47.426099998119753</v>
      </c>
      <c r="B303">
        <f t="shared" si="81"/>
        <v>190.28400000000261</v>
      </c>
      <c r="C303">
        <v>31251.801661699999</v>
      </c>
      <c r="D303">
        <v>117.715497142857</v>
      </c>
      <c r="E303">
        <v>271.765154285714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80"/>
        <v>31.798899999557761</v>
      </c>
      <c r="B304">
        <f t="shared" si="81"/>
        <v>193.00400000000195</v>
      </c>
      <c r="C304">
        <v>31251.833460599999</v>
      </c>
      <c r="D304">
        <v>116.62761714285701</v>
      </c>
      <c r="E304">
        <v>273.69519428571402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80"/>
        <v>15.224400001898175</v>
      </c>
      <c r="B305">
        <f t="shared" si="81"/>
        <v>191.27199999999789</v>
      </c>
      <c r="C305">
        <v>31251.848685000001</v>
      </c>
      <c r="D305">
        <v>115.247377142857</v>
      </c>
      <c r="E305">
        <v>275.607914285714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80"/>
        <v>31.471199999941746</v>
      </c>
      <c r="B306">
        <f t="shared" si="81"/>
        <v>187.13999999999942</v>
      </c>
      <c r="C306">
        <v>31251.880156200001</v>
      </c>
      <c r="D306">
        <v>114.655657142857</v>
      </c>
      <c r="E306">
        <v>277.479314285714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80"/>
        <v>30.998800000816118</v>
      </c>
      <c r="B307">
        <f t="shared" si="81"/>
        <v>186.09200000000214</v>
      </c>
      <c r="C307">
        <v>31251.911155000002</v>
      </c>
      <c r="D307">
        <v>114.068857142857</v>
      </c>
      <c r="E307">
        <v>279.34023428571402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80"/>
        <v>30.923199999961071</v>
      </c>
      <c r="B308">
        <f t="shared" si="81"/>
        <v>185.56800000000067</v>
      </c>
      <c r="C308">
        <v>31251.942078200002</v>
      </c>
      <c r="D308">
        <v>113.486977142857</v>
      </c>
      <c r="E308">
        <v>281.19591428571403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80"/>
        <v>30.637099996965844</v>
      </c>
      <c r="B309">
        <f t="shared" si="81"/>
        <v>184.71999999999866</v>
      </c>
      <c r="C309">
        <v>31251.972715299999</v>
      </c>
      <c r="D309">
        <v>113.460297142857</v>
      </c>
      <c r="E309">
        <v>283.04311428571401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80"/>
        <v>93.875100003060652</v>
      </c>
      <c r="B310">
        <f t="shared" si="81"/>
        <v>184.19599999999718</v>
      </c>
      <c r="C310">
        <v>31252.066590400002</v>
      </c>
      <c r="D310">
        <v>113.448377142857</v>
      </c>
      <c r="E310">
        <v>284.88507428571398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80"/>
        <v>15.714399996795692</v>
      </c>
      <c r="B311">
        <f t="shared" si="81"/>
        <v>181.09200000000101</v>
      </c>
      <c r="C311">
        <v>31252.082304799998</v>
      </c>
      <c r="D311">
        <v>114.027497142857</v>
      </c>
      <c r="E311">
        <v>286.69599428571399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80"/>
        <v>30.633700000180397</v>
      </c>
      <c r="B312">
        <f t="shared" si="81"/>
        <v>184.52000000000339</v>
      </c>
      <c r="C312">
        <v>31252.112938499999</v>
      </c>
      <c r="D312">
        <v>113.489897142857</v>
      </c>
      <c r="E312">
        <v>288.54119428571403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80"/>
        <v>30.557300000509713</v>
      </c>
      <c r="B313">
        <f t="shared" si="81"/>
        <v>182.09257142859769</v>
      </c>
      <c r="C313">
        <v>31252.143495799999</v>
      </c>
      <c r="D313">
        <v>113.296559999999</v>
      </c>
      <c r="E313">
        <v>290.36212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80"/>
        <v>30.68610000264016</v>
      </c>
      <c r="B314">
        <f t="shared" si="81"/>
        <v>180.38799999999924</v>
      </c>
      <c r="C314">
        <v>31252.174181900002</v>
      </c>
      <c r="D314">
        <v>113.24879999999899</v>
      </c>
      <c r="E314">
        <v>292.166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80"/>
        <v>46.356399998330744</v>
      </c>
      <c r="B315">
        <f t="shared" si="81"/>
        <v>179.69200000000001</v>
      </c>
      <c r="C315">
        <v>31252.2205383</v>
      </c>
      <c r="D315">
        <v>113.13744</v>
      </c>
      <c r="E315">
        <v>293.96292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80"/>
        <v>31.625799998437287</v>
      </c>
      <c r="B316">
        <f t="shared" si="81"/>
        <v>175.1480000000015</v>
      </c>
      <c r="C316">
        <v>31252.252164099998</v>
      </c>
      <c r="D316">
        <v>113.0946</v>
      </c>
      <c r="E316">
        <v>295.71440000000001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80"/>
        <v>31.279500002710847</v>
      </c>
      <c r="B317">
        <f t="shared" si="81"/>
        <v>169.3839999999966</v>
      </c>
      <c r="C317">
        <v>31252.283443600001</v>
      </c>
      <c r="D317">
        <v>113.03207999999999</v>
      </c>
      <c r="E317">
        <v>297.40823999999998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80"/>
        <v>30.57249999983469</v>
      </c>
      <c r="B318">
        <f t="shared" si="81"/>
        <v>170.95600000000104</v>
      </c>
      <c r="C318">
        <v>31252.314016100001</v>
      </c>
      <c r="D318">
        <v>112.96464</v>
      </c>
      <c r="E318">
        <v>299.11779999999999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80"/>
        <v>31.543199998850469</v>
      </c>
      <c r="B319">
        <f t="shared" si="81"/>
        <v>165.37200000000212</v>
      </c>
      <c r="C319">
        <v>31252.3455593</v>
      </c>
      <c r="D319">
        <v>113.52408</v>
      </c>
      <c r="E319">
        <v>300.77152000000001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80"/>
        <v>30.687400001625065</v>
      </c>
      <c r="B320">
        <f t="shared" si="81"/>
        <v>166.94400000000087</v>
      </c>
      <c r="C320">
        <v>31252.376246700002</v>
      </c>
      <c r="D320">
        <v>114.073679999999</v>
      </c>
      <c r="E320">
        <v>302.44096000000002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80"/>
        <v>30.995399996754713</v>
      </c>
      <c r="B321">
        <f t="shared" si="81"/>
        <v>168.57599999999593</v>
      </c>
      <c r="C321">
        <v>31252.407242099998</v>
      </c>
      <c r="D321">
        <v>114.30983999999999</v>
      </c>
      <c r="E321">
        <v>304.12671999999998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80"/>
        <v>47.238000002835179</v>
      </c>
      <c r="B322">
        <f t="shared" si="81"/>
        <v>167.52800000000434</v>
      </c>
      <c r="C322">
        <v>31252.454480100001</v>
      </c>
      <c r="D322">
        <v>114.53124</v>
      </c>
      <c r="E322">
        <v>305.80200000000002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80"/>
        <v>15.133499997318722</v>
      </c>
      <c r="B323">
        <f t="shared" si="81"/>
        <v>167.6400000000001</v>
      </c>
      <c r="C323">
        <v>31252.469613599998</v>
      </c>
      <c r="D323">
        <v>115.11984</v>
      </c>
      <c r="E323">
        <v>307.47840000000002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80"/>
        <v>31.55230000265874</v>
      </c>
      <c r="B324">
        <f t="shared" si="81"/>
        <v>169.3839999999966</v>
      </c>
      <c r="C324">
        <v>31252.501165900001</v>
      </c>
      <c r="D324">
        <v>114.99336</v>
      </c>
      <c r="E324">
        <v>309.17223999999999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80"/>
        <v>30.856400000629947</v>
      </c>
      <c r="B325">
        <f t="shared" si="81"/>
        <v>174.97600000000375</v>
      </c>
      <c r="C325">
        <v>31252.532022300002</v>
      </c>
      <c r="D325">
        <v>114.8082</v>
      </c>
      <c r="E325">
        <v>310.92200000000003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80"/>
        <v>30.989599999884376</v>
      </c>
      <c r="B326">
        <f t="shared" si="81"/>
        <v>170.67199999999616</v>
      </c>
      <c r="C326">
        <v>31252.563011900002</v>
      </c>
      <c r="D326">
        <v>115.02468</v>
      </c>
      <c r="E326">
        <v>312.62871999999999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82">(C327-C326)*1000</f>
        <v>31.26469999915571</v>
      </c>
      <c r="B327">
        <f t="shared" si="81"/>
        <v>170.67200000000184</v>
      </c>
      <c r="C327">
        <v>31252.594276600001</v>
      </c>
      <c r="D327">
        <v>115.24608000000001</v>
      </c>
      <c r="E327">
        <v>314.33544000000001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82"/>
        <v>31.459899997571483</v>
      </c>
      <c r="B328">
        <f t="shared" ref="B328:B391" si="83">(E328-E327)*100</f>
        <v>168.85999999989849</v>
      </c>
      <c r="C328">
        <v>31252.625736499998</v>
      </c>
      <c r="D328">
        <v>115.12452</v>
      </c>
      <c r="E328">
        <v>316.02403999999899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82"/>
        <v>47.446100001252489</v>
      </c>
      <c r="B329">
        <f t="shared" si="83"/>
        <v>168.86000000010313</v>
      </c>
      <c r="C329">
        <v>31252.6731826</v>
      </c>
      <c r="D329">
        <v>114.99804</v>
      </c>
      <c r="E329">
        <v>317.71264000000002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82"/>
        <v>31.516999999439577</v>
      </c>
      <c r="B330">
        <f t="shared" si="83"/>
        <v>167.99199999999814</v>
      </c>
      <c r="C330">
        <v>31252.704699599999</v>
      </c>
      <c r="D330">
        <v>115.52795999999999</v>
      </c>
      <c r="E330">
        <v>319.39256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82"/>
        <v>31.289599999581696</v>
      </c>
      <c r="B331">
        <f t="shared" si="83"/>
        <v>169.62399999999889</v>
      </c>
      <c r="C331">
        <v>31252.735989199999</v>
      </c>
      <c r="D331">
        <v>115.73952</v>
      </c>
      <c r="E331">
        <v>321.08879999999999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82"/>
        <v>31.742500003019813</v>
      </c>
      <c r="B332">
        <f t="shared" si="83"/>
        <v>170.14800000000037</v>
      </c>
      <c r="C332">
        <v>31252.767731700002</v>
      </c>
      <c r="D332">
        <v>115.936319999999</v>
      </c>
      <c r="E332">
        <v>322.79028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82"/>
        <v>31.387299997732043</v>
      </c>
      <c r="B333">
        <f t="shared" si="83"/>
        <v>170.67200000000184</v>
      </c>
      <c r="C333">
        <v>31252.799118999999</v>
      </c>
      <c r="D333">
        <v>116.12327999999999</v>
      </c>
      <c r="E333">
        <v>324.49700000000001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82"/>
        <v>30.613300001277821</v>
      </c>
      <c r="B334">
        <f t="shared" si="83"/>
        <v>167.6400000000001</v>
      </c>
      <c r="C334">
        <v>31252.829732300001</v>
      </c>
      <c r="D334">
        <v>116.672519999999</v>
      </c>
      <c r="E334">
        <v>326.17340000000002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82"/>
        <v>46.26529999950435</v>
      </c>
      <c r="B335">
        <f t="shared" si="83"/>
        <v>167.75199999999586</v>
      </c>
      <c r="C335">
        <v>31252.8759976</v>
      </c>
      <c r="D335">
        <v>116.800439999999</v>
      </c>
      <c r="E335">
        <v>327.85091999999997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82"/>
        <v>15.541000000666827</v>
      </c>
      <c r="B336">
        <f t="shared" si="83"/>
        <v>169.90800000000377</v>
      </c>
      <c r="C336">
        <v>31252.891538600001</v>
      </c>
      <c r="D336">
        <v>116.614919999999</v>
      </c>
      <c r="E336">
        <v>329.55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82"/>
        <v>32.287399997585453</v>
      </c>
      <c r="B337">
        <f t="shared" si="83"/>
        <v>170.67199999999616</v>
      </c>
      <c r="C337">
        <v>31252.923825999998</v>
      </c>
      <c r="D337">
        <v>116.762519999999</v>
      </c>
      <c r="E337">
        <v>331.25671999999997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82"/>
        <v>30.857000001560664</v>
      </c>
      <c r="B338">
        <f t="shared" si="83"/>
        <v>171.7200000000048</v>
      </c>
      <c r="C338">
        <v>31252.954683</v>
      </c>
      <c r="D338">
        <v>116.91504</v>
      </c>
      <c r="E338">
        <v>332.97392000000002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82"/>
        <v>30.903099999704864</v>
      </c>
      <c r="B339">
        <f t="shared" si="83"/>
        <v>170.95599999999536</v>
      </c>
      <c r="C339">
        <v>31252.9855861</v>
      </c>
      <c r="D339">
        <v>116.73444000000001</v>
      </c>
      <c r="E339">
        <v>334.68347999999997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82"/>
        <v>45.964100001583574</v>
      </c>
      <c r="B340">
        <f t="shared" si="83"/>
        <v>173.57600000000275</v>
      </c>
      <c r="C340">
        <v>31253.031550200001</v>
      </c>
      <c r="D340">
        <v>116.55876000000001</v>
      </c>
      <c r="E340">
        <v>336.41924</v>
      </c>
      <c r="F340">
        <v>0</v>
      </c>
      <c r="G340">
        <v>0.05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82"/>
        <v>31.552899999951478</v>
      </c>
      <c r="B341">
        <f t="shared" si="83"/>
        <v>175.85199999999759</v>
      </c>
      <c r="C341">
        <v>31253.063103100001</v>
      </c>
      <c r="D341">
        <v>117.04931999999999</v>
      </c>
      <c r="E341">
        <v>338.17775999999998</v>
      </c>
      <c r="F341">
        <v>0</v>
      </c>
      <c r="G341">
        <v>0.05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82"/>
        <v>31.629099998099264</v>
      </c>
      <c r="B342">
        <f t="shared" si="83"/>
        <v>180.56799999999953</v>
      </c>
      <c r="C342">
        <v>31253.094732199999</v>
      </c>
      <c r="D342">
        <v>117.56448</v>
      </c>
      <c r="E342">
        <v>339.98343999999997</v>
      </c>
      <c r="F342">
        <v>0</v>
      </c>
      <c r="G342">
        <v>0.05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82"/>
        <v>30.798300002061296</v>
      </c>
      <c r="B343">
        <f t="shared" si="83"/>
        <v>182.60400000000345</v>
      </c>
      <c r="C343">
        <v>31253.125530500001</v>
      </c>
      <c r="D343">
        <v>118.432439999999</v>
      </c>
      <c r="E343">
        <v>341.80948000000001</v>
      </c>
      <c r="F343">
        <v>0</v>
      </c>
      <c r="G343">
        <v>0.05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82"/>
        <v>30.505799997627037</v>
      </c>
      <c r="B344">
        <f t="shared" si="83"/>
        <v>185.45599999999922</v>
      </c>
      <c r="C344">
        <v>31253.156036299999</v>
      </c>
      <c r="D344">
        <v>119.10959999999901</v>
      </c>
      <c r="E344">
        <v>343.66404</v>
      </c>
      <c r="F344">
        <v>0</v>
      </c>
      <c r="G344">
        <v>0.05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82"/>
        <v>1042.3948999996355</v>
      </c>
      <c r="B345">
        <f t="shared" si="83"/>
        <v>188.71199999999817</v>
      </c>
      <c r="C345">
        <v>31254.198431199999</v>
      </c>
      <c r="D345">
        <v>119.41464000000001</v>
      </c>
      <c r="E345">
        <v>345.55115999999998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82"/>
        <v>15.179699999862351</v>
      </c>
      <c r="B346">
        <f t="shared" si="83"/>
        <v>192.90400000000432</v>
      </c>
      <c r="C346">
        <v>31254.213610899998</v>
      </c>
      <c r="D346">
        <v>118.96068</v>
      </c>
      <c r="E346">
        <v>347.48020000000002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82"/>
        <v>15.13630000044941</v>
      </c>
      <c r="B347">
        <f t="shared" si="83"/>
        <v>193.42799999989779</v>
      </c>
      <c r="C347">
        <v>31254.228747199999</v>
      </c>
      <c r="D347">
        <v>118.55592</v>
      </c>
      <c r="E347">
        <v>349.414479999999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82"/>
        <v>15.323700001317775</v>
      </c>
      <c r="B348">
        <f t="shared" si="83"/>
        <v>189.1239999999982</v>
      </c>
      <c r="C348">
        <v>31254.2440709</v>
      </c>
      <c r="D348">
        <v>117.81348</v>
      </c>
      <c r="E348">
        <v>351.30571999999898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82"/>
        <v>15.565499998047017</v>
      </c>
      <c r="B349">
        <f t="shared" si="83"/>
        <v>186.71600000000126</v>
      </c>
      <c r="C349">
        <v>31254.259636399998</v>
      </c>
      <c r="D349">
        <v>116.93716000000001</v>
      </c>
      <c r="E349">
        <v>353.172879999999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82"/>
        <v>15.565900001092814</v>
      </c>
      <c r="B350">
        <f t="shared" si="83"/>
        <v>185.56800000000067</v>
      </c>
      <c r="C350">
        <v>31254.275202299999</v>
      </c>
      <c r="D350">
        <v>115.80292</v>
      </c>
      <c r="E350">
        <v>355.028559999999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82"/>
        <v>16.482999999425374</v>
      </c>
      <c r="B351">
        <f t="shared" si="83"/>
        <v>185.04399999999919</v>
      </c>
      <c r="C351">
        <v>31254.291685299999</v>
      </c>
      <c r="D351">
        <v>114.67852000000001</v>
      </c>
      <c r="E351">
        <v>356.878999999999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82"/>
        <v>14.676200000394601</v>
      </c>
      <c r="B352">
        <f t="shared" si="83"/>
        <v>184.52000000010003</v>
      </c>
      <c r="C352">
        <v>31254.306361499999</v>
      </c>
      <c r="D352">
        <v>113.56887999999999</v>
      </c>
      <c r="E352">
        <v>358.7242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82"/>
        <v>15.459400001418544</v>
      </c>
      <c r="B353">
        <f t="shared" si="83"/>
        <v>184.75999999989767</v>
      </c>
      <c r="C353">
        <v>31254.321820900001</v>
      </c>
      <c r="D353">
        <v>112.81695999999999</v>
      </c>
      <c r="E353">
        <v>360.57179999999897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82"/>
        <v>15.876199999183882</v>
      </c>
      <c r="B354">
        <f t="shared" si="83"/>
        <v>183.18800000010356</v>
      </c>
      <c r="C354">
        <v>31254.3376971</v>
      </c>
      <c r="D354">
        <v>112.08963999999899</v>
      </c>
      <c r="E354">
        <v>362.40368000000001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82"/>
        <v>16.211599999223836</v>
      </c>
      <c r="B355">
        <f t="shared" si="83"/>
        <v>181.09200000000101</v>
      </c>
      <c r="C355">
        <v>31254.353908699999</v>
      </c>
      <c r="D355">
        <v>111.37708000000001</v>
      </c>
      <c r="E355">
        <v>364.21460000000002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82"/>
        <v>15.448800000740448</v>
      </c>
      <c r="B356">
        <f t="shared" si="83"/>
        <v>178.11999999989894</v>
      </c>
      <c r="C356">
        <v>31254.3693575</v>
      </c>
      <c r="D356">
        <v>110.762559999999</v>
      </c>
      <c r="E356">
        <v>365.99579999999901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82"/>
        <v>16.0001000003831</v>
      </c>
      <c r="B357">
        <f t="shared" si="83"/>
        <v>176.65999999999826</v>
      </c>
      <c r="C357">
        <v>31254.3853576</v>
      </c>
      <c r="D357">
        <v>109.76116</v>
      </c>
      <c r="E357">
        <v>367.76239999999899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82"/>
        <v>15.790099998412188</v>
      </c>
      <c r="B358">
        <f t="shared" si="83"/>
        <v>175.61200000010331</v>
      </c>
      <c r="C358">
        <v>31254.401147699999</v>
      </c>
      <c r="D358">
        <v>108.78928000000001</v>
      </c>
      <c r="E358">
        <v>369.51852000000002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82"/>
        <v>15.955500002746703</v>
      </c>
      <c r="B359">
        <f t="shared" si="83"/>
        <v>178.64399999999705</v>
      </c>
      <c r="C359">
        <v>31254.417103200001</v>
      </c>
      <c r="D359">
        <v>107.460039999999</v>
      </c>
      <c r="E359">
        <v>371.30495999999999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82"/>
        <v>15.542499997536652</v>
      </c>
      <c r="B360">
        <f t="shared" si="83"/>
        <v>179.05599999990045</v>
      </c>
      <c r="C360">
        <v>31254.432645699999</v>
      </c>
      <c r="D360">
        <v>106.542279999999</v>
      </c>
      <c r="E360">
        <v>373.095519999999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82"/>
        <v>15.5207000025257</v>
      </c>
      <c r="B361">
        <f t="shared" si="83"/>
        <v>179.69200000000001</v>
      </c>
      <c r="C361">
        <v>31254.448166400001</v>
      </c>
      <c r="D361">
        <v>105.19336</v>
      </c>
      <c r="E361">
        <v>374.892439999999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82"/>
        <v>16.121900000143796</v>
      </c>
      <c r="B362">
        <f t="shared" si="83"/>
        <v>176.65999999999826</v>
      </c>
      <c r="C362">
        <v>31254.464288300001</v>
      </c>
      <c r="D362">
        <v>104.20672</v>
      </c>
      <c r="E362">
        <v>376.65903999999898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82"/>
        <v>15.843799999856856</v>
      </c>
      <c r="B363">
        <f t="shared" si="83"/>
        <v>176.1360000000991</v>
      </c>
      <c r="C363">
        <v>31254.480132100001</v>
      </c>
      <c r="D363">
        <v>103.20532</v>
      </c>
      <c r="E363">
        <v>378.42039999999997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82"/>
        <v>15.126499998586951</v>
      </c>
      <c r="B364">
        <f t="shared" si="83"/>
        <v>176.37599999990243</v>
      </c>
      <c r="C364">
        <v>31254.4952586</v>
      </c>
      <c r="D364">
        <v>102.53212000000001</v>
      </c>
      <c r="E364">
        <v>380.184159999999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82"/>
        <v>15.758800000185147</v>
      </c>
      <c r="B365">
        <f t="shared" si="83"/>
        <v>176.37600000010139</v>
      </c>
      <c r="C365">
        <v>31254.5110174</v>
      </c>
      <c r="D365">
        <v>101.86875999999999</v>
      </c>
      <c r="E365">
        <v>381.94792000000001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82"/>
        <v>15.788100001373095</v>
      </c>
      <c r="B366">
        <f t="shared" si="83"/>
        <v>174.86399999999662</v>
      </c>
      <c r="C366">
        <v>31254.526805500002</v>
      </c>
      <c r="D366">
        <v>100.89196</v>
      </c>
      <c r="E366">
        <v>383.69655999999998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82"/>
        <v>15.640399997209897</v>
      </c>
      <c r="B367">
        <f t="shared" si="83"/>
        <v>168.51599999999962</v>
      </c>
      <c r="C367">
        <v>31254.542445899999</v>
      </c>
      <c r="D367">
        <v>100.22368</v>
      </c>
      <c r="E367">
        <v>385.38171999999997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82"/>
        <v>15.343900002335431</v>
      </c>
      <c r="B368">
        <f t="shared" si="83"/>
        <v>167.28800000000206</v>
      </c>
      <c r="C368">
        <v>31254.557789800001</v>
      </c>
      <c r="D368">
        <v>98.884239999999906</v>
      </c>
      <c r="E368">
        <v>387.05459999999999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82"/>
        <v>15.176499997323845</v>
      </c>
      <c r="B369">
        <f t="shared" si="83"/>
        <v>167.11599999999862</v>
      </c>
      <c r="C369">
        <v>31254.572966299998</v>
      </c>
      <c r="D369">
        <v>97.461519999999993</v>
      </c>
      <c r="E369">
        <v>388.72575999999998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82"/>
        <v>16.232900001341477</v>
      </c>
      <c r="B370">
        <f t="shared" si="83"/>
        <v>164.90800000000263</v>
      </c>
      <c r="C370">
        <v>31254.5891992</v>
      </c>
      <c r="D370">
        <v>96.440439999999995</v>
      </c>
      <c r="E370">
        <v>390.37484000000001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82"/>
        <v>15.475299998797709</v>
      </c>
      <c r="B371">
        <f t="shared" si="83"/>
        <v>161.23999999999796</v>
      </c>
      <c r="C371">
        <v>31254.604674499999</v>
      </c>
      <c r="D371">
        <v>96.207879999999903</v>
      </c>
      <c r="E371">
        <v>391.98723999999999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82"/>
        <v>16.184900003281655</v>
      </c>
      <c r="B372">
        <f t="shared" si="83"/>
        <v>160.30400000000213</v>
      </c>
      <c r="C372">
        <v>31254.620859400002</v>
      </c>
      <c r="D372">
        <v>95.549079999999904</v>
      </c>
      <c r="E372">
        <v>393.59028000000001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82"/>
        <v>16.019299997424241</v>
      </c>
      <c r="B373">
        <f t="shared" si="83"/>
        <v>159.77999999989834</v>
      </c>
      <c r="C373">
        <v>31254.636878699999</v>
      </c>
      <c r="D373">
        <v>94.865679999999898</v>
      </c>
      <c r="E373">
        <v>395.18807999999899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82"/>
        <v>15.489199999137782</v>
      </c>
      <c r="B374">
        <f t="shared" si="83"/>
        <v>157.47200000000134</v>
      </c>
      <c r="C374">
        <v>31254.652367899998</v>
      </c>
      <c r="D374">
        <v>95.094839999999905</v>
      </c>
      <c r="E374">
        <v>396.762799999999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82"/>
        <v>15.877800000453135</v>
      </c>
      <c r="B375">
        <f t="shared" si="83"/>
        <v>156.00000000009686</v>
      </c>
      <c r="C375">
        <v>31254.668245699999</v>
      </c>
      <c r="D375">
        <v>95.562239999999903</v>
      </c>
      <c r="E375">
        <v>398.32279999999997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82"/>
        <v>15.204600000288337</v>
      </c>
      <c r="B376">
        <f t="shared" si="83"/>
        <v>154.42800000000148</v>
      </c>
      <c r="C376">
        <v>31254.683450299999</v>
      </c>
      <c r="D376">
        <v>96.000119999999995</v>
      </c>
      <c r="E376">
        <v>399.86707999999999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82"/>
        <v>15.932900001644157</v>
      </c>
      <c r="B377">
        <f t="shared" si="83"/>
        <v>151.80799999999977</v>
      </c>
      <c r="C377">
        <v>31254.699383200001</v>
      </c>
      <c r="D377">
        <v>96.39864</v>
      </c>
      <c r="E377">
        <v>401.38515999999998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82"/>
        <v>15.718200000264915</v>
      </c>
      <c r="B378">
        <f t="shared" si="83"/>
        <v>149.18800000000374</v>
      </c>
      <c r="C378">
        <v>31254.715101400001</v>
      </c>
      <c r="D378">
        <v>96.747960000000006</v>
      </c>
      <c r="E378">
        <v>402.87704000000002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82"/>
        <v>15.147699999943143</v>
      </c>
      <c r="B379">
        <f t="shared" si="83"/>
        <v>146.56799999999635</v>
      </c>
      <c r="C379">
        <v>31254.730249100001</v>
      </c>
      <c r="D379">
        <v>97.038240000000002</v>
      </c>
      <c r="E379">
        <v>404.34271999999999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82"/>
        <v>15.597099998558406</v>
      </c>
      <c r="B380">
        <f t="shared" si="83"/>
        <v>145.05599999999959</v>
      </c>
      <c r="C380">
        <v>31254.7458462</v>
      </c>
      <c r="D380">
        <v>96.956040000000002</v>
      </c>
      <c r="E380">
        <v>405.79327999999998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82"/>
        <v>15.254199999617413</v>
      </c>
      <c r="B381">
        <f t="shared" si="83"/>
        <v>143.31200000000308</v>
      </c>
      <c r="C381">
        <v>31254.761100399999</v>
      </c>
      <c r="D381">
        <v>96.69708</v>
      </c>
      <c r="E381">
        <v>407.22640000000001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82"/>
        <v>15.547900002275128</v>
      </c>
      <c r="B382">
        <f t="shared" si="83"/>
        <v>138.291428571398</v>
      </c>
      <c r="C382">
        <v>31254.776648300001</v>
      </c>
      <c r="D382">
        <v>97.141337142857097</v>
      </c>
      <c r="E382">
        <v>408.60931428571399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82"/>
        <v>15.328800000133924</v>
      </c>
      <c r="B383">
        <f t="shared" si="83"/>
        <v>132.72000000000048</v>
      </c>
      <c r="C383">
        <v>31254.791977100002</v>
      </c>
      <c r="D383">
        <v>97.7527371428571</v>
      </c>
      <c r="E383">
        <v>409.936514285714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82"/>
        <v>15.530299999227282</v>
      </c>
      <c r="B384">
        <f t="shared" si="83"/>
        <v>126.43199999999979</v>
      </c>
      <c r="C384">
        <v>31254.807507400001</v>
      </c>
      <c r="D384">
        <v>98.231297142857102</v>
      </c>
      <c r="E384">
        <v>411.200834285714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82"/>
        <v>15.98559999911231</v>
      </c>
      <c r="B385">
        <f t="shared" si="83"/>
        <v>118.57200000000034</v>
      </c>
      <c r="C385">
        <v>31254.823493</v>
      </c>
      <c r="D385">
        <v>98.611457142857105</v>
      </c>
      <c r="E385">
        <v>412.386554285714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82"/>
        <v>14.880999999149935</v>
      </c>
      <c r="B386">
        <f t="shared" si="83"/>
        <v>108.69657142860092</v>
      </c>
      <c r="C386">
        <v>31254.838373999999</v>
      </c>
      <c r="D386">
        <v>99.248982857142806</v>
      </c>
      <c r="E386">
        <v>413.47352000000001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82"/>
        <v>15.170400001807138</v>
      </c>
      <c r="B387">
        <f t="shared" si="83"/>
        <v>101.05599999999981</v>
      </c>
      <c r="C387">
        <v>31254.853544400001</v>
      </c>
      <c r="D387">
        <v>99.579942857142797</v>
      </c>
      <c r="E387">
        <v>414.48408000000001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82"/>
        <v>15.800199998921016</v>
      </c>
      <c r="B388">
        <f t="shared" si="83"/>
        <v>89.528000000001384</v>
      </c>
      <c r="C388">
        <v>31254.8693446</v>
      </c>
      <c r="D388">
        <v>99.891222857142793</v>
      </c>
      <c r="E388">
        <v>415.37936000000002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82"/>
        <v>15.066399999341229</v>
      </c>
      <c r="B389">
        <f t="shared" si="83"/>
        <v>77.475999999995793</v>
      </c>
      <c r="C389">
        <v>31254.884410999999</v>
      </c>
      <c r="D389">
        <v>100.197582857142</v>
      </c>
      <c r="E389">
        <v>416.15411999999998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82"/>
        <v>16.607900000963127</v>
      </c>
      <c r="B390">
        <f t="shared" si="83"/>
        <v>63.328000000001339</v>
      </c>
      <c r="C390">
        <v>31254.9010189</v>
      </c>
      <c r="D390">
        <v>100.494102857142</v>
      </c>
      <c r="E390">
        <v>416.78739999999999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84">(C391-C390)*1000</f>
        <v>14.440300001297146</v>
      </c>
      <c r="B391">
        <f t="shared" si="83"/>
        <v>52.323999999998705</v>
      </c>
      <c r="C391">
        <v>31254.915459200001</v>
      </c>
      <c r="D391">
        <v>100.795542857142</v>
      </c>
      <c r="E391">
        <v>417.31063999999998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84"/>
        <v>15.372699999716133</v>
      </c>
      <c r="B392">
        <f t="shared" ref="B392:B455" si="85">(E392-E391)*100</f>
        <v>44.523999999904618</v>
      </c>
      <c r="C392">
        <v>31254.930831900001</v>
      </c>
      <c r="D392">
        <v>100.773702857142</v>
      </c>
      <c r="E392">
        <v>417.75587999999902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84"/>
        <v>16.040599999541882</v>
      </c>
      <c r="B393">
        <f t="shared" si="85"/>
        <v>35.332000000096286</v>
      </c>
      <c r="C393">
        <v>31254.946872500001</v>
      </c>
      <c r="D393">
        <v>101.060382857142</v>
      </c>
      <c r="E393">
        <v>418.10919999999999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84"/>
        <v>15.555599999061087</v>
      </c>
      <c r="B394">
        <f t="shared" si="85"/>
        <v>27.995999999899368</v>
      </c>
      <c r="C394">
        <v>31254.9624281</v>
      </c>
      <c r="D394">
        <v>101.268342857142</v>
      </c>
      <c r="E394">
        <v>418.38915999999898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84"/>
        <v>16.006000001652865</v>
      </c>
      <c r="B395">
        <f t="shared" si="85"/>
        <v>21.708000000000993</v>
      </c>
      <c r="C395">
        <v>31254.978434100001</v>
      </c>
      <c r="D395">
        <v>101.353302857142</v>
      </c>
      <c r="E395">
        <v>418.60623999999899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84"/>
        <v>15.159700000367593</v>
      </c>
      <c r="B396">
        <f t="shared" si="85"/>
        <v>14.895999999998821</v>
      </c>
      <c r="C396">
        <v>31254.993593800002</v>
      </c>
      <c r="D396">
        <v>102.025062857142</v>
      </c>
      <c r="E396">
        <v>418.75519999999898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84"/>
        <v>15.957899999193614</v>
      </c>
      <c r="B397">
        <f t="shared" si="85"/>
        <v>12.164000000001352</v>
      </c>
      <c r="C397">
        <v>31255.009551700001</v>
      </c>
      <c r="D397">
        <v>102.941022857142</v>
      </c>
      <c r="E397">
        <v>418.87683999999899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84"/>
        <v>15.333600000303704</v>
      </c>
      <c r="B398">
        <f t="shared" si="85"/>
        <v>6.9239999999979318</v>
      </c>
      <c r="C398">
        <v>31255.024885300001</v>
      </c>
      <c r="D398">
        <v>104.448702857142</v>
      </c>
      <c r="E398">
        <v>418.94607999999897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84"/>
        <v>15.777000000525732</v>
      </c>
      <c r="B399">
        <f t="shared" si="85"/>
        <v>9.7634285715002989</v>
      </c>
      <c r="C399">
        <v>31255.040662300002</v>
      </c>
      <c r="D399">
        <v>105.10223999999999</v>
      </c>
      <c r="E399">
        <v>419.04371428571397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84"/>
        <v>15.419299998029601</v>
      </c>
      <c r="B400">
        <f t="shared" si="85"/>
        <v>6.288000000000693</v>
      </c>
      <c r="C400">
        <v>31255.0560816</v>
      </c>
      <c r="D400">
        <v>106.716359999999</v>
      </c>
      <c r="E400">
        <v>419.10659428571398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84"/>
        <v>15.764200001285644</v>
      </c>
      <c r="B401">
        <f t="shared" si="85"/>
        <v>6.8120000000021719</v>
      </c>
      <c r="C401">
        <v>31255.071845800001</v>
      </c>
      <c r="D401">
        <v>108.202559999999</v>
      </c>
      <c r="E401">
        <v>419.174714285714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84"/>
        <v>15.282500000466825</v>
      </c>
      <c r="B402">
        <f t="shared" si="85"/>
        <v>7.8599999999994452</v>
      </c>
      <c r="C402">
        <v>31255.087128300001</v>
      </c>
      <c r="D402">
        <v>109.580519999999</v>
      </c>
      <c r="E402">
        <v>419.253314285714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84"/>
        <v>15.7703999975638</v>
      </c>
      <c r="B403">
        <f t="shared" si="85"/>
        <v>6.2279999999987012</v>
      </c>
      <c r="C403">
        <v>31255.102898699999</v>
      </c>
      <c r="D403">
        <v>111.19811999999899</v>
      </c>
      <c r="E403">
        <v>419.31559428571398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84"/>
        <v>15.351199999713572</v>
      </c>
      <c r="B404">
        <f t="shared" si="85"/>
        <v>6.7520000000001801</v>
      </c>
      <c r="C404">
        <v>31255.118249899999</v>
      </c>
      <c r="D404">
        <v>112.791119999999</v>
      </c>
      <c r="E404">
        <v>419.38311428571399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84"/>
        <v>31.162100000074133</v>
      </c>
      <c r="B405">
        <f t="shared" si="85"/>
        <v>6.7520000000001801</v>
      </c>
      <c r="C405">
        <v>31255.149411999999</v>
      </c>
      <c r="D405">
        <v>114.398879999999</v>
      </c>
      <c r="E405">
        <v>419.45063428571399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84"/>
        <v>30.639399999927264</v>
      </c>
      <c r="B406">
        <f t="shared" si="85"/>
        <v>3.2559999999989486</v>
      </c>
      <c r="C406">
        <v>31255.180051399999</v>
      </c>
      <c r="D406">
        <v>116.173559999999</v>
      </c>
      <c r="E406">
        <v>419.48319428571398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84"/>
        <v>30.557699999917531</v>
      </c>
      <c r="B407">
        <f t="shared" si="85"/>
        <v>1.9885714286033362</v>
      </c>
      <c r="C407">
        <v>31255.210609099999</v>
      </c>
      <c r="D407">
        <v>117.23026285714199</v>
      </c>
      <c r="E407">
        <v>419.50308000000001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84"/>
        <v>30.870400001731468</v>
      </c>
      <c r="B408">
        <f t="shared" si="85"/>
        <v>3.3680000000003929</v>
      </c>
      <c r="C408">
        <v>31255.2414795</v>
      </c>
      <c r="D408">
        <v>118.114902857142</v>
      </c>
      <c r="E408">
        <v>419.53676000000002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84"/>
        <v>30.050000001210719</v>
      </c>
      <c r="B409">
        <f t="shared" si="85"/>
        <v>4.9399999999991451</v>
      </c>
      <c r="C409">
        <v>31255.271529500002</v>
      </c>
      <c r="D409">
        <v>119.137302857142</v>
      </c>
      <c r="E409">
        <v>419.58616000000001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84"/>
        <v>31.573199998092605</v>
      </c>
      <c r="B410">
        <f t="shared" si="85"/>
        <v>9.1319999998972889</v>
      </c>
      <c r="C410">
        <v>31255.3031027</v>
      </c>
      <c r="D410">
        <v>120.272862857142</v>
      </c>
      <c r="E410">
        <v>419.67747999999898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84"/>
        <v>31.66129999954137</v>
      </c>
      <c r="B411">
        <f t="shared" si="85"/>
        <v>15.751428571502402</v>
      </c>
      <c r="C411">
        <v>31255.334763999999</v>
      </c>
      <c r="D411">
        <v>121.587137142857</v>
      </c>
      <c r="E411">
        <v>419.834994285714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84"/>
        <v>46.746800002438249</v>
      </c>
      <c r="B412">
        <f t="shared" si="85"/>
        <v>18.563999999997804</v>
      </c>
      <c r="C412">
        <v>31255.381510800002</v>
      </c>
      <c r="D412">
        <v>123.79165714285701</v>
      </c>
      <c r="E412">
        <v>420.02063428571398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84"/>
        <v>30.659199997899123</v>
      </c>
      <c r="B413">
        <f t="shared" si="85"/>
        <v>29.044000000004644</v>
      </c>
      <c r="C413">
        <v>31255.41217</v>
      </c>
      <c r="D413">
        <v>126.055217142857</v>
      </c>
      <c r="E413">
        <v>420.31107428571403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84"/>
        <v>15.668899999582209</v>
      </c>
      <c r="B414">
        <f t="shared" si="85"/>
        <v>43.191999999999098</v>
      </c>
      <c r="C414">
        <v>31255.427838899999</v>
      </c>
      <c r="D414">
        <v>127.333457142857</v>
      </c>
      <c r="E414">
        <v>420.74299428571402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84"/>
        <v>47.21609999978682</v>
      </c>
      <c r="B415">
        <f t="shared" si="85"/>
        <v>55.243999999999005</v>
      </c>
      <c r="C415">
        <v>31255.475054999999</v>
      </c>
      <c r="D415">
        <v>128.592017142857</v>
      </c>
      <c r="E415">
        <v>421.29543428571401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84"/>
        <v>15.602200001012534</v>
      </c>
      <c r="B416">
        <f t="shared" si="85"/>
        <v>67.820000000000391</v>
      </c>
      <c r="C416">
        <v>31255.4906572</v>
      </c>
      <c r="D416">
        <v>129.80137714285701</v>
      </c>
      <c r="E416">
        <v>421.97363428571401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84"/>
        <v>30.729499998415122</v>
      </c>
      <c r="B417">
        <f t="shared" si="85"/>
        <v>79.872000000000298</v>
      </c>
      <c r="C417">
        <v>31255.521386699998</v>
      </c>
      <c r="D417">
        <v>130.961537142857</v>
      </c>
      <c r="E417">
        <v>422.77235428571402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84"/>
        <v>46.903800001018681</v>
      </c>
      <c r="B418">
        <f t="shared" si="85"/>
        <v>90.351999999995769</v>
      </c>
      <c r="C418">
        <v>31255.568290499999</v>
      </c>
      <c r="D418">
        <v>132.082337142857</v>
      </c>
      <c r="E418">
        <v>423.67587428571397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84"/>
        <v>-31255568.2905</v>
      </c>
      <c r="B419">
        <f t="shared" si="85"/>
        <v>-42367.587428571394</v>
      </c>
    </row>
    <row r="420" spans="1:9" x14ac:dyDescent="0.3">
      <c r="A420">
        <f t="shared" si="84"/>
        <v>0</v>
      </c>
      <c r="B420">
        <f t="shared" si="85"/>
        <v>0</v>
      </c>
    </row>
    <row r="421" spans="1:9" x14ac:dyDescent="0.3">
      <c r="A421">
        <f t="shared" si="84"/>
        <v>0</v>
      </c>
      <c r="B421">
        <f t="shared" si="85"/>
        <v>0</v>
      </c>
    </row>
    <row r="422" spans="1:9" x14ac:dyDescent="0.3">
      <c r="A422">
        <f t="shared" si="84"/>
        <v>0</v>
      </c>
      <c r="B422">
        <f t="shared" si="85"/>
        <v>0</v>
      </c>
    </row>
    <row r="423" spans="1:9" x14ac:dyDescent="0.3">
      <c r="A423">
        <f t="shared" si="84"/>
        <v>0</v>
      </c>
      <c r="B423">
        <f t="shared" si="85"/>
        <v>0</v>
      </c>
    </row>
    <row r="424" spans="1:9" x14ac:dyDescent="0.3">
      <c r="A424">
        <f t="shared" si="84"/>
        <v>0</v>
      </c>
      <c r="B424">
        <f t="shared" si="85"/>
        <v>0</v>
      </c>
    </row>
    <row r="425" spans="1:9" x14ac:dyDescent="0.3">
      <c r="A425">
        <f t="shared" si="84"/>
        <v>0</v>
      </c>
      <c r="B425">
        <f t="shared" si="85"/>
        <v>0</v>
      </c>
    </row>
    <row r="426" spans="1:9" x14ac:dyDescent="0.3">
      <c r="A426">
        <f t="shared" si="84"/>
        <v>0</v>
      </c>
      <c r="B426">
        <f t="shared" si="85"/>
        <v>0</v>
      </c>
    </row>
    <row r="427" spans="1:9" x14ac:dyDescent="0.3">
      <c r="A427">
        <f t="shared" si="84"/>
        <v>0</v>
      </c>
      <c r="B427">
        <f t="shared" si="85"/>
        <v>0</v>
      </c>
    </row>
    <row r="428" spans="1:9" x14ac:dyDescent="0.3">
      <c r="A428">
        <f t="shared" si="84"/>
        <v>0</v>
      </c>
      <c r="B428">
        <f t="shared" si="85"/>
        <v>0</v>
      </c>
    </row>
    <row r="429" spans="1:9" x14ac:dyDescent="0.3">
      <c r="A429">
        <f t="shared" si="84"/>
        <v>0</v>
      </c>
      <c r="B429">
        <f t="shared" si="85"/>
        <v>0</v>
      </c>
    </row>
    <row r="430" spans="1:9" x14ac:dyDescent="0.3">
      <c r="A430">
        <f t="shared" si="84"/>
        <v>0</v>
      </c>
      <c r="B430">
        <f t="shared" si="85"/>
        <v>0</v>
      </c>
    </row>
    <row r="431" spans="1:9" x14ac:dyDescent="0.3">
      <c r="A431">
        <f t="shared" si="84"/>
        <v>0</v>
      </c>
      <c r="B431">
        <f t="shared" si="85"/>
        <v>0</v>
      </c>
    </row>
    <row r="432" spans="1:9" x14ac:dyDescent="0.3">
      <c r="A432">
        <f t="shared" si="84"/>
        <v>0</v>
      </c>
      <c r="B432">
        <f t="shared" si="85"/>
        <v>0</v>
      </c>
    </row>
    <row r="433" spans="1:2" x14ac:dyDescent="0.3">
      <c r="A433">
        <f t="shared" si="84"/>
        <v>0</v>
      </c>
      <c r="B433">
        <f t="shared" si="85"/>
        <v>0</v>
      </c>
    </row>
    <row r="434" spans="1:2" x14ac:dyDescent="0.3">
      <c r="A434">
        <f t="shared" si="84"/>
        <v>0</v>
      </c>
      <c r="B434">
        <f t="shared" si="85"/>
        <v>0</v>
      </c>
    </row>
    <row r="435" spans="1:2" x14ac:dyDescent="0.3">
      <c r="A435">
        <f t="shared" si="84"/>
        <v>0</v>
      </c>
      <c r="B435">
        <f t="shared" si="85"/>
        <v>0</v>
      </c>
    </row>
    <row r="436" spans="1:2" x14ac:dyDescent="0.3">
      <c r="A436">
        <f t="shared" si="84"/>
        <v>0</v>
      </c>
      <c r="B436">
        <f t="shared" si="85"/>
        <v>0</v>
      </c>
    </row>
    <row r="437" spans="1:2" x14ac:dyDescent="0.3">
      <c r="A437">
        <f t="shared" si="84"/>
        <v>0</v>
      </c>
      <c r="B437">
        <f t="shared" si="85"/>
        <v>0</v>
      </c>
    </row>
    <row r="438" spans="1:2" x14ac:dyDescent="0.3">
      <c r="A438">
        <f t="shared" si="84"/>
        <v>0</v>
      </c>
      <c r="B438">
        <f t="shared" si="85"/>
        <v>0</v>
      </c>
    </row>
    <row r="439" spans="1:2" x14ac:dyDescent="0.3">
      <c r="A439">
        <f t="shared" si="84"/>
        <v>0</v>
      </c>
      <c r="B439">
        <f t="shared" si="85"/>
        <v>0</v>
      </c>
    </row>
    <row r="440" spans="1:2" x14ac:dyDescent="0.3">
      <c r="A440">
        <f t="shared" si="84"/>
        <v>0</v>
      </c>
      <c r="B440">
        <f t="shared" si="85"/>
        <v>0</v>
      </c>
    </row>
    <row r="441" spans="1:2" x14ac:dyDescent="0.3">
      <c r="A441">
        <f t="shared" si="84"/>
        <v>0</v>
      </c>
      <c r="B441">
        <f t="shared" si="85"/>
        <v>0</v>
      </c>
    </row>
    <row r="442" spans="1:2" x14ac:dyDescent="0.3">
      <c r="A442">
        <f t="shared" si="84"/>
        <v>0</v>
      </c>
      <c r="B442">
        <f t="shared" si="85"/>
        <v>0</v>
      </c>
    </row>
    <row r="443" spans="1:2" x14ac:dyDescent="0.3">
      <c r="A443">
        <f t="shared" si="84"/>
        <v>0</v>
      </c>
      <c r="B443">
        <f t="shared" si="85"/>
        <v>0</v>
      </c>
    </row>
    <row r="444" spans="1:2" x14ac:dyDescent="0.3">
      <c r="A444">
        <f t="shared" si="84"/>
        <v>0</v>
      </c>
      <c r="B444">
        <f t="shared" si="85"/>
        <v>0</v>
      </c>
    </row>
    <row r="445" spans="1:2" x14ac:dyDescent="0.3">
      <c r="A445">
        <f t="shared" si="84"/>
        <v>0</v>
      </c>
      <c r="B445">
        <f t="shared" si="85"/>
        <v>0</v>
      </c>
    </row>
    <row r="446" spans="1:2" x14ac:dyDescent="0.3">
      <c r="A446">
        <f t="shared" si="84"/>
        <v>0</v>
      </c>
      <c r="B446">
        <f t="shared" si="85"/>
        <v>0</v>
      </c>
    </row>
    <row r="447" spans="1:2" x14ac:dyDescent="0.3">
      <c r="A447">
        <f t="shared" si="84"/>
        <v>0</v>
      </c>
      <c r="B447">
        <f t="shared" si="85"/>
        <v>0</v>
      </c>
    </row>
    <row r="448" spans="1:2" x14ac:dyDescent="0.3">
      <c r="A448">
        <f t="shared" si="84"/>
        <v>0</v>
      </c>
      <c r="B448">
        <f t="shared" si="85"/>
        <v>0</v>
      </c>
    </row>
    <row r="449" spans="1:2" x14ac:dyDescent="0.3">
      <c r="A449">
        <f t="shared" si="84"/>
        <v>0</v>
      </c>
      <c r="B449">
        <f t="shared" si="85"/>
        <v>0</v>
      </c>
    </row>
    <row r="450" spans="1:2" x14ac:dyDescent="0.3">
      <c r="A450">
        <f t="shared" si="84"/>
        <v>0</v>
      </c>
      <c r="B450">
        <f t="shared" si="85"/>
        <v>0</v>
      </c>
    </row>
    <row r="451" spans="1:2" x14ac:dyDescent="0.3">
      <c r="A451">
        <f t="shared" si="84"/>
        <v>0</v>
      </c>
      <c r="B451">
        <f t="shared" si="85"/>
        <v>0</v>
      </c>
    </row>
    <row r="452" spans="1:2" x14ac:dyDescent="0.3">
      <c r="A452">
        <f t="shared" si="84"/>
        <v>0</v>
      </c>
      <c r="B452">
        <f t="shared" si="85"/>
        <v>0</v>
      </c>
    </row>
    <row r="453" spans="1:2" x14ac:dyDescent="0.3">
      <c r="A453">
        <f t="shared" si="84"/>
        <v>0</v>
      </c>
      <c r="B453">
        <f t="shared" si="85"/>
        <v>0</v>
      </c>
    </row>
    <row r="454" spans="1:2" x14ac:dyDescent="0.3">
      <c r="A454">
        <f t="shared" si="84"/>
        <v>0</v>
      </c>
      <c r="B454">
        <f t="shared" si="85"/>
        <v>0</v>
      </c>
    </row>
    <row r="455" spans="1:2" x14ac:dyDescent="0.3">
      <c r="A455">
        <f t="shared" ref="A455:A518" si="86">(C455-C454)*1000</f>
        <v>0</v>
      </c>
      <c r="B455">
        <f t="shared" si="85"/>
        <v>0</v>
      </c>
    </row>
    <row r="456" spans="1:2" x14ac:dyDescent="0.3">
      <c r="A456">
        <f t="shared" si="86"/>
        <v>0</v>
      </c>
      <c r="B456">
        <f t="shared" ref="B456:B519" si="87">(E456-E455)*100</f>
        <v>0</v>
      </c>
    </row>
    <row r="457" spans="1:2" x14ac:dyDescent="0.3">
      <c r="A457">
        <f t="shared" si="86"/>
        <v>0</v>
      </c>
      <c r="B457">
        <f t="shared" si="87"/>
        <v>0</v>
      </c>
    </row>
    <row r="458" spans="1:2" x14ac:dyDescent="0.3">
      <c r="A458">
        <f t="shared" si="86"/>
        <v>0</v>
      </c>
      <c r="B458">
        <f t="shared" si="87"/>
        <v>0</v>
      </c>
    </row>
    <row r="459" spans="1:2" x14ac:dyDescent="0.3">
      <c r="A459">
        <f t="shared" si="86"/>
        <v>0</v>
      </c>
      <c r="B459">
        <f t="shared" si="87"/>
        <v>0</v>
      </c>
    </row>
    <row r="460" spans="1:2" x14ac:dyDescent="0.3">
      <c r="A460">
        <f t="shared" si="86"/>
        <v>0</v>
      </c>
      <c r="B460">
        <f t="shared" si="87"/>
        <v>0</v>
      </c>
    </row>
    <row r="461" spans="1:2" x14ac:dyDescent="0.3">
      <c r="A461">
        <f t="shared" si="86"/>
        <v>0</v>
      </c>
      <c r="B461">
        <f t="shared" si="87"/>
        <v>0</v>
      </c>
    </row>
    <row r="462" spans="1:2" x14ac:dyDescent="0.3">
      <c r="A462">
        <f t="shared" si="86"/>
        <v>0</v>
      </c>
      <c r="B462">
        <f t="shared" si="87"/>
        <v>0</v>
      </c>
    </row>
    <row r="463" spans="1:2" x14ac:dyDescent="0.3">
      <c r="A463">
        <f t="shared" si="86"/>
        <v>0</v>
      </c>
      <c r="B463">
        <f t="shared" si="87"/>
        <v>0</v>
      </c>
    </row>
    <row r="464" spans="1:2" x14ac:dyDescent="0.3">
      <c r="A464">
        <f t="shared" si="86"/>
        <v>0</v>
      </c>
      <c r="B464">
        <f t="shared" si="87"/>
        <v>0</v>
      </c>
    </row>
    <row r="465" spans="1:2" x14ac:dyDescent="0.3">
      <c r="A465">
        <f t="shared" si="86"/>
        <v>0</v>
      </c>
      <c r="B465">
        <f t="shared" si="87"/>
        <v>0</v>
      </c>
    </row>
    <row r="466" spans="1:2" x14ac:dyDescent="0.3">
      <c r="A466">
        <f t="shared" si="86"/>
        <v>0</v>
      </c>
      <c r="B466">
        <f t="shared" si="87"/>
        <v>0</v>
      </c>
    </row>
    <row r="467" spans="1:2" x14ac:dyDescent="0.3">
      <c r="A467">
        <f t="shared" si="86"/>
        <v>0</v>
      </c>
      <c r="B467">
        <f t="shared" si="87"/>
        <v>0</v>
      </c>
    </row>
    <row r="468" spans="1:2" x14ac:dyDescent="0.3">
      <c r="A468">
        <f t="shared" si="86"/>
        <v>0</v>
      </c>
      <c r="B468">
        <f t="shared" si="87"/>
        <v>0</v>
      </c>
    </row>
    <row r="469" spans="1:2" x14ac:dyDescent="0.3">
      <c r="A469">
        <f t="shared" si="86"/>
        <v>0</v>
      </c>
      <c r="B469">
        <f t="shared" si="87"/>
        <v>0</v>
      </c>
    </row>
    <row r="470" spans="1:2" x14ac:dyDescent="0.3">
      <c r="A470">
        <f t="shared" si="86"/>
        <v>0</v>
      </c>
      <c r="B470">
        <f t="shared" si="87"/>
        <v>0</v>
      </c>
    </row>
    <row r="471" spans="1:2" x14ac:dyDescent="0.3">
      <c r="A471">
        <f t="shared" si="86"/>
        <v>0</v>
      </c>
      <c r="B471">
        <f t="shared" si="87"/>
        <v>0</v>
      </c>
    </row>
    <row r="472" spans="1:2" x14ac:dyDescent="0.3">
      <c r="A472">
        <f t="shared" si="86"/>
        <v>0</v>
      </c>
      <c r="B472">
        <f t="shared" si="87"/>
        <v>0</v>
      </c>
    </row>
    <row r="473" spans="1:2" x14ac:dyDescent="0.3">
      <c r="A473">
        <f t="shared" si="86"/>
        <v>0</v>
      </c>
      <c r="B473">
        <f t="shared" si="87"/>
        <v>0</v>
      </c>
    </row>
    <row r="474" spans="1:2" x14ac:dyDescent="0.3">
      <c r="A474">
        <f t="shared" si="86"/>
        <v>0</v>
      </c>
      <c r="B474">
        <f t="shared" si="87"/>
        <v>0</v>
      </c>
    </row>
    <row r="475" spans="1:2" x14ac:dyDescent="0.3">
      <c r="A475">
        <f t="shared" si="86"/>
        <v>0</v>
      </c>
      <c r="B475">
        <f t="shared" si="87"/>
        <v>0</v>
      </c>
    </row>
    <row r="476" spans="1:2" x14ac:dyDescent="0.3">
      <c r="A476">
        <f t="shared" si="86"/>
        <v>0</v>
      </c>
      <c r="B476">
        <f t="shared" si="87"/>
        <v>0</v>
      </c>
    </row>
    <row r="477" spans="1:2" x14ac:dyDescent="0.3">
      <c r="A477">
        <f t="shared" si="86"/>
        <v>0</v>
      </c>
      <c r="B477">
        <f t="shared" si="87"/>
        <v>0</v>
      </c>
    </row>
    <row r="478" spans="1:2" x14ac:dyDescent="0.3">
      <c r="A478">
        <f t="shared" si="86"/>
        <v>0</v>
      </c>
      <c r="B478">
        <f t="shared" si="87"/>
        <v>0</v>
      </c>
    </row>
    <row r="479" spans="1:2" x14ac:dyDescent="0.3">
      <c r="A479">
        <f t="shared" si="86"/>
        <v>0</v>
      </c>
      <c r="B479">
        <f t="shared" si="87"/>
        <v>0</v>
      </c>
    </row>
    <row r="480" spans="1:2" x14ac:dyDescent="0.3">
      <c r="A480">
        <f t="shared" si="86"/>
        <v>0</v>
      </c>
      <c r="B480">
        <f t="shared" si="87"/>
        <v>0</v>
      </c>
    </row>
    <row r="481" spans="1:2" x14ac:dyDescent="0.3">
      <c r="A481">
        <f t="shared" si="86"/>
        <v>0</v>
      </c>
      <c r="B481">
        <f t="shared" si="87"/>
        <v>0</v>
      </c>
    </row>
    <row r="482" spans="1:2" x14ac:dyDescent="0.3">
      <c r="A482">
        <f t="shared" si="86"/>
        <v>0</v>
      </c>
      <c r="B482">
        <f t="shared" si="87"/>
        <v>0</v>
      </c>
    </row>
    <row r="483" spans="1:2" x14ac:dyDescent="0.3">
      <c r="A483">
        <f t="shared" si="86"/>
        <v>0</v>
      </c>
      <c r="B483">
        <f t="shared" si="87"/>
        <v>0</v>
      </c>
    </row>
    <row r="484" spans="1:2" x14ac:dyDescent="0.3">
      <c r="A484">
        <f t="shared" si="86"/>
        <v>0</v>
      </c>
      <c r="B484">
        <f t="shared" si="87"/>
        <v>0</v>
      </c>
    </row>
    <row r="485" spans="1:2" x14ac:dyDescent="0.3">
      <c r="A485">
        <f t="shared" si="86"/>
        <v>0</v>
      </c>
      <c r="B485">
        <f t="shared" si="87"/>
        <v>0</v>
      </c>
    </row>
    <row r="486" spans="1:2" x14ac:dyDescent="0.3">
      <c r="A486">
        <f t="shared" si="86"/>
        <v>0</v>
      </c>
      <c r="B486">
        <f t="shared" si="87"/>
        <v>0</v>
      </c>
    </row>
    <row r="487" spans="1:2" x14ac:dyDescent="0.3">
      <c r="A487">
        <f t="shared" si="86"/>
        <v>0</v>
      </c>
      <c r="B487">
        <f t="shared" si="87"/>
        <v>0</v>
      </c>
    </row>
    <row r="488" spans="1:2" x14ac:dyDescent="0.3">
      <c r="A488">
        <f t="shared" si="86"/>
        <v>0</v>
      </c>
      <c r="B488">
        <f t="shared" si="87"/>
        <v>0</v>
      </c>
    </row>
    <row r="489" spans="1:2" x14ac:dyDescent="0.3">
      <c r="A489">
        <f t="shared" si="86"/>
        <v>0</v>
      </c>
      <c r="B489">
        <f t="shared" si="87"/>
        <v>0</v>
      </c>
    </row>
    <row r="490" spans="1:2" x14ac:dyDescent="0.3">
      <c r="A490">
        <f t="shared" si="86"/>
        <v>0</v>
      </c>
      <c r="B490">
        <f t="shared" si="87"/>
        <v>0</v>
      </c>
    </row>
    <row r="491" spans="1:2" x14ac:dyDescent="0.3">
      <c r="A491">
        <f t="shared" si="86"/>
        <v>0</v>
      </c>
      <c r="B491">
        <f t="shared" si="87"/>
        <v>0</v>
      </c>
    </row>
    <row r="492" spans="1:2" x14ac:dyDescent="0.3">
      <c r="A492">
        <f t="shared" si="86"/>
        <v>0</v>
      </c>
      <c r="B492">
        <f t="shared" si="87"/>
        <v>0</v>
      </c>
    </row>
    <row r="493" spans="1:2" x14ac:dyDescent="0.3">
      <c r="A493">
        <f t="shared" si="86"/>
        <v>0</v>
      </c>
      <c r="B493">
        <f t="shared" si="87"/>
        <v>0</v>
      </c>
    </row>
    <row r="494" spans="1:2" x14ac:dyDescent="0.3">
      <c r="A494">
        <f t="shared" si="86"/>
        <v>0</v>
      </c>
      <c r="B494">
        <f t="shared" si="87"/>
        <v>0</v>
      </c>
    </row>
    <row r="495" spans="1:2" x14ac:dyDescent="0.3">
      <c r="A495">
        <f t="shared" si="86"/>
        <v>0</v>
      </c>
      <c r="B495">
        <f t="shared" si="87"/>
        <v>0</v>
      </c>
    </row>
    <row r="496" spans="1:2" x14ac:dyDescent="0.3">
      <c r="A496">
        <f t="shared" si="86"/>
        <v>0</v>
      </c>
      <c r="B496">
        <f t="shared" si="87"/>
        <v>0</v>
      </c>
    </row>
    <row r="497" spans="1:2" x14ac:dyDescent="0.3">
      <c r="A497">
        <f t="shared" si="86"/>
        <v>0</v>
      </c>
      <c r="B497">
        <f t="shared" si="87"/>
        <v>0</v>
      </c>
    </row>
    <row r="498" spans="1:2" x14ac:dyDescent="0.3">
      <c r="A498">
        <f t="shared" si="86"/>
        <v>0</v>
      </c>
      <c r="B498">
        <f t="shared" si="87"/>
        <v>0</v>
      </c>
    </row>
    <row r="499" spans="1:2" x14ac:dyDescent="0.3">
      <c r="A499">
        <f t="shared" si="86"/>
        <v>0</v>
      </c>
      <c r="B499">
        <f t="shared" si="87"/>
        <v>0</v>
      </c>
    </row>
    <row r="500" spans="1:2" x14ac:dyDescent="0.3">
      <c r="A500">
        <f t="shared" si="86"/>
        <v>0</v>
      </c>
      <c r="B500">
        <f t="shared" si="87"/>
        <v>0</v>
      </c>
    </row>
    <row r="501" spans="1:2" x14ac:dyDescent="0.3">
      <c r="A501">
        <f t="shared" si="86"/>
        <v>0</v>
      </c>
      <c r="B501">
        <f t="shared" si="87"/>
        <v>0</v>
      </c>
    </row>
    <row r="502" spans="1:2" x14ac:dyDescent="0.3">
      <c r="A502">
        <f t="shared" si="86"/>
        <v>0</v>
      </c>
      <c r="B502">
        <f t="shared" si="87"/>
        <v>0</v>
      </c>
    </row>
    <row r="503" spans="1:2" x14ac:dyDescent="0.3">
      <c r="A503">
        <f t="shared" si="86"/>
        <v>0</v>
      </c>
      <c r="B503">
        <f t="shared" si="87"/>
        <v>0</v>
      </c>
    </row>
    <row r="504" spans="1:2" x14ac:dyDescent="0.3">
      <c r="A504">
        <f t="shared" si="86"/>
        <v>0</v>
      </c>
      <c r="B504">
        <f t="shared" si="87"/>
        <v>0</v>
      </c>
    </row>
    <row r="505" spans="1:2" x14ac:dyDescent="0.3">
      <c r="A505">
        <f t="shared" si="86"/>
        <v>0</v>
      </c>
      <c r="B505">
        <f t="shared" si="87"/>
        <v>0</v>
      </c>
    </row>
    <row r="506" spans="1:2" x14ac:dyDescent="0.3">
      <c r="A506">
        <f t="shared" si="86"/>
        <v>0</v>
      </c>
      <c r="B506">
        <f t="shared" si="87"/>
        <v>0</v>
      </c>
    </row>
    <row r="507" spans="1:2" x14ac:dyDescent="0.3">
      <c r="A507">
        <f t="shared" si="86"/>
        <v>0</v>
      </c>
      <c r="B507">
        <f t="shared" si="87"/>
        <v>0</v>
      </c>
    </row>
    <row r="508" spans="1:2" x14ac:dyDescent="0.3">
      <c r="A508">
        <f t="shared" si="86"/>
        <v>0</v>
      </c>
      <c r="B508">
        <f t="shared" si="87"/>
        <v>0</v>
      </c>
    </row>
    <row r="509" spans="1:2" x14ac:dyDescent="0.3">
      <c r="A509">
        <f t="shared" si="86"/>
        <v>0</v>
      </c>
      <c r="B509">
        <f t="shared" si="87"/>
        <v>0</v>
      </c>
    </row>
    <row r="510" spans="1:2" x14ac:dyDescent="0.3">
      <c r="A510">
        <f t="shared" si="86"/>
        <v>0</v>
      </c>
      <c r="B510">
        <f t="shared" si="87"/>
        <v>0</v>
      </c>
    </row>
    <row r="511" spans="1:2" x14ac:dyDescent="0.3">
      <c r="A511">
        <f t="shared" si="86"/>
        <v>0</v>
      </c>
      <c r="B511">
        <f t="shared" si="87"/>
        <v>0</v>
      </c>
    </row>
    <row r="512" spans="1:2" x14ac:dyDescent="0.3">
      <c r="A512">
        <f t="shared" si="86"/>
        <v>0</v>
      </c>
      <c r="B512">
        <f t="shared" si="87"/>
        <v>0</v>
      </c>
    </row>
    <row r="513" spans="1:2" x14ac:dyDescent="0.3">
      <c r="A513">
        <f t="shared" si="86"/>
        <v>0</v>
      </c>
      <c r="B513">
        <f t="shared" si="87"/>
        <v>0</v>
      </c>
    </row>
    <row r="514" spans="1:2" x14ac:dyDescent="0.3">
      <c r="A514">
        <f t="shared" si="86"/>
        <v>0</v>
      </c>
      <c r="B514">
        <f t="shared" si="87"/>
        <v>0</v>
      </c>
    </row>
    <row r="515" spans="1:2" x14ac:dyDescent="0.3">
      <c r="A515">
        <f t="shared" si="86"/>
        <v>0</v>
      </c>
      <c r="B515">
        <f t="shared" si="87"/>
        <v>0</v>
      </c>
    </row>
    <row r="516" spans="1:2" x14ac:dyDescent="0.3">
      <c r="A516">
        <f t="shared" si="86"/>
        <v>0</v>
      </c>
      <c r="B516">
        <f t="shared" si="87"/>
        <v>0</v>
      </c>
    </row>
    <row r="517" spans="1:2" x14ac:dyDescent="0.3">
      <c r="A517">
        <f t="shared" si="86"/>
        <v>0</v>
      </c>
      <c r="B517">
        <f t="shared" si="87"/>
        <v>0</v>
      </c>
    </row>
    <row r="518" spans="1:2" x14ac:dyDescent="0.3">
      <c r="A518">
        <f t="shared" si="86"/>
        <v>0</v>
      </c>
      <c r="B518">
        <f t="shared" si="87"/>
        <v>0</v>
      </c>
    </row>
    <row r="519" spans="1:2" x14ac:dyDescent="0.3">
      <c r="A519">
        <f t="shared" ref="A519:A522" si="88">(C519-C518)*1000</f>
        <v>0</v>
      </c>
      <c r="B519">
        <f t="shared" si="87"/>
        <v>0</v>
      </c>
    </row>
    <row r="520" spans="1:2" x14ac:dyDescent="0.3">
      <c r="A520">
        <f t="shared" si="88"/>
        <v>0</v>
      </c>
      <c r="B520">
        <f t="shared" ref="B520:B522" si="89">(E520-E519)*100</f>
        <v>0</v>
      </c>
    </row>
    <row r="521" spans="1:2" x14ac:dyDescent="0.3">
      <c r="A521">
        <f t="shared" si="88"/>
        <v>0</v>
      </c>
      <c r="B521">
        <f t="shared" si="89"/>
        <v>0</v>
      </c>
    </row>
    <row r="522" spans="1:2" x14ac:dyDescent="0.3">
      <c r="A522">
        <f t="shared" si="88"/>
        <v>0</v>
      </c>
      <c r="B522">
        <f t="shared" si="8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I522"/>
  <sheetViews>
    <sheetView tabSelected="1" topLeftCell="A8" zoomScale="85" zoomScaleNormal="85" workbookViewId="0">
      <selection activeCell="AH6" sqref="AH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5" x14ac:dyDescent="0.3">
      <c r="F1" t="s">
        <v>0</v>
      </c>
      <c r="L1" t="s">
        <v>21</v>
      </c>
      <c r="P1" t="s">
        <v>1</v>
      </c>
      <c r="Q1" s="3">
        <v>45.082691521947233</v>
      </c>
      <c r="R1" s="2"/>
      <c r="V1" t="s">
        <v>20</v>
      </c>
      <c r="AB1" t="s">
        <v>32</v>
      </c>
      <c r="AG1" s="1"/>
      <c r="AH1" t="s">
        <v>40</v>
      </c>
      <c r="AI1">
        <v>100.512</v>
      </c>
    </row>
    <row r="2" spans="1:35" x14ac:dyDescent="0.3">
      <c r="O2" t="s">
        <v>18</v>
      </c>
      <c r="P2" t="s">
        <v>2</v>
      </c>
      <c r="Q2" s="3">
        <v>1.0574122909878805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3</v>
      </c>
      <c r="AI2">
        <f>SUM(AI6:AI3000)</f>
        <v>22334.153445714222</v>
      </c>
    </row>
    <row r="3" spans="1:35" x14ac:dyDescent="0.3">
      <c r="D3" t="s">
        <v>23</v>
      </c>
      <c r="E3">
        <f>MIN(E6:E522)</f>
        <v>64.881</v>
      </c>
      <c r="O3">
        <f>MIN(O6:O310)</f>
        <v>64.881</v>
      </c>
      <c r="P3" t="s">
        <v>3</v>
      </c>
      <c r="Q3" s="2">
        <f>SUM(R6:R310)</f>
        <v>344.57898932408006</v>
      </c>
      <c r="Z3">
        <v>0.05</v>
      </c>
      <c r="AA3" s="2">
        <f>AVERAGE(K7:K213)</f>
        <v>3.2438311274513666E-2</v>
      </c>
      <c r="AB3">
        <f>AC3/AA3</f>
        <v>36.26203909458058</v>
      </c>
      <c r="AC3">
        <v>1.1762793115985886</v>
      </c>
      <c r="AD3">
        <f>SUM(AF6:AF300)</f>
        <v>979.79895536689935</v>
      </c>
      <c r="AG3" s="1"/>
    </row>
    <row r="4" spans="1:3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5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41</v>
      </c>
      <c r="AI5" t="s">
        <v>42</v>
      </c>
    </row>
    <row r="6" spans="1:35" x14ac:dyDescent="0.3">
      <c r="A6" t="s">
        <v>19</v>
      </c>
      <c r="B6" t="s">
        <v>19</v>
      </c>
      <c r="C6">
        <v>31327.264020999999</v>
      </c>
      <c r="D6">
        <v>187.251</v>
      </c>
      <c r="E6">
        <v>75.641999999999996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31330.9316096</v>
      </c>
      <c r="N6">
        <v>185.17115999999899</v>
      </c>
      <c r="O6">
        <v>64.881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31329.579086500002</v>
      </c>
      <c r="V6">
        <v>189.74567999999999</v>
      </c>
      <c r="W6">
        <v>67.929320000000004</v>
      </c>
      <c r="X6">
        <f>W6-$O$3</f>
        <v>3.0483200000000039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25.266356554581819</v>
      </c>
      <c r="AC6">
        <f t="shared" ref="AC6:AC69" si="3">IF(Z6&lt;($AB$3*$AA$3),AA6,AA6-AB6 )</f>
        <v>0</v>
      </c>
      <c r="AD6">
        <f t="shared" ref="AD6:AD69" si="4">W6+AC6</f>
        <v>67.929320000000004</v>
      </c>
      <c r="AE6">
        <f t="shared" ref="AE6:AE69" si="5">O6</f>
        <v>64.881</v>
      </c>
      <c r="AF6">
        <f>ABS(AD6-AE6)</f>
        <v>3.0483200000000039</v>
      </c>
      <c r="AG6" s="1"/>
      <c r="AH6">
        <f>IF(T6&lt;$AI$1,0,$Q$1*(T6-$Q$2+($Q$2*(EXP(-1*T6/$Q$2)))))</f>
        <v>0</v>
      </c>
      <c r="AI6">
        <f>ABS(AH6-X6)</f>
        <v>3.0483200000000039</v>
      </c>
    </row>
    <row r="7" spans="1:35" x14ac:dyDescent="0.3">
      <c r="A7">
        <f t="shared" ref="A7:A70" si="6">(C7-C6)*1000</f>
        <v>14.879400001518661</v>
      </c>
      <c r="B7">
        <f>(E7-E6)*100</f>
        <v>0</v>
      </c>
      <c r="C7">
        <v>31327.278900400001</v>
      </c>
      <c r="D7">
        <v>187.005</v>
      </c>
      <c r="E7">
        <v>75.641999999999996</v>
      </c>
      <c r="F7">
        <v>0</v>
      </c>
      <c r="G7">
        <v>0</v>
      </c>
      <c r="H7">
        <v>0</v>
      </c>
      <c r="I7">
        <v>0</v>
      </c>
      <c r="K7" s="2">
        <f>M7-M6</f>
        <v>1.5010799997980939E-2</v>
      </c>
      <c r="L7" s="2">
        <f t="shared" ref="L7:L70" si="7">M7-$M$6</f>
        <v>1.5010799997980939E-2</v>
      </c>
      <c r="M7">
        <v>31330.946620399998</v>
      </c>
      <c r="N7">
        <v>185.12687999999901</v>
      </c>
      <c r="O7">
        <v>64.886240000000001</v>
      </c>
      <c r="P7" s="2">
        <f t="shared" ref="P7:P70" si="8">O7-$O$3</f>
        <v>5.2400000000005775E-3</v>
      </c>
      <c r="Q7" s="2">
        <f t="shared" si="0"/>
        <v>4.7806895513219155E-3</v>
      </c>
      <c r="R7" s="2">
        <f t="shared" ref="R7:R70" si="9">ABS(Q7-P7)</f>
        <v>4.5931044867866203E-4</v>
      </c>
      <c r="S7" s="4"/>
      <c r="T7" s="2">
        <f t="shared" ref="T7:T70" si="10">U7-$U$6</f>
        <v>3.1048899996676482E-2</v>
      </c>
      <c r="U7">
        <v>31329.610135399998</v>
      </c>
      <c r="V7">
        <v>189.73584</v>
      </c>
      <c r="W7">
        <v>67.798320000000004</v>
      </c>
      <c r="X7">
        <f t="shared" ref="X7:X70" si="11">W7-$O$3</f>
        <v>2.9173200000000037</v>
      </c>
      <c r="Z7" s="2">
        <f t="shared" ref="Z7:Z70" si="12">T7</f>
        <v>3.1048899996676482E-2</v>
      </c>
      <c r="AA7">
        <f t="shared" si="1"/>
        <v>1.4172094076623652E-2</v>
      </c>
      <c r="AB7">
        <f t="shared" si="2"/>
        <v>23.810239028942149</v>
      </c>
      <c r="AC7">
        <f t="shared" si="3"/>
        <v>1.4172094076623652E-2</v>
      </c>
      <c r="AD7">
        <f t="shared" si="4"/>
        <v>67.812492094076632</v>
      </c>
      <c r="AE7">
        <f t="shared" si="5"/>
        <v>64.886240000000001</v>
      </c>
      <c r="AF7">
        <f t="shared" ref="AF7:AF70" si="13">ABS(AD7-AE7)</f>
        <v>2.9262520940766308</v>
      </c>
      <c r="AG7" s="1"/>
      <c r="AH7">
        <f t="shared" ref="AH7:AH70" si="14">IF(T7&lt;$AI$1,0,$Q$1*(T7-$Q$2+($Q$2*(EXP(-1*T7/$Q$2)))))</f>
        <v>0</v>
      </c>
      <c r="AI7">
        <f t="shared" ref="AI7:AI70" si="15">ABS(AH7-X7)</f>
        <v>2.9173200000000037</v>
      </c>
    </row>
    <row r="8" spans="1:35" x14ac:dyDescent="0.3">
      <c r="A8">
        <f t="shared" si="6"/>
        <v>15.531000000919448</v>
      </c>
      <c r="B8">
        <f t="shared" ref="B8:B71" si="16">(E8-E7)*100</f>
        <v>13.100000000000023</v>
      </c>
      <c r="C8">
        <v>31327.294431400001</v>
      </c>
      <c r="D8">
        <v>186.88200000000001</v>
      </c>
      <c r="E8">
        <v>75.772999999999996</v>
      </c>
      <c r="F8">
        <v>0</v>
      </c>
      <c r="G8">
        <v>0</v>
      </c>
      <c r="H8">
        <v>0</v>
      </c>
      <c r="I8">
        <v>0</v>
      </c>
      <c r="K8" s="2">
        <f t="shared" ref="K8:K71" si="17">M8-M7</f>
        <v>3.1126000001677312E-2</v>
      </c>
      <c r="L8" s="2">
        <f t="shared" si="7"/>
        <v>4.6136799999658251E-2</v>
      </c>
      <c r="M8">
        <v>31330.9777464</v>
      </c>
      <c r="N8">
        <v>185.07767999999899</v>
      </c>
      <c r="O8">
        <v>64.912440000000004</v>
      </c>
      <c r="P8" s="2">
        <f t="shared" si="8"/>
        <v>3.1440000000003465E-2</v>
      </c>
      <c r="Q8" s="2">
        <f t="shared" si="0"/>
        <v>4.4723624888502782E-2</v>
      </c>
      <c r="R8" s="2">
        <f t="shared" si="9"/>
        <v>1.3283624888499317E-2</v>
      </c>
      <c r="S8" s="4"/>
      <c r="T8" s="2">
        <f t="shared" si="10"/>
        <v>6.242500000007567E-2</v>
      </c>
      <c r="U8">
        <v>31329.641511500002</v>
      </c>
      <c r="V8">
        <v>189.74075999999999</v>
      </c>
      <c r="W8">
        <v>67.677800000000005</v>
      </c>
      <c r="X8">
        <f t="shared" si="11"/>
        <v>2.7968000000000046</v>
      </c>
      <c r="Z8" s="2">
        <f t="shared" si="12"/>
        <v>6.242500000007567E-2</v>
      </c>
      <c r="AA8">
        <f t="shared" si="1"/>
        <v>5.6981973252400835E-2</v>
      </c>
      <c r="AB8">
        <f t="shared" si="2"/>
        <v>22.390869484523851</v>
      </c>
      <c r="AC8">
        <f t="shared" si="3"/>
        <v>5.6981973252400835E-2</v>
      </c>
      <c r="AD8">
        <f t="shared" si="4"/>
        <v>67.73478197325241</v>
      </c>
      <c r="AE8">
        <f t="shared" si="5"/>
        <v>64.912440000000004</v>
      </c>
      <c r="AF8">
        <f t="shared" si="13"/>
        <v>2.8223419732524064</v>
      </c>
      <c r="AG8" s="1"/>
      <c r="AH8">
        <f t="shared" si="14"/>
        <v>0</v>
      </c>
      <c r="AI8">
        <f t="shared" si="15"/>
        <v>2.7968000000000046</v>
      </c>
    </row>
    <row r="9" spans="1:35" x14ac:dyDescent="0.3">
      <c r="A9">
        <f t="shared" si="6"/>
        <v>15.447599998879014</v>
      </c>
      <c r="B9">
        <f t="shared" si="16"/>
        <v>0</v>
      </c>
      <c r="C9">
        <v>31327.309879</v>
      </c>
      <c r="D9">
        <v>186.75899999999999</v>
      </c>
      <c r="E9">
        <v>75.772999999999996</v>
      </c>
      <c r="F9">
        <v>0</v>
      </c>
      <c r="G9">
        <v>0</v>
      </c>
      <c r="H9">
        <v>0</v>
      </c>
      <c r="I9">
        <v>0</v>
      </c>
      <c r="K9" s="2">
        <f t="shared" si="17"/>
        <v>3.0899099998350721E-2</v>
      </c>
      <c r="L9" s="2">
        <f t="shared" si="7"/>
        <v>7.7035899998008972E-2</v>
      </c>
      <c r="M9">
        <v>31331.008645499998</v>
      </c>
      <c r="N9">
        <v>185.01863999999901</v>
      </c>
      <c r="O9">
        <v>64.980559999999997</v>
      </c>
      <c r="P9" s="2">
        <f t="shared" si="8"/>
        <v>9.9559999999996762E-2</v>
      </c>
      <c r="Q9" s="2">
        <f t="shared" si="0"/>
        <v>0.1234920624736917</v>
      </c>
      <c r="R9" s="2">
        <f t="shared" si="9"/>
        <v>2.3932062473694934E-2</v>
      </c>
      <c r="S9" s="4"/>
      <c r="T9" s="2">
        <f t="shared" si="10"/>
        <v>8.1174799997825176E-2</v>
      </c>
      <c r="U9">
        <v>31329.6602613</v>
      </c>
      <c r="V9">
        <v>189.43224000000001</v>
      </c>
      <c r="W9">
        <v>67.589320000000001</v>
      </c>
      <c r="X9">
        <f t="shared" si="11"/>
        <v>2.7083200000000005</v>
      </c>
      <c r="Z9" s="2">
        <f t="shared" si="12"/>
        <v>8.1174799997825176E-2</v>
      </c>
      <c r="AA9">
        <f t="shared" si="1"/>
        <v>9.6045870666778568E-2</v>
      </c>
      <c r="AB9">
        <f t="shared" si="2"/>
        <v>21.567331164640741</v>
      </c>
      <c r="AC9">
        <f t="shared" si="3"/>
        <v>9.6045870666778568E-2</v>
      </c>
      <c r="AD9">
        <f t="shared" si="4"/>
        <v>67.685365870666786</v>
      </c>
      <c r="AE9">
        <f t="shared" si="5"/>
        <v>64.980559999999997</v>
      </c>
      <c r="AF9">
        <f t="shared" si="13"/>
        <v>2.7048058706667888</v>
      </c>
      <c r="AG9" s="1"/>
      <c r="AH9">
        <f t="shared" si="14"/>
        <v>0</v>
      </c>
      <c r="AI9">
        <f t="shared" si="15"/>
        <v>2.7083200000000005</v>
      </c>
    </row>
    <row r="10" spans="1:35" x14ac:dyDescent="0.3">
      <c r="A10">
        <f t="shared" si="6"/>
        <v>15.442799998709233</v>
      </c>
      <c r="B10">
        <f t="shared" si="16"/>
        <v>0</v>
      </c>
      <c r="C10">
        <v>31327.325321799999</v>
      </c>
      <c r="D10">
        <v>186.75899999999999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7"/>
        <v>3.0792900000960799E-2</v>
      </c>
      <c r="L10" s="2">
        <f t="shared" si="7"/>
        <v>0.10782879999896977</v>
      </c>
      <c r="M10">
        <v>31331.039438399999</v>
      </c>
      <c r="N10">
        <v>184.95959999999999</v>
      </c>
      <c r="O10">
        <v>65.074879999999993</v>
      </c>
      <c r="P10" s="2">
        <f t="shared" si="8"/>
        <v>0.19387999999999295</v>
      </c>
      <c r="Q10" s="2">
        <f t="shared" si="0"/>
        <v>0.23964458768778421</v>
      </c>
      <c r="R10" s="2">
        <f t="shared" si="9"/>
        <v>4.5764587687791264E-2</v>
      </c>
      <c r="S10" s="4"/>
      <c r="T10" s="2">
        <f t="shared" si="10"/>
        <v>0.12445939999815891</v>
      </c>
      <c r="U10">
        <v>31329.7035459</v>
      </c>
      <c r="V10">
        <v>189.13355999999999</v>
      </c>
      <c r="W10">
        <v>67.500839999999997</v>
      </c>
      <c r="X10">
        <f t="shared" si="11"/>
        <v>2.6198399999999964</v>
      </c>
      <c r="Z10" s="2">
        <f t="shared" si="12"/>
        <v>0.12445939999815891</v>
      </c>
      <c r="AA10">
        <f t="shared" si="1"/>
        <v>0.22413247577016202</v>
      </c>
      <c r="AB10">
        <f t="shared" si="2"/>
        <v>19.735476554201579</v>
      </c>
      <c r="AC10">
        <f t="shared" si="3"/>
        <v>0.22413247577016202</v>
      </c>
      <c r="AD10">
        <f t="shared" si="4"/>
        <v>67.724972475770159</v>
      </c>
      <c r="AE10">
        <f t="shared" si="5"/>
        <v>65.074879999999993</v>
      </c>
      <c r="AF10">
        <f t="shared" si="13"/>
        <v>2.6500924757701654</v>
      </c>
      <c r="AG10" s="1"/>
      <c r="AH10">
        <f t="shared" si="14"/>
        <v>0</v>
      </c>
      <c r="AI10">
        <f t="shared" si="15"/>
        <v>2.6198399999999964</v>
      </c>
    </row>
    <row r="11" spans="1:35" x14ac:dyDescent="0.3">
      <c r="A11">
        <f t="shared" si="6"/>
        <v>15.86440000028233</v>
      </c>
      <c r="B11">
        <f t="shared" si="16"/>
        <v>13.100000000000023</v>
      </c>
      <c r="C11">
        <v>31327.341186199999</v>
      </c>
      <c r="D11">
        <v>186.75899999999999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7"/>
        <v>3.126200000042445E-2</v>
      </c>
      <c r="L11" s="2">
        <f t="shared" si="7"/>
        <v>0.13909079999939422</v>
      </c>
      <c r="M11">
        <v>31331.0707004</v>
      </c>
      <c r="N11">
        <v>185.20908</v>
      </c>
      <c r="O11">
        <v>65.18956</v>
      </c>
      <c r="P11" s="2">
        <f t="shared" si="8"/>
        <v>0.30855999999999995</v>
      </c>
      <c r="Q11" s="2">
        <f t="shared" si="0"/>
        <v>0.39490951660538981</v>
      </c>
      <c r="R11" s="2">
        <f t="shared" si="9"/>
        <v>8.6349516605389864E-2</v>
      </c>
      <c r="S11" s="4"/>
      <c r="T11" s="2">
        <f t="shared" si="10"/>
        <v>0.1707001999966451</v>
      </c>
      <c r="U11">
        <v>31329.749786699998</v>
      </c>
      <c r="V11">
        <v>188.834879999999</v>
      </c>
      <c r="W11">
        <v>67.417599999999993</v>
      </c>
      <c r="X11">
        <f t="shared" si="11"/>
        <v>2.5365999999999929</v>
      </c>
      <c r="Z11" s="2">
        <f t="shared" si="12"/>
        <v>0.1707001999966451</v>
      </c>
      <c r="AA11">
        <f t="shared" si="1"/>
        <v>0.41833669630771519</v>
      </c>
      <c r="AB11">
        <f t="shared" si="2"/>
        <v>17.88341617075881</v>
      </c>
      <c r="AC11">
        <f t="shared" si="3"/>
        <v>0.41833669630771519</v>
      </c>
      <c r="AD11">
        <f t="shared" si="4"/>
        <v>67.835936696307712</v>
      </c>
      <c r="AE11">
        <f t="shared" si="5"/>
        <v>65.18956</v>
      </c>
      <c r="AF11">
        <f t="shared" si="13"/>
        <v>2.646376696307712</v>
      </c>
      <c r="AG11" s="1"/>
      <c r="AH11">
        <f t="shared" si="14"/>
        <v>0</v>
      </c>
      <c r="AI11">
        <f t="shared" si="15"/>
        <v>2.5365999999999929</v>
      </c>
    </row>
    <row r="12" spans="1:35" x14ac:dyDescent="0.3">
      <c r="A12">
        <f t="shared" si="6"/>
        <v>15.48950000142213</v>
      </c>
      <c r="B12">
        <f t="shared" si="16"/>
        <v>26.200000000000045</v>
      </c>
      <c r="C12">
        <v>31327.356675700001</v>
      </c>
      <c r="D12">
        <v>186.75899999999999</v>
      </c>
      <c r="E12">
        <v>76.165999999999997</v>
      </c>
      <c r="F12">
        <v>0</v>
      </c>
      <c r="G12">
        <v>0</v>
      </c>
      <c r="H12">
        <v>0</v>
      </c>
      <c r="I12">
        <v>0</v>
      </c>
      <c r="K12" s="2">
        <f t="shared" si="17"/>
        <v>3.0309900001157075E-2</v>
      </c>
      <c r="L12" s="2">
        <f t="shared" si="7"/>
        <v>0.1694007000005513</v>
      </c>
      <c r="M12">
        <v>31331.101010300001</v>
      </c>
      <c r="N12">
        <v>185.46347999999901</v>
      </c>
      <c r="O12">
        <v>65.346159999999998</v>
      </c>
      <c r="P12" s="2">
        <f t="shared" si="8"/>
        <v>0.46515999999999735</v>
      </c>
      <c r="Q12" s="2">
        <f t="shared" si="0"/>
        <v>0.58033866647651</v>
      </c>
      <c r="R12" s="2">
        <f t="shared" si="9"/>
        <v>0.11517866647651265</v>
      </c>
      <c r="S12" s="4"/>
      <c r="T12" s="2">
        <f t="shared" si="10"/>
        <v>0.18691589999798452</v>
      </c>
      <c r="U12">
        <v>31329.7660024</v>
      </c>
      <c r="V12">
        <v>188.53128000000001</v>
      </c>
      <c r="W12">
        <v>67.339599999999905</v>
      </c>
      <c r="X12">
        <f t="shared" si="11"/>
        <v>2.4585999999999046</v>
      </c>
      <c r="Z12" s="2">
        <f t="shared" si="12"/>
        <v>0.18691589999798452</v>
      </c>
      <c r="AA12">
        <f t="shared" si="1"/>
        <v>0.50022368721587385</v>
      </c>
      <c r="AB12">
        <f t="shared" si="2"/>
        <v>17.259140665397492</v>
      </c>
      <c r="AC12">
        <f t="shared" si="3"/>
        <v>0.50022368721587385</v>
      </c>
      <c r="AD12">
        <f t="shared" si="4"/>
        <v>67.839823687215784</v>
      </c>
      <c r="AE12">
        <f t="shared" si="5"/>
        <v>65.346159999999998</v>
      </c>
      <c r="AF12">
        <f t="shared" si="13"/>
        <v>2.4936636872157862</v>
      </c>
      <c r="AG12" s="1"/>
      <c r="AH12">
        <f t="shared" si="14"/>
        <v>0</v>
      </c>
      <c r="AI12">
        <f t="shared" si="15"/>
        <v>2.4585999999999046</v>
      </c>
    </row>
    <row r="13" spans="1:35" x14ac:dyDescent="0.3">
      <c r="A13">
        <f t="shared" si="6"/>
        <v>15.472899998712819</v>
      </c>
      <c r="B13">
        <f t="shared" si="16"/>
        <v>13.100000000000023</v>
      </c>
      <c r="C13">
        <v>31327.372148599999</v>
      </c>
      <c r="D13">
        <v>186.75899999999999</v>
      </c>
      <c r="E13">
        <v>76.296999999999997</v>
      </c>
      <c r="F13">
        <v>0</v>
      </c>
      <c r="G13">
        <v>0</v>
      </c>
      <c r="H13">
        <v>0</v>
      </c>
      <c r="I13">
        <v>0</v>
      </c>
      <c r="K13" s="2">
        <f t="shared" si="17"/>
        <v>3.0571399998734705E-2</v>
      </c>
      <c r="L13" s="2">
        <f t="shared" si="7"/>
        <v>0.199972099999286</v>
      </c>
      <c r="M13">
        <v>31331.1315817</v>
      </c>
      <c r="N13">
        <v>185.72772000000001</v>
      </c>
      <c r="O13">
        <v>65.565640000000002</v>
      </c>
      <c r="P13" s="2">
        <f t="shared" si="8"/>
        <v>0.68464000000000169</v>
      </c>
      <c r="Q13" s="2">
        <f t="shared" si="0"/>
        <v>0.80117048738005903</v>
      </c>
      <c r="R13" s="2">
        <f t="shared" si="9"/>
        <v>0.11653048738005733</v>
      </c>
      <c r="S13" s="4"/>
      <c r="T13" s="2">
        <f t="shared" si="10"/>
        <v>0.218045899997378</v>
      </c>
      <c r="U13">
        <v>31329.797132399999</v>
      </c>
      <c r="V13">
        <v>188.54604</v>
      </c>
      <c r="W13">
        <v>67.245279999999994</v>
      </c>
      <c r="X13">
        <f t="shared" si="11"/>
        <v>2.3642799999999937</v>
      </c>
      <c r="Z13" s="2">
        <f t="shared" si="12"/>
        <v>0.218045899997378</v>
      </c>
      <c r="AA13">
        <f t="shared" si="1"/>
        <v>0.67716599323401461</v>
      </c>
      <c r="AB13">
        <f t="shared" si="2"/>
        <v>16.096787422555128</v>
      </c>
      <c r="AC13">
        <f t="shared" si="3"/>
        <v>0.67716599323401461</v>
      </c>
      <c r="AD13">
        <f t="shared" si="4"/>
        <v>67.922445993234007</v>
      </c>
      <c r="AE13">
        <f t="shared" si="5"/>
        <v>65.565640000000002</v>
      </c>
      <c r="AF13">
        <f t="shared" si="13"/>
        <v>2.3568059932340049</v>
      </c>
      <c r="AG13" s="1"/>
      <c r="AH13">
        <f t="shared" si="14"/>
        <v>0</v>
      </c>
      <c r="AI13">
        <f t="shared" si="15"/>
        <v>2.3642799999999937</v>
      </c>
    </row>
    <row r="14" spans="1:35" x14ac:dyDescent="0.3">
      <c r="A14">
        <f t="shared" si="6"/>
        <v>16.019200000300771</v>
      </c>
      <c r="B14">
        <f t="shared" si="16"/>
        <v>13.100000000000023</v>
      </c>
      <c r="C14">
        <v>31327.3881678</v>
      </c>
      <c r="D14">
        <v>186.88200000000001</v>
      </c>
      <c r="E14">
        <v>76.427999999999997</v>
      </c>
      <c r="F14">
        <v>0</v>
      </c>
      <c r="G14">
        <v>0</v>
      </c>
      <c r="H14">
        <v>0</v>
      </c>
      <c r="I14">
        <v>0</v>
      </c>
      <c r="K14" s="2">
        <f t="shared" si="17"/>
        <v>4.7103000000788597E-2</v>
      </c>
      <c r="L14" s="2">
        <f t="shared" si="7"/>
        <v>0.2470751000000746</v>
      </c>
      <c r="M14">
        <v>31331.1786847</v>
      </c>
      <c r="N14">
        <v>186.0018</v>
      </c>
      <c r="O14">
        <v>65.816559999999996</v>
      </c>
      <c r="P14" s="2">
        <f t="shared" si="8"/>
        <v>0.93555999999999528</v>
      </c>
      <c r="Q14" s="2">
        <f t="shared" si="0"/>
        <v>1.2056448238144297</v>
      </c>
      <c r="R14" s="2">
        <f t="shared" si="9"/>
        <v>0.27008482381443444</v>
      </c>
      <c r="S14" s="4"/>
      <c r="T14" s="2">
        <f t="shared" si="10"/>
        <v>0.24904779999997118</v>
      </c>
      <c r="U14">
        <v>31329.828134300002</v>
      </c>
      <c r="V14">
        <v>188.55096</v>
      </c>
      <c r="W14">
        <v>67.156199999999998</v>
      </c>
      <c r="X14">
        <f t="shared" si="11"/>
        <v>2.2751999999999981</v>
      </c>
      <c r="Z14" s="2">
        <f t="shared" si="12"/>
        <v>0.24904779999997118</v>
      </c>
      <c r="AA14">
        <f t="shared" si="1"/>
        <v>0.8788355478229033</v>
      </c>
      <c r="AB14">
        <f t="shared" si="2"/>
        <v>14.985763971328675</v>
      </c>
      <c r="AC14">
        <f t="shared" si="3"/>
        <v>0.8788355478229033</v>
      </c>
      <c r="AD14">
        <f t="shared" si="4"/>
        <v>68.035035547822901</v>
      </c>
      <c r="AE14">
        <f t="shared" si="5"/>
        <v>65.816559999999996</v>
      </c>
      <c r="AF14">
        <f t="shared" si="13"/>
        <v>2.218475547822905</v>
      </c>
      <c r="AG14" s="1"/>
      <c r="AH14">
        <f t="shared" si="14"/>
        <v>0</v>
      </c>
      <c r="AI14">
        <f t="shared" si="15"/>
        <v>2.2751999999999981</v>
      </c>
    </row>
    <row r="15" spans="1:35" x14ac:dyDescent="0.3">
      <c r="A15">
        <f t="shared" si="6"/>
        <v>15.166799999860814</v>
      </c>
      <c r="B15">
        <f t="shared" si="16"/>
        <v>13.100000000000023</v>
      </c>
      <c r="C15">
        <v>31327.4033346</v>
      </c>
      <c r="D15">
        <v>186.88200000000001</v>
      </c>
      <c r="E15">
        <v>76.558999999999997</v>
      </c>
      <c r="F15">
        <v>0</v>
      </c>
      <c r="G15">
        <v>0</v>
      </c>
      <c r="H15">
        <v>0</v>
      </c>
      <c r="I15">
        <v>0</v>
      </c>
      <c r="K15" s="2">
        <f t="shared" si="17"/>
        <v>3.2011700001021381E-2</v>
      </c>
      <c r="L15" s="2">
        <f t="shared" si="7"/>
        <v>0.27908680000109598</v>
      </c>
      <c r="M15">
        <v>31331.210696400001</v>
      </c>
      <c r="N15">
        <v>186.29064</v>
      </c>
      <c r="O15">
        <v>66.098920000000007</v>
      </c>
      <c r="P15" s="2">
        <f t="shared" si="8"/>
        <v>1.2179200000000066</v>
      </c>
      <c r="Q15" s="2">
        <f t="shared" si="0"/>
        <v>1.5234777422981471</v>
      </c>
      <c r="R15" s="2">
        <f t="shared" si="9"/>
        <v>0.30555774229814059</v>
      </c>
      <c r="S15" s="4"/>
      <c r="T15" s="2">
        <f t="shared" si="10"/>
        <v>0.27990009999848553</v>
      </c>
      <c r="U15">
        <v>31329.8589866</v>
      </c>
      <c r="V15">
        <v>188.54112000000001</v>
      </c>
      <c r="W15">
        <v>67.072360000000003</v>
      </c>
      <c r="X15">
        <f t="shared" si="11"/>
        <v>2.1913600000000031</v>
      </c>
      <c r="Z15" s="2">
        <f t="shared" si="12"/>
        <v>0.27990009999848553</v>
      </c>
      <c r="AA15">
        <f t="shared" si="1"/>
        <v>1.1043533583311451</v>
      </c>
      <c r="AB15">
        <f t="shared" si="2"/>
        <v>13.925489261971725</v>
      </c>
      <c r="AC15">
        <f t="shared" si="3"/>
        <v>1.1043533583311451</v>
      </c>
      <c r="AD15">
        <f t="shared" si="4"/>
        <v>68.176713358331142</v>
      </c>
      <c r="AE15">
        <f t="shared" si="5"/>
        <v>66.098920000000007</v>
      </c>
      <c r="AF15">
        <f t="shared" si="13"/>
        <v>2.0777933583311352</v>
      </c>
      <c r="AG15" s="1"/>
      <c r="AH15">
        <f t="shared" si="14"/>
        <v>0</v>
      </c>
      <c r="AI15">
        <f t="shared" si="15"/>
        <v>2.1913600000000031</v>
      </c>
    </row>
    <row r="16" spans="1:35" x14ac:dyDescent="0.3">
      <c r="A16">
        <f t="shared" si="6"/>
        <v>15.885500000877073</v>
      </c>
      <c r="B16">
        <f t="shared" si="16"/>
        <v>13.100000000000023</v>
      </c>
      <c r="C16">
        <v>31327.419220100001</v>
      </c>
      <c r="D16">
        <v>186.88200000000001</v>
      </c>
      <c r="E16">
        <v>76.69</v>
      </c>
      <c r="F16">
        <v>0</v>
      </c>
      <c r="G16">
        <v>0</v>
      </c>
      <c r="H16">
        <v>0</v>
      </c>
      <c r="I16">
        <v>0</v>
      </c>
      <c r="K16" s="2">
        <f t="shared" si="17"/>
        <v>3.203149999899324E-2</v>
      </c>
      <c r="L16" s="2">
        <f t="shared" si="7"/>
        <v>0.31111830000008922</v>
      </c>
      <c r="M16">
        <v>31331.2427279</v>
      </c>
      <c r="N16">
        <v>186.58931999999999</v>
      </c>
      <c r="O16">
        <v>66.423199999999994</v>
      </c>
      <c r="P16" s="2">
        <f t="shared" si="8"/>
        <v>1.542199999999994</v>
      </c>
      <c r="Q16" s="2">
        <f t="shared" si="0"/>
        <v>1.8750958006872731</v>
      </c>
      <c r="R16" s="2">
        <f t="shared" si="9"/>
        <v>0.33289580068727909</v>
      </c>
      <c r="S16" s="4"/>
      <c r="T16" s="2">
        <f t="shared" si="10"/>
        <v>0.32640899999751127</v>
      </c>
      <c r="U16">
        <v>31329.905495499999</v>
      </c>
      <c r="V16">
        <v>188.51652000000001</v>
      </c>
      <c r="W16">
        <v>66.998999999999995</v>
      </c>
      <c r="X16">
        <f t="shared" si="11"/>
        <v>2.117999999999995</v>
      </c>
      <c r="Z16" s="2">
        <f t="shared" si="12"/>
        <v>0.32640899999751127</v>
      </c>
      <c r="AA16">
        <f t="shared" si="1"/>
        <v>1.4902539951675338</v>
      </c>
      <c r="AB16">
        <f t="shared" si="2"/>
        <v>12.411160588756019</v>
      </c>
      <c r="AC16">
        <f t="shared" si="3"/>
        <v>1.4902539951675338</v>
      </c>
      <c r="AD16">
        <f t="shared" si="4"/>
        <v>68.48925399516753</v>
      </c>
      <c r="AE16">
        <f t="shared" si="5"/>
        <v>66.423199999999994</v>
      </c>
      <c r="AF16">
        <f t="shared" si="13"/>
        <v>2.0660539951675361</v>
      </c>
      <c r="AG16" s="1"/>
      <c r="AH16">
        <f t="shared" si="14"/>
        <v>0</v>
      </c>
      <c r="AI16">
        <f t="shared" si="15"/>
        <v>2.117999999999995</v>
      </c>
    </row>
    <row r="17" spans="1:35" x14ac:dyDescent="0.3">
      <c r="A17">
        <f t="shared" si="6"/>
        <v>15.962199999194127</v>
      </c>
      <c r="B17">
        <f t="shared" si="16"/>
        <v>13.100000000000023</v>
      </c>
      <c r="C17">
        <v>31327.4351823</v>
      </c>
      <c r="D17">
        <v>186.88200000000001</v>
      </c>
      <c r="E17">
        <v>76.820999999999998</v>
      </c>
      <c r="F17">
        <v>0</v>
      </c>
      <c r="G17">
        <v>0</v>
      </c>
      <c r="H17">
        <v>0</v>
      </c>
      <c r="I17">
        <v>0</v>
      </c>
      <c r="K17" s="2">
        <f t="shared" si="17"/>
        <v>3.1705500001407927E-2</v>
      </c>
      <c r="L17" s="2">
        <f t="shared" si="7"/>
        <v>0.34282380000149715</v>
      </c>
      <c r="M17">
        <v>31331.274433400002</v>
      </c>
      <c r="N17">
        <v>187.20143999999999</v>
      </c>
      <c r="O17">
        <v>66.757360000000006</v>
      </c>
      <c r="P17" s="2">
        <f t="shared" si="8"/>
        <v>1.8763600000000054</v>
      </c>
      <c r="Q17" s="2">
        <f t="shared" si="0"/>
        <v>2.2552392206840035</v>
      </c>
      <c r="R17" s="2">
        <f t="shared" si="9"/>
        <v>0.37887922068399815</v>
      </c>
      <c r="S17" s="4"/>
      <c r="T17" s="2">
        <f t="shared" si="10"/>
        <v>0.35868189999746392</v>
      </c>
      <c r="U17">
        <v>31329.937768399999</v>
      </c>
      <c r="V17">
        <v>188.48208</v>
      </c>
      <c r="W17">
        <v>66.930880000000002</v>
      </c>
      <c r="X17">
        <f t="shared" si="11"/>
        <v>2.0498800000000017</v>
      </c>
      <c r="Z17" s="2">
        <f t="shared" si="12"/>
        <v>0.35868189999746392</v>
      </c>
      <c r="AA17">
        <f t="shared" si="1"/>
        <v>1.7898936763154298</v>
      </c>
      <c r="AB17">
        <f t="shared" si="2"/>
        <v>11.418613935045698</v>
      </c>
      <c r="AC17">
        <f t="shared" si="3"/>
        <v>1.7898936763154298</v>
      </c>
      <c r="AD17">
        <f t="shared" si="4"/>
        <v>68.720773676315432</v>
      </c>
      <c r="AE17">
        <f t="shared" si="5"/>
        <v>66.757360000000006</v>
      </c>
      <c r="AF17">
        <f t="shared" si="13"/>
        <v>1.963413676315426</v>
      </c>
      <c r="AG17" s="1"/>
      <c r="AH17">
        <f t="shared" si="14"/>
        <v>0</v>
      </c>
      <c r="AI17">
        <f t="shared" si="15"/>
        <v>2.0498800000000017</v>
      </c>
    </row>
    <row r="18" spans="1:35" x14ac:dyDescent="0.3">
      <c r="A18">
        <f t="shared" si="6"/>
        <v>15.970799999195151</v>
      </c>
      <c r="B18">
        <f t="shared" si="16"/>
        <v>13.100000000000023</v>
      </c>
      <c r="C18">
        <v>31327.451153099999</v>
      </c>
      <c r="D18">
        <v>186.88200000000001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7"/>
        <v>1.6616099997918354E-2</v>
      </c>
      <c r="L18" s="2">
        <f t="shared" si="7"/>
        <v>0.3594398999994155</v>
      </c>
      <c r="M18">
        <v>31331.2910495</v>
      </c>
      <c r="N18">
        <v>187.813559999999</v>
      </c>
      <c r="O18">
        <v>67.122960000000006</v>
      </c>
      <c r="P18" s="2">
        <f t="shared" si="8"/>
        <v>2.2419600000000059</v>
      </c>
      <c r="Q18" s="2">
        <f t="shared" si="0"/>
        <v>2.4668995884542375</v>
      </c>
      <c r="R18" s="2">
        <f t="shared" si="9"/>
        <v>0.22493958845423156</v>
      </c>
      <c r="S18" s="4"/>
      <c r="T18" s="2">
        <f t="shared" si="10"/>
        <v>0.38936289999764995</v>
      </c>
      <c r="U18">
        <v>31329.968449399999</v>
      </c>
      <c r="V18">
        <v>188.43779999999899</v>
      </c>
      <c r="W18">
        <v>66.878479999999996</v>
      </c>
      <c r="X18">
        <f t="shared" si="11"/>
        <v>1.9974799999999959</v>
      </c>
      <c r="Z18" s="2">
        <f t="shared" si="12"/>
        <v>0.38936289999764995</v>
      </c>
      <c r="AA18">
        <f t="shared" si="1"/>
        <v>2.0985074272381583</v>
      </c>
      <c r="AB18">
        <f t="shared" si="2"/>
        <v>10.518461798279555</v>
      </c>
      <c r="AC18">
        <f t="shared" si="3"/>
        <v>2.0985074272381583</v>
      </c>
      <c r="AD18">
        <f t="shared" si="4"/>
        <v>68.976987427238157</v>
      </c>
      <c r="AE18">
        <f t="shared" si="5"/>
        <v>67.122960000000006</v>
      </c>
      <c r="AF18">
        <f t="shared" si="13"/>
        <v>1.8540274272381509</v>
      </c>
      <c r="AG18" s="1"/>
      <c r="AH18">
        <f t="shared" si="14"/>
        <v>0</v>
      </c>
      <c r="AI18">
        <f t="shared" si="15"/>
        <v>1.9974799999999959</v>
      </c>
    </row>
    <row r="19" spans="1:35" x14ac:dyDescent="0.3">
      <c r="A19">
        <f t="shared" si="6"/>
        <v>16.173500000149943</v>
      </c>
      <c r="B19">
        <f t="shared" si="16"/>
        <v>13.100000000000023</v>
      </c>
      <c r="C19">
        <v>31327.467326599999</v>
      </c>
      <c r="D19">
        <v>186.75899999999999</v>
      </c>
      <c r="E19">
        <v>77.082999999999998</v>
      </c>
      <c r="F19">
        <v>0</v>
      </c>
      <c r="G19">
        <v>0</v>
      </c>
      <c r="H19">
        <v>0</v>
      </c>
      <c r="I19">
        <v>0</v>
      </c>
      <c r="K19" s="2">
        <f t="shared" si="17"/>
        <v>4.5567299999675015E-2</v>
      </c>
      <c r="L19" s="2">
        <f t="shared" si="7"/>
        <v>0.40500719999909052</v>
      </c>
      <c r="M19">
        <v>31331.336616799999</v>
      </c>
      <c r="N19">
        <v>188.42567999999901</v>
      </c>
      <c r="O19">
        <v>67.52</v>
      </c>
      <c r="P19" s="2">
        <f t="shared" si="8"/>
        <v>2.6389999999999958</v>
      </c>
      <c r="Q19" s="2">
        <f t="shared" si="0"/>
        <v>3.0899576181149491</v>
      </c>
      <c r="R19" s="2">
        <f t="shared" si="9"/>
        <v>0.45095761811495327</v>
      </c>
      <c r="S19" s="4"/>
      <c r="T19" s="2">
        <f t="shared" si="10"/>
        <v>0.42031789999964531</v>
      </c>
      <c r="U19">
        <v>31329.999404400001</v>
      </c>
      <c r="V19">
        <v>188.388599999999</v>
      </c>
      <c r="W19">
        <v>66.847039999999893</v>
      </c>
      <c r="X19">
        <f t="shared" si="11"/>
        <v>1.966039999999893</v>
      </c>
      <c r="Z19" s="2">
        <f t="shared" si="12"/>
        <v>0.42031789999964531</v>
      </c>
      <c r="AA19">
        <f t="shared" si="1"/>
        <v>2.4329679914423181</v>
      </c>
      <c r="AB19">
        <f t="shared" si="2"/>
        <v>9.6524935316420084</v>
      </c>
      <c r="AC19">
        <f t="shared" si="3"/>
        <v>2.4329679914423181</v>
      </c>
      <c r="AD19">
        <f t="shared" si="4"/>
        <v>69.280007991442204</v>
      </c>
      <c r="AE19">
        <f t="shared" si="5"/>
        <v>67.52</v>
      </c>
      <c r="AF19">
        <f t="shared" si="13"/>
        <v>1.7600079914422082</v>
      </c>
      <c r="AG19" s="1"/>
      <c r="AH19">
        <f t="shared" si="14"/>
        <v>0</v>
      </c>
      <c r="AI19">
        <f t="shared" si="15"/>
        <v>1.966039999999893</v>
      </c>
    </row>
    <row r="20" spans="1:35" x14ac:dyDescent="0.3">
      <c r="A20">
        <f t="shared" si="6"/>
        <v>15.436600002431078</v>
      </c>
      <c r="B20">
        <f t="shared" si="16"/>
        <v>13.100000000000023</v>
      </c>
      <c r="C20">
        <v>31327.482763200002</v>
      </c>
      <c r="D20">
        <v>186.636</v>
      </c>
      <c r="E20">
        <v>77.213999999999999</v>
      </c>
      <c r="F20">
        <v>0</v>
      </c>
      <c r="G20">
        <v>0</v>
      </c>
      <c r="H20">
        <v>0</v>
      </c>
      <c r="I20">
        <v>0</v>
      </c>
      <c r="K20" s="2">
        <f t="shared" si="17"/>
        <v>3.1024300002172822E-2</v>
      </c>
      <c r="L20" s="2">
        <f t="shared" si="7"/>
        <v>0.43603150000126334</v>
      </c>
      <c r="M20">
        <v>31331.367641100001</v>
      </c>
      <c r="N20">
        <v>189.11124000000001</v>
      </c>
      <c r="O20">
        <v>67.939719999999994</v>
      </c>
      <c r="P20" s="2">
        <f t="shared" si="8"/>
        <v>3.0587199999999939</v>
      </c>
      <c r="Q20" s="2">
        <f t="shared" si="0"/>
        <v>3.5488628711030361</v>
      </c>
      <c r="R20" s="2">
        <f t="shared" si="9"/>
        <v>0.49014287110304222</v>
      </c>
      <c r="S20" s="4"/>
      <c r="T20" s="2">
        <f t="shared" si="10"/>
        <v>0.4511828999966383</v>
      </c>
      <c r="U20">
        <v>31330.030269399998</v>
      </c>
      <c r="V20">
        <v>188.33447999999899</v>
      </c>
      <c r="W20">
        <v>66.836560000000006</v>
      </c>
      <c r="X20">
        <f t="shared" si="11"/>
        <v>1.9555600000000055</v>
      </c>
      <c r="Z20" s="2">
        <f t="shared" si="12"/>
        <v>0.4511828999966383</v>
      </c>
      <c r="AA20">
        <f t="shared" si="1"/>
        <v>2.7891859821387066</v>
      </c>
      <c r="AB20">
        <f t="shared" si="2"/>
        <v>8.8306059577810725</v>
      </c>
      <c r="AC20">
        <f t="shared" si="3"/>
        <v>2.7891859821387066</v>
      </c>
      <c r="AD20">
        <f t="shared" si="4"/>
        <v>69.62574598213871</v>
      </c>
      <c r="AE20">
        <f t="shared" si="5"/>
        <v>67.939719999999994</v>
      </c>
      <c r="AF20">
        <f t="shared" si="13"/>
        <v>1.686025982138716</v>
      </c>
      <c r="AG20" s="1"/>
      <c r="AH20">
        <f t="shared" si="14"/>
        <v>0</v>
      </c>
      <c r="AI20">
        <f t="shared" si="15"/>
        <v>1.9555600000000055</v>
      </c>
    </row>
    <row r="21" spans="1:35" x14ac:dyDescent="0.3">
      <c r="A21">
        <f t="shared" si="6"/>
        <v>15.438999998877989</v>
      </c>
      <c r="B21">
        <f t="shared" si="16"/>
        <v>-13.100000000000023</v>
      </c>
      <c r="C21">
        <v>31327.4982022</v>
      </c>
      <c r="D21">
        <v>186.39</v>
      </c>
      <c r="E21">
        <v>77.082999999999998</v>
      </c>
      <c r="F21">
        <v>0</v>
      </c>
      <c r="G21">
        <v>0</v>
      </c>
      <c r="H21">
        <v>0</v>
      </c>
      <c r="I21">
        <v>0</v>
      </c>
      <c r="K21" s="2">
        <f t="shared" si="17"/>
        <v>3.2187699998758035E-2</v>
      </c>
      <c r="L21" s="2">
        <f t="shared" si="7"/>
        <v>0.46821920000002137</v>
      </c>
      <c r="M21">
        <v>31331.3998288</v>
      </c>
      <c r="N21">
        <v>189.79679999999999</v>
      </c>
      <c r="O21">
        <v>68.390879999999996</v>
      </c>
      <c r="P21" s="2">
        <f t="shared" si="8"/>
        <v>3.5098799999999954</v>
      </c>
      <c r="Q21" s="2">
        <f t="shared" si="0"/>
        <v>4.0536856091267053</v>
      </c>
      <c r="R21" s="2">
        <f t="shared" si="9"/>
        <v>0.54380560912670983</v>
      </c>
      <c r="S21" s="4"/>
      <c r="T21" s="2">
        <f t="shared" si="10"/>
        <v>0.49790539999958128</v>
      </c>
      <c r="U21">
        <v>31330.076991900001</v>
      </c>
      <c r="V21">
        <v>188.60855999999899</v>
      </c>
      <c r="W21">
        <v>66.820239999999998</v>
      </c>
      <c r="X21">
        <f t="shared" si="11"/>
        <v>1.9392399999999981</v>
      </c>
      <c r="Z21" s="2">
        <f t="shared" si="12"/>
        <v>0.49790539999958128</v>
      </c>
      <c r="AA21">
        <f t="shared" si="1"/>
        <v>3.3708078675792859</v>
      </c>
      <c r="AB21">
        <f t="shared" si="2"/>
        <v>7.6639700530378452</v>
      </c>
      <c r="AC21">
        <f t="shared" si="3"/>
        <v>3.3708078675792859</v>
      </c>
      <c r="AD21">
        <f t="shared" si="4"/>
        <v>70.191047867579286</v>
      </c>
      <c r="AE21">
        <f t="shared" si="5"/>
        <v>68.390879999999996</v>
      </c>
      <c r="AF21">
        <f t="shared" si="13"/>
        <v>1.8001678675792903</v>
      </c>
      <c r="AG21" s="1"/>
      <c r="AH21">
        <f t="shared" si="14"/>
        <v>0</v>
      </c>
      <c r="AI21">
        <f t="shared" si="15"/>
        <v>1.9392399999999981</v>
      </c>
    </row>
    <row r="22" spans="1:35" x14ac:dyDescent="0.3">
      <c r="A22">
        <f t="shared" si="6"/>
        <v>15.051200000016252</v>
      </c>
      <c r="B22">
        <f t="shared" si="16"/>
        <v>0</v>
      </c>
      <c r="C22">
        <v>31327.5132534</v>
      </c>
      <c r="D22">
        <v>186.14400000000001</v>
      </c>
      <c r="E22">
        <v>77.082999999999998</v>
      </c>
      <c r="F22">
        <v>0</v>
      </c>
      <c r="G22">
        <v>0</v>
      </c>
      <c r="H22">
        <v>0</v>
      </c>
      <c r="I22">
        <v>0</v>
      </c>
      <c r="K22" s="2">
        <f t="shared" si="17"/>
        <v>3.165630000148667E-2</v>
      </c>
      <c r="L22" s="2">
        <f t="shared" si="7"/>
        <v>0.49987550000150804</v>
      </c>
      <c r="M22">
        <v>31331.431485100002</v>
      </c>
      <c r="N22">
        <v>190.08072000000001</v>
      </c>
      <c r="O22">
        <v>68.885080000000002</v>
      </c>
      <c r="P22" s="2">
        <f t="shared" si="8"/>
        <v>4.0040800000000019</v>
      </c>
      <c r="Q22" s="2">
        <f t="shared" si="0"/>
        <v>4.5778508977011159</v>
      </c>
      <c r="R22" s="2">
        <f t="shared" si="9"/>
        <v>0.573770897701114</v>
      </c>
      <c r="S22" s="4"/>
      <c r="T22" s="2">
        <f t="shared" si="10"/>
        <v>0.52879399999801535</v>
      </c>
      <c r="U22">
        <v>31330.1078805</v>
      </c>
      <c r="V22">
        <v>188.88756000000001</v>
      </c>
      <c r="W22">
        <v>66.819639999999893</v>
      </c>
      <c r="X22">
        <f t="shared" si="11"/>
        <v>1.9386399999998929</v>
      </c>
      <c r="Z22" s="2">
        <f t="shared" si="12"/>
        <v>0.52879399999801535</v>
      </c>
      <c r="AA22">
        <f t="shared" si="1"/>
        <v>3.7828400502506812</v>
      </c>
      <c r="AB22">
        <f t="shared" si="2"/>
        <v>6.9430156891089663</v>
      </c>
      <c r="AC22">
        <f t="shared" si="3"/>
        <v>3.7828400502506812</v>
      </c>
      <c r="AD22">
        <f t="shared" si="4"/>
        <v>70.602480050250577</v>
      </c>
      <c r="AE22">
        <f t="shared" si="5"/>
        <v>68.885080000000002</v>
      </c>
      <c r="AF22">
        <f t="shared" si="13"/>
        <v>1.7174000502505748</v>
      </c>
      <c r="AG22" s="1"/>
      <c r="AH22">
        <f t="shared" si="14"/>
        <v>0</v>
      </c>
      <c r="AI22">
        <f t="shared" si="15"/>
        <v>1.9386399999998929</v>
      </c>
    </row>
    <row r="23" spans="1:35" x14ac:dyDescent="0.3">
      <c r="A23">
        <f t="shared" si="6"/>
        <v>15.739200000098208</v>
      </c>
      <c r="B23">
        <f t="shared" si="16"/>
        <v>-26.200000000000045</v>
      </c>
      <c r="C23">
        <v>31327.5289926</v>
      </c>
      <c r="D23">
        <v>186.02099999999999</v>
      </c>
      <c r="E23">
        <v>76.820999999999998</v>
      </c>
      <c r="F23">
        <v>0</v>
      </c>
      <c r="G23">
        <v>0</v>
      </c>
      <c r="H23">
        <v>0</v>
      </c>
      <c r="I23">
        <v>0</v>
      </c>
      <c r="K23" s="2">
        <f t="shared" si="17"/>
        <v>3.192529999796534E-2</v>
      </c>
      <c r="L23" s="2">
        <f t="shared" si="7"/>
        <v>0.53180079999947338</v>
      </c>
      <c r="M23">
        <v>31331.4634104</v>
      </c>
      <c r="N23">
        <v>190.36464000000001</v>
      </c>
      <c r="O23">
        <v>69.400239999999997</v>
      </c>
      <c r="P23" s="2">
        <f t="shared" si="8"/>
        <v>4.5192399999999964</v>
      </c>
      <c r="Q23" s="2">
        <f t="shared" si="0"/>
        <v>5.133440960325161</v>
      </c>
      <c r="R23" s="2">
        <f t="shared" si="9"/>
        <v>0.61420096032516458</v>
      </c>
      <c r="S23" s="4"/>
      <c r="T23" s="2">
        <f t="shared" si="10"/>
        <v>0.55958319999990636</v>
      </c>
      <c r="U23">
        <v>31330.138669700002</v>
      </c>
      <c r="V23">
        <v>189.1764</v>
      </c>
      <c r="W23">
        <v>66.824280000000002</v>
      </c>
      <c r="X23">
        <f t="shared" si="11"/>
        <v>1.9432800000000015</v>
      </c>
      <c r="Z23" s="2">
        <f t="shared" si="12"/>
        <v>0.55958319999990636</v>
      </c>
      <c r="AA23">
        <f t="shared" si="1"/>
        <v>4.2149435396967672</v>
      </c>
      <c r="AB23">
        <f t="shared" si="2"/>
        <v>6.2635075263470119</v>
      </c>
      <c r="AC23">
        <f t="shared" si="3"/>
        <v>4.2149435396967672</v>
      </c>
      <c r="AD23">
        <f t="shared" si="4"/>
        <v>71.039223539696764</v>
      </c>
      <c r="AE23">
        <f t="shared" si="5"/>
        <v>69.400239999999997</v>
      </c>
      <c r="AF23">
        <f t="shared" si="13"/>
        <v>1.6389835396967669</v>
      </c>
      <c r="AG23" s="1"/>
      <c r="AH23">
        <f t="shared" si="14"/>
        <v>0</v>
      </c>
      <c r="AI23">
        <f t="shared" si="15"/>
        <v>1.9432800000000015</v>
      </c>
    </row>
    <row r="24" spans="1:35" x14ac:dyDescent="0.3">
      <c r="A24">
        <f t="shared" si="6"/>
        <v>16.048000001319451</v>
      </c>
      <c r="B24">
        <f t="shared" si="16"/>
        <v>-26.200000000000045</v>
      </c>
      <c r="C24">
        <v>31327.545040600002</v>
      </c>
      <c r="D24">
        <v>185.898</v>
      </c>
      <c r="E24">
        <v>76.558999999999997</v>
      </c>
      <c r="F24">
        <v>0</v>
      </c>
      <c r="G24">
        <v>0</v>
      </c>
      <c r="H24">
        <v>0</v>
      </c>
      <c r="I24">
        <v>0</v>
      </c>
      <c r="K24" s="2">
        <f t="shared" si="17"/>
        <v>3.070070000103442E-2</v>
      </c>
      <c r="L24" s="2">
        <f t="shared" si="7"/>
        <v>0.5625015000005078</v>
      </c>
      <c r="M24">
        <v>31331.494111100001</v>
      </c>
      <c r="N24">
        <v>190.64856</v>
      </c>
      <c r="O24">
        <v>69.936359999999993</v>
      </c>
      <c r="P24" s="2">
        <f t="shared" si="8"/>
        <v>5.0553599999999932</v>
      </c>
      <c r="Q24" s="2">
        <f t="shared" si="0"/>
        <v>5.6925177034589858</v>
      </c>
      <c r="R24" s="2">
        <f t="shared" si="9"/>
        <v>0.63715770345899259</v>
      </c>
      <c r="S24" s="4"/>
      <c r="T24" s="2">
        <f t="shared" si="10"/>
        <v>0.59082629999829805</v>
      </c>
      <c r="U24">
        <v>31330.1699128</v>
      </c>
      <c r="V24">
        <v>189.47507999999999</v>
      </c>
      <c r="W24">
        <v>66.828919999999897</v>
      </c>
      <c r="X24">
        <f t="shared" si="11"/>
        <v>1.9479199999998968</v>
      </c>
      <c r="Z24" s="2">
        <f t="shared" si="12"/>
        <v>0.59082629999829805</v>
      </c>
      <c r="AA24">
        <f t="shared" si="1"/>
        <v>4.6749103539345072</v>
      </c>
      <c r="AB24">
        <f t="shared" si="2"/>
        <v>5.6132835280977202</v>
      </c>
      <c r="AC24">
        <f t="shared" si="3"/>
        <v>4.6749103539345072</v>
      </c>
      <c r="AD24">
        <f t="shared" si="4"/>
        <v>71.503830353934404</v>
      </c>
      <c r="AE24">
        <f t="shared" si="5"/>
        <v>69.936359999999993</v>
      </c>
      <c r="AF24">
        <f t="shared" si="13"/>
        <v>1.5674703539344108</v>
      </c>
      <c r="AG24" s="1"/>
      <c r="AH24">
        <f t="shared" si="14"/>
        <v>0</v>
      </c>
      <c r="AI24">
        <f t="shared" si="15"/>
        <v>1.9479199999998968</v>
      </c>
    </row>
    <row r="25" spans="1:35" x14ac:dyDescent="0.3">
      <c r="A25">
        <f t="shared" si="6"/>
        <v>15.478299999813316</v>
      </c>
      <c r="B25">
        <f t="shared" si="16"/>
        <v>-13.100000000000023</v>
      </c>
      <c r="C25">
        <v>31327.560518900002</v>
      </c>
      <c r="D25">
        <v>185.898</v>
      </c>
      <c r="E25">
        <v>76.427999999999997</v>
      </c>
      <c r="F25">
        <v>0</v>
      </c>
      <c r="G25">
        <v>0</v>
      </c>
      <c r="H25">
        <v>0</v>
      </c>
      <c r="I25">
        <v>0</v>
      </c>
      <c r="K25" s="2">
        <f t="shared" si="17"/>
        <v>3.0701399999088608E-2</v>
      </c>
      <c r="L25" s="2">
        <f t="shared" si="7"/>
        <v>0.59320289999959641</v>
      </c>
      <c r="M25">
        <v>31331.5248125</v>
      </c>
      <c r="N25">
        <v>190.93248</v>
      </c>
      <c r="O25">
        <v>70.488200000000006</v>
      </c>
      <c r="P25" s="2">
        <f t="shared" si="8"/>
        <v>5.607200000000006</v>
      </c>
      <c r="Q25" s="2">
        <f t="shared" si="0"/>
        <v>6.27521631521451</v>
      </c>
      <c r="R25" s="2">
        <f t="shared" si="9"/>
        <v>0.668016315214504</v>
      </c>
      <c r="S25" s="4"/>
      <c r="T25" s="2">
        <f t="shared" si="10"/>
        <v>0.62259229999835952</v>
      </c>
      <c r="U25">
        <v>31330.2016788</v>
      </c>
      <c r="V25">
        <v>189.78360000000001</v>
      </c>
      <c r="W25">
        <v>66.807359999999903</v>
      </c>
      <c r="X25">
        <f t="shared" si="11"/>
        <v>1.926359999999903</v>
      </c>
      <c r="Z25" s="2">
        <f t="shared" si="12"/>
        <v>0.62259229999835952</v>
      </c>
      <c r="AA25">
        <f t="shared" si="1"/>
        <v>5.1644191756229478</v>
      </c>
      <c r="AB25">
        <f t="shared" si="2"/>
        <v>4.9921197475245371</v>
      </c>
      <c r="AC25">
        <f t="shared" si="3"/>
        <v>5.1644191756229478</v>
      </c>
      <c r="AD25">
        <f t="shared" si="4"/>
        <v>71.971779175622856</v>
      </c>
      <c r="AE25">
        <f t="shared" si="5"/>
        <v>70.488200000000006</v>
      </c>
      <c r="AF25">
        <f t="shared" si="13"/>
        <v>1.4835791756228502</v>
      </c>
      <c r="AG25" s="1"/>
      <c r="AH25">
        <f t="shared" si="14"/>
        <v>0</v>
      </c>
      <c r="AI25">
        <f t="shared" si="15"/>
        <v>1.926359999999903</v>
      </c>
    </row>
    <row r="26" spans="1:35" x14ac:dyDescent="0.3">
      <c r="A26">
        <f t="shared" si="6"/>
        <v>15.117599999939557</v>
      </c>
      <c r="B26">
        <f t="shared" si="16"/>
        <v>-39.300000000000068</v>
      </c>
      <c r="C26">
        <v>31327.575636500002</v>
      </c>
      <c r="D26">
        <v>185.898</v>
      </c>
      <c r="E26">
        <v>76.034999999999997</v>
      </c>
      <c r="F26">
        <v>0</v>
      </c>
      <c r="G26">
        <v>0</v>
      </c>
      <c r="H26">
        <v>0</v>
      </c>
      <c r="I26">
        <v>0</v>
      </c>
      <c r="K26" s="2">
        <f t="shared" si="17"/>
        <v>4.6350600001460407E-2</v>
      </c>
      <c r="L26" s="2">
        <f t="shared" si="7"/>
        <v>0.63955350000105682</v>
      </c>
      <c r="M26">
        <v>31331.571163100001</v>
      </c>
      <c r="N26">
        <v>191.21639999999999</v>
      </c>
      <c r="O26">
        <v>71.055760000000006</v>
      </c>
      <c r="P26" s="2">
        <f t="shared" si="8"/>
        <v>6.1747600000000062</v>
      </c>
      <c r="Q26" s="2">
        <f t="shared" si="0"/>
        <v>7.1981654749003861</v>
      </c>
      <c r="R26" s="2">
        <f t="shared" si="9"/>
        <v>1.0234054749003798</v>
      </c>
      <c r="S26" s="4"/>
      <c r="T26" s="2">
        <f t="shared" si="10"/>
        <v>0.65355559999807156</v>
      </c>
      <c r="U26">
        <v>31330.2326421</v>
      </c>
      <c r="V26">
        <v>190.10687999999999</v>
      </c>
      <c r="W26">
        <v>66.780559999999994</v>
      </c>
      <c r="X26">
        <f t="shared" si="11"/>
        <v>1.8995599999999939</v>
      </c>
      <c r="Z26" s="2">
        <f t="shared" si="12"/>
        <v>0.65355559999807156</v>
      </c>
      <c r="AA26">
        <f t="shared" si="1"/>
        <v>5.6624178138628647</v>
      </c>
      <c r="AB26">
        <f t="shared" si="2"/>
        <v>4.424794750701639</v>
      </c>
      <c r="AC26">
        <f t="shared" si="3"/>
        <v>5.6624178138628647</v>
      </c>
      <c r="AD26">
        <f t="shared" si="4"/>
        <v>72.442977813862854</v>
      </c>
      <c r="AE26">
        <f t="shared" si="5"/>
        <v>71.055760000000006</v>
      </c>
      <c r="AF26">
        <f t="shared" si="13"/>
        <v>1.387217813862847</v>
      </c>
      <c r="AG26" s="1"/>
      <c r="AH26">
        <f t="shared" si="14"/>
        <v>0</v>
      </c>
      <c r="AI26">
        <f t="shared" si="15"/>
        <v>1.8995599999999939</v>
      </c>
    </row>
    <row r="27" spans="1:35" x14ac:dyDescent="0.3">
      <c r="A27">
        <f t="shared" si="6"/>
        <v>16.037899997172644</v>
      </c>
      <c r="B27">
        <f t="shared" si="16"/>
        <v>-39.300000000000068</v>
      </c>
      <c r="C27">
        <v>31327.591674399999</v>
      </c>
      <c r="D27">
        <v>185.898</v>
      </c>
      <c r="E27">
        <v>75.641999999999996</v>
      </c>
      <c r="F27">
        <v>0</v>
      </c>
      <c r="G27">
        <v>0</v>
      </c>
      <c r="H27">
        <v>0</v>
      </c>
      <c r="I27">
        <v>0</v>
      </c>
      <c r="K27" s="2">
        <f t="shared" si="17"/>
        <v>3.1212499998218846E-2</v>
      </c>
      <c r="L27" s="2">
        <f t="shared" si="7"/>
        <v>0.67076599999927566</v>
      </c>
      <c r="M27">
        <v>31331.6023756</v>
      </c>
      <c r="N27">
        <v>191.49047999999999</v>
      </c>
      <c r="O27">
        <v>71.644279999999995</v>
      </c>
      <c r="P27" s="2">
        <f t="shared" si="8"/>
        <v>6.7632799999999946</v>
      </c>
      <c r="Q27" s="2">
        <f t="shared" si="0"/>
        <v>7.8480043787741378</v>
      </c>
      <c r="R27" s="2">
        <f t="shared" si="9"/>
        <v>1.0847243787741432</v>
      </c>
      <c r="S27" s="4"/>
      <c r="T27" s="2">
        <f t="shared" si="10"/>
        <v>0.69977259999723174</v>
      </c>
      <c r="U27">
        <v>31330.278859099999</v>
      </c>
      <c r="V27">
        <v>190.12164000000001</v>
      </c>
      <c r="W27">
        <v>66.754359999999906</v>
      </c>
      <c r="X27">
        <f t="shared" si="11"/>
        <v>1.8733599999999058</v>
      </c>
      <c r="Z27" s="2">
        <f t="shared" si="12"/>
        <v>0.69977259999723174</v>
      </c>
      <c r="AA27">
        <f t="shared" si="1"/>
        <v>6.4433508400545652</v>
      </c>
      <c r="AB27">
        <f t="shared" si="2"/>
        <v>3.6467401734886513</v>
      </c>
      <c r="AC27">
        <f t="shared" si="3"/>
        <v>6.4433508400545652</v>
      </c>
      <c r="AD27">
        <f t="shared" si="4"/>
        <v>73.197710840054469</v>
      </c>
      <c r="AE27">
        <f t="shared" si="5"/>
        <v>71.644279999999995</v>
      </c>
      <c r="AF27">
        <f t="shared" si="13"/>
        <v>1.5534308400544745</v>
      </c>
      <c r="AG27" s="1"/>
      <c r="AH27">
        <f t="shared" si="14"/>
        <v>0</v>
      </c>
      <c r="AI27">
        <f t="shared" si="15"/>
        <v>1.8733599999999058</v>
      </c>
    </row>
    <row r="28" spans="1:35" x14ac:dyDescent="0.3">
      <c r="A28">
        <f t="shared" si="6"/>
        <v>15.046300002723001</v>
      </c>
      <c r="B28">
        <f t="shared" si="16"/>
        <v>-26.200000000000045</v>
      </c>
      <c r="C28">
        <v>31327.606720700001</v>
      </c>
      <c r="D28">
        <v>186.02099999999999</v>
      </c>
      <c r="E28">
        <v>75.38</v>
      </c>
      <c r="F28">
        <v>0</v>
      </c>
      <c r="G28">
        <v>0</v>
      </c>
      <c r="H28">
        <v>0</v>
      </c>
      <c r="I28">
        <v>0</v>
      </c>
      <c r="K28" s="2">
        <f t="shared" si="17"/>
        <v>3.1336700001702411E-2</v>
      </c>
      <c r="L28" s="2">
        <f t="shared" si="7"/>
        <v>0.70210270000097807</v>
      </c>
      <c r="M28">
        <v>31331.633712300001</v>
      </c>
      <c r="N28">
        <v>191.75963999999999</v>
      </c>
      <c r="O28">
        <v>72.25376</v>
      </c>
      <c r="P28" s="2">
        <f t="shared" si="8"/>
        <v>7.3727599999999995</v>
      </c>
      <c r="Q28" s="2">
        <f t="shared" si="0"/>
        <v>8.5225871733255349</v>
      </c>
      <c r="R28" s="2">
        <f t="shared" si="9"/>
        <v>1.1498271733255354</v>
      </c>
      <c r="S28" s="4"/>
      <c r="T28" s="2">
        <f t="shared" si="10"/>
        <v>0.71540469999672496</v>
      </c>
      <c r="U28">
        <v>31330.294491199998</v>
      </c>
      <c r="V28">
        <v>190.14624000000001</v>
      </c>
      <c r="W28">
        <v>66.70196</v>
      </c>
      <c r="X28">
        <f t="shared" si="11"/>
        <v>1.8209599999999995</v>
      </c>
      <c r="Z28" s="2">
        <f t="shared" si="12"/>
        <v>0.71540469999672496</v>
      </c>
      <c r="AA28">
        <f t="shared" si="1"/>
        <v>6.7175189814901959</v>
      </c>
      <c r="AB28">
        <f t="shared" si="2"/>
        <v>3.4019191094347732</v>
      </c>
      <c r="AC28">
        <f t="shared" si="3"/>
        <v>6.7175189814901959</v>
      </c>
      <c r="AD28">
        <f t="shared" si="4"/>
        <v>73.419478981490201</v>
      </c>
      <c r="AE28">
        <f t="shared" si="5"/>
        <v>72.25376</v>
      </c>
      <c r="AF28">
        <f t="shared" si="13"/>
        <v>1.1657189814902011</v>
      </c>
      <c r="AG28" s="1"/>
      <c r="AH28">
        <f t="shared" si="14"/>
        <v>0</v>
      </c>
      <c r="AI28">
        <f t="shared" si="15"/>
        <v>1.8209599999999995</v>
      </c>
    </row>
    <row r="29" spans="1:35" x14ac:dyDescent="0.3">
      <c r="A29">
        <f t="shared" si="6"/>
        <v>15.867899997829227</v>
      </c>
      <c r="B29">
        <f t="shared" si="16"/>
        <v>-26.200000000000045</v>
      </c>
      <c r="C29">
        <v>31327.622588599999</v>
      </c>
      <c r="D29">
        <v>186.14400000000001</v>
      </c>
      <c r="E29">
        <v>75.117999999999995</v>
      </c>
      <c r="F29">
        <v>0</v>
      </c>
      <c r="G29">
        <v>0</v>
      </c>
      <c r="H29">
        <v>0</v>
      </c>
      <c r="I29">
        <v>0</v>
      </c>
      <c r="K29" s="2">
        <f t="shared" si="17"/>
        <v>3.0842099997244077E-2</v>
      </c>
      <c r="L29" s="2">
        <f t="shared" si="7"/>
        <v>0.73294479999822215</v>
      </c>
      <c r="M29">
        <v>31331.664554399998</v>
      </c>
      <c r="N29">
        <v>191.28912</v>
      </c>
      <c r="O29">
        <v>72.906879999999902</v>
      </c>
      <c r="P29" s="2">
        <f t="shared" si="8"/>
        <v>8.0258799999999013</v>
      </c>
      <c r="Q29" s="2">
        <f t="shared" si="0"/>
        <v>9.2075729908290409</v>
      </c>
      <c r="R29" s="2">
        <f t="shared" si="9"/>
        <v>1.1816929908291396</v>
      </c>
      <c r="S29" s="4"/>
      <c r="T29" s="2">
        <f t="shared" si="10"/>
        <v>0.74736809999740217</v>
      </c>
      <c r="U29">
        <v>31330.326454599999</v>
      </c>
      <c r="V29">
        <v>190.16592</v>
      </c>
      <c r="W29">
        <v>66.623360000000005</v>
      </c>
      <c r="X29">
        <f t="shared" si="11"/>
        <v>1.742360000000005</v>
      </c>
      <c r="Z29" s="2">
        <f t="shared" si="12"/>
        <v>0.74736809999740217</v>
      </c>
      <c r="AA29">
        <f t="shared" si="1"/>
        <v>7.2936509450663509</v>
      </c>
      <c r="AB29">
        <f t="shared" si="2"/>
        <v>2.9297287473784395</v>
      </c>
      <c r="AC29">
        <f t="shared" si="3"/>
        <v>7.2936509450663509</v>
      </c>
      <c r="AD29">
        <f t="shared" si="4"/>
        <v>73.917010945066352</v>
      </c>
      <c r="AE29">
        <f t="shared" si="5"/>
        <v>72.906879999999902</v>
      </c>
      <c r="AF29">
        <f t="shared" si="13"/>
        <v>1.0101309450664502</v>
      </c>
      <c r="AG29" s="1"/>
      <c r="AH29">
        <f t="shared" si="14"/>
        <v>0</v>
      </c>
      <c r="AI29">
        <f t="shared" si="15"/>
        <v>1.742360000000005</v>
      </c>
    </row>
    <row r="30" spans="1:35" x14ac:dyDescent="0.3">
      <c r="A30">
        <f t="shared" si="6"/>
        <v>15.531299999565817</v>
      </c>
      <c r="B30">
        <f t="shared" si="16"/>
        <v>111.08800000000087</v>
      </c>
      <c r="C30">
        <v>31327.638119899999</v>
      </c>
      <c r="D30">
        <v>186.5376</v>
      </c>
      <c r="E30">
        <v>76.228880000000004</v>
      </c>
      <c r="F30">
        <v>0</v>
      </c>
      <c r="G30">
        <v>0</v>
      </c>
      <c r="H30">
        <v>0</v>
      </c>
      <c r="I30">
        <v>0</v>
      </c>
      <c r="K30" s="2">
        <f t="shared" si="17"/>
        <v>3.1435100001544924E-2</v>
      </c>
      <c r="L30" s="2">
        <f t="shared" si="7"/>
        <v>0.76437989999976708</v>
      </c>
      <c r="M30">
        <v>31331.6959895</v>
      </c>
      <c r="N30">
        <v>190.8186</v>
      </c>
      <c r="O30">
        <v>73.591440000000006</v>
      </c>
      <c r="P30" s="2">
        <f t="shared" si="8"/>
        <v>8.7104400000000055</v>
      </c>
      <c r="Q30" s="2">
        <f t="shared" si="0"/>
        <v>9.9265930569333669</v>
      </c>
      <c r="R30" s="2">
        <f t="shared" si="9"/>
        <v>1.2161530569333614</v>
      </c>
      <c r="S30" s="4"/>
      <c r="T30" s="2">
        <f t="shared" si="10"/>
        <v>0.77814659999785363</v>
      </c>
      <c r="U30">
        <v>31330.3572331</v>
      </c>
      <c r="V30">
        <v>190.17576</v>
      </c>
      <c r="W30">
        <v>66.518559999999994</v>
      </c>
      <c r="X30">
        <f t="shared" si="11"/>
        <v>1.6375599999999935</v>
      </c>
      <c r="Z30" s="2">
        <f t="shared" si="12"/>
        <v>0.77814659999785363</v>
      </c>
      <c r="AA30">
        <f t="shared" si="1"/>
        <v>7.8678795176970526</v>
      </c>
      <c r="AB30">
        <f t="shared" si="2"/>
        <v>2.5106157926374952</v>
      </c>
      <c r="AC30">
        <f t="shared" si="3"/>
        <v>7.8678795176970526</v>
      </c>
      <c r="AD30">
        <f t="shared" si="4"/>
        <v>74.386439517697042</v>
      </c>
      <c r="AE30">
        <f t="shared" si="5"/>
        <v>73.591440000000006</v>
      </c>
      <c r="AF30">
        <f t="shared" si="13"/>
        <v>0.79499951769703614</v>
      </c>
      <c r="AG30" s="1"/>
      <c r="AH30">
        <f t="shared" si="14"/>
        <v>0</v>
      </c>
      <c r="AI30">
        <f t="shared" si="15"/>
        <v>1.6375599999999935</v>
      </c>
    </row>
    <row r="31" spans="1:35" x14ac:dyDescent="0.3">
      <c r="A31">
        <f t="shared" si="6"/>
        <v>15.521299999818439</v>
      </c>
      <c r="B31">
        <f t="shared" si="16"/>
        <v>-4.7160000000005198</v>
      </c>
      <c r="C31">
        <v>31327.653641199999</v>
      </c>
      <c r="D31">
        <v>186.51300000000001</v>
      </c>
      <c r="E31">
        <v>76.181719999999999</v>
      </c>
      <c r="F31">
        <v>0</v>
      </c>
      <c r="G31">
        <v>0</v>
      </c>
      <c r="H31">
        <v>0</v>
      </c>
      <c r="I31">
        <v>0</v>
      </c>
      <c r="K31" s="2">
        <f t="shared" si="17"/>
        <v>4.6769100001256447E-2</v>
      </c>
      <c r="L31" s="2">
        <f t="shared" si="7"/>
        <v>0.81114900000102352</v>
      </c>
      <c r="M31">
        <v>31331.742758600001</v>
      </c>
      <c r="N31">
        <v>190.34808000000001</v>
      </c>
      <c r="O31">
        <v>74.302199999999999</v>
      </c>
      <c r="P31" s="2">
        <f t="shared" si="8"/>
        <v>9.4211999999999989</v>
      </c>
      <c r="Q31" s="2">
        <f t="shared" si="0"/>
        <v>11.034014768017972</v>
      </c>
      <c r="R31" s="2">
        <f t="shared" si="9"/>
        <v>1.612814768017973</v>
      </c>
      <c r="S31" s="4"/>
      <c r="T31" s="2">
        <f t="shared" si="10"/>
        <v>0.80851429999893298</v>
      </c>
      <c r="U31">
        <v>31330.387600800001</v>
      </c>
      <c r="V31">
        <v>190.17084</v>
      </c>
      <c r="W31">
        <v>66.398039999999995</v>
      </c>
      <c r="X31">
        <f t="shared" si="11"/>
        <v>1.5170399999999944</v>
      </c>
      <c r="Z31" s="2">
        <f t="shared" si="12"/>
        <v>0.80851429999893298</v>
      </c>
      <c r="AA31">
        <f t="shared" si="1"/>
        <v>8.4528546282032764</v>
      </c>
      <c r="AB31">
        <f t="shared" si="2"/>
        <v>2.1307619293587883</v>
      </c>
      <c r="AC31">
        <f t="shared" si="3"/>
        <v>8.4528546282032764</v>
      </c>
      <c r="AD31">
        <f t="shared" si="4"/>
        <v>74.850894628203264</v>
      </c>
      <c r="AE31">
        <f t="shared" si="5"/>
        <v>74.302199999999999</v>
      </c>
      <c r="AF31">
        <f t="shared" si="13"/>
        <v>0.54869462820326476</v>
      </c>
      <c r="AG31" s="1"/>
      <c r="AH31">
        <f t="shared" si="14"/>
        <v>0</v>
      </c>
      <c r="AI31">
        <f t="shared" si="15"/>
        <v>1.5170399999999944</v>
      </c>
    </row>
    <row r="32" spans="1:35" x14ac:dyDescent="0.3">
      <c r="A32">
        <f t="shared" si="6"/>
        <v>16.061000002082437</v>
      </c>
      <c r="B32">
        <f t="shared" si="16"/>
        <v>-5.2400000000105251</v>
      </c>
      <c r="C32">
        <v>31327.669702200001</v>
      </c>
      <c r="D32">
        <v>186.50316000000001</v>
      </c>
      <c r="E32">
        <v>76.129319999999893</v>
      </c>
      <c r="F32">
        <v>0</v>
      </c>
      <c r="G32">
        <v>0</v>
      </c>
      <c r="H32">
        <v>0</v>
      </c>
      <c r="I32">
        <v>0</v>
      </c>
      <c r="K32" s="2">
        <f t="shared" si="17"/>
        <v>3.0513199999404605E-2</v>
      </c>
      <c r="L32" s="2">
        <f t="shared" si="7"/>
        <v>0.84166220000042813</v>
      </c>
      <c r="M32">
        <v>31331.773271800001</v>
      </c>
      <c r="N32">
        <v>189.94607999999999</v>
      </c>
      <c r="O32">
        <v>75.02516</v>
      </c>
      <c r="P32" s="2">
        <f t="shared" si="8"/>
        <v>10.144159999999999</v>
      </c>
      <c r="Q32" s="2">
        <f t="shared" si="0"/>
        <v>11.779986661587374</v>
      </c>
      <c r="R32" s="2">
        <f t="shared" si="9"/>
        <v>1.6358266615873749</v>
      </c>
      <c r="S32" s="4"/>
      <c r="T32" s="2">
        <f t="shared" si="10"/>
        <v>0.84038609999697655</v>
      </c>
      <c r="U32">
        <v>31330.419472599999</v>
      </c>
      <c r="V32">
        <v>189.82787999999999</v>
      </c>
      <c r="W32">
        <v>66.283360000000002</v>
      </c>
      <c r="X32">
        <f t="shared" si="11"/>
        <v>1.4023600000000016</v>
      </c>
      <c r="Z32" s="2">
        <f t="shared" si="12"/>
        <v>0.84038609999697655</v>
      </c>
      <c r="AA32">
        <f t="shared" si="1"/>
        <v>9.0861610401440274</v>
      </c>
      <c r="AB32">
        <f t="shared" si="2"/>
        <v>1.7674908386489012</v>
      </c>
      <c r="AC32">
        <f t="shared" si="3"/>
        <v>9.0861610401440274</v>
      </c>
      <c r="AD32">
        <f t="shared" si="4"/>
        <v>75.369521040144036</v>
      </c>
      <c r="AE32">
        <f t="shared" si="5"/>
        <v>75.02516</v>
      </c>
      <c r="AF32">
        <f t="shared" si="13"/>
        <v>0.34436104014403668</v>
      </c>
      <c r="AG32" s="1"/>
      <c r="AH32">
        <f t="shared" si="14"/>
        <v>0</v>
      </c>
      <c r="AI32">
        <f t="shared" si="15"/>
        <v>1.4023600000000016</v>
      </c>
    </row>
    <row r="33" spans="1:35" x14ac:dyDescent="0.3">
      <c r="A33">
        <f t="shared" si="6"/>
        <v>15.984199999365956</v>
      </c>
      <c r="B33">
        <f t="shared" si="16"/>
        <v>-6.8119999999993297</v>
      </c>
      <c r="C33">
        <v>31327.6856864</v>
      </c>
      <c r="D33">
        <v>186.51300000000001</v>
      </c>
      <c r="E33">
        <v>76.0611999999999</v>
      </c>
      <c r="F33">
        <v>0</v>
      </c>
      <c r="G33">
        <v>0</v>
      </c>
      <c r="H33">
        <v>0</v>
      </c>
      <c r="I33">
        <v>0</v>
      </c>
      <c r="K33" s="2">
        <f t="shared" si="17"/>
        <v>3.1820299998798873E-2</v>
      </c>
      <c r="L33" s="2">
        <f t="shared" si="7"/>
        <v>0.873482499999227</v>
      </c>
      <c r="M33">
        <v>31331.805092099999</v>
      </c>
      <c r="N33">
        <v>189.54408000000001</v>
      </c>
      <c r="O33">
        <v>75.784800000000004</v>
      </c>
      <c r="P33" s="2">
        <f t="shared" si="8"/>
        <v>10.903800000000004</v>
      </c>
      <c r="Q33" s="2">
        <f t="shared" si="0"/>
        <v>12.57698303448729</v>
      </c>
      <c r="R33" s="2">
        <f t="shared" si="9"/>
        <v>1.6731830344872858</v>
      </c>
      <c r="S33" s="4"/>
      <c r="T33" s="2">
        <f t="shared" si="10"/>
        <v>0.87249549999978626</v>
      </c>
      <c r="U33">
        <v>31330.451582000002</v>
      </c>
      <c r="V33">
        <v>189.470159999999</v>
      </c>
      <c r="W33">
        <v>66.152959999999993</v>
      </c>
      <c r="X33">
        <f t="shared" si="11"/>
        <v>1.2719599999999929</v>
      </c>
      <c r="Z33" s="2">
        <f t="shared" si="12"/>
        <v>0.87249549999978626</v>
      </c>
      <c r="AA33">
        <f t="shared" si="1"/>
        <v>9.7439155594331712</v>
      </c>
      <c r="AB33">
        <f t="shared" si="2"/>
        <v>1.437583449737285</v>
      </c>
      <c r="AC33">
        <f t="shared" si="3"/>
        <v>9.7439155594331712</v>
      </c>
      <c r="AD33">
        <f t="shared" si="4"/>
        <v>75.89687555943317</v>
      </c>
      <c r="AE33">
        <f t="shared" si="5"/>
        <v>75.784800000000004</v>
      </c>
      <c r="AF33">
        <f t="shared" si="13"/>
        <v>0.11207555943316549</v>
      </c>
      <c r="AG33" s="1"/>
      <c r="AH33">
        <f t="shared" si="14"/>
        <v>0</v>
      </c>
      <c r="AI33">
        <f t="shared" si="15"/>
        <v>1.2719599999999929</v>
      </c>
    </row>
    <row r="34" spans="1:35" x14ac:dyDescent="0.3">
      <c r="A34">
        <f t="shared" si="6"/>
        <v>14.977899998484645</v>
      </c>
      <c r="B34">
        <f t="shared" si="16"/>
        <v>-7.3359999999993875</v>
      </c>
      <c r="C34">
        <v>31327.700664299999</v>
      </c>
      <c r="D34">
        <v>186.53268</v>
      </c>
      <c r="E34">
        <v>75.987839999999906</v>
      </c>
      <c r="F34">
        <v>0</v>
      </c>
      <c r="G34">
        <v>0</v>
      </c>
      <c r="H34">
        <v>0</v>
      </c>
      <c r="I34">
        <v>0</v>
      </c>
      <c r="K34" s="2">
        <f t="shared" si="17"/>
        <v>3.0926999999792315E-2</v>
      </c>
      <c r="L34" s="2">
        <f t="shared" si="7"/>
        <v>0.90440949999901932</v>
      </c>
      <c r="M34">
        <v>31331.836019099999</v>
      </c>
      <c r="N34">
        <v>189.46044000000001</v>
      </c>
      <c r="O34">
        <v>76.549080000000004</v>
      </c>
      <c r="P34" s="2">
        <f t="shared" si="8"/>
        <v>11.668080000000003</v>
      </c>
      <c r="Q34" s="2">
        <f t="shared" si="0"/>
        <v>13.36972145647904</v>
      </c>
      <c r="R34" s="2">
        <f t="shared" si="9"/>
        <v>1.7016414564790363</v>
      </c>
      <c r="S34" s="4"/>
      <c r="T34" s="2">
        <f t="shared" si="10"/>
        <v>0.90441079999800422</v>
      </c>
      <c r="U34">
        <v>31330.4834973</v>
      </c>
      <c r="V34">
        <v>189.1026</v>
      </c>
      <c r="W34">
        <v>66.012079999999997</v>
      </c>
      <c r="X34">
        <f t="shared" si="11"/>
        <v>1.1310799999999972</v>
      </c>
      <c r="Z34" s="2">
        <f t="shared" si="12"/>
        <v>0.90441079999800422</v>
      </c>
      <c r="AA34">
        <f t="shared" si="1"/>
        <v>10.416995777213749</v>
      </c>
      <c r="AB34">
        <f t="shared" si="2"/>
        <v>1.144964863802661</v>
      </c>
      <c r="AC34">
        <f t="shared" si="3"/>
        <v>10.416995777213749</v>
      </c>
      <c r="AD34">
        <f t="shared" si="4"/>
        <v>76.42907577721374</v>
      </c>
      <c r="AE34">
        <f t="shared" si="5"/>
        <v>76.549080000000004</v>
      </c>
      <c r="AF34">
        <f t="shared" si="13"/>
        <v>0.12000422278626388</v>
      </c>
      <c r="AG34" s="1"/>
      <c r="AH34">
        <f t="shared" si="14"/>
        <v>0</v>
      </c>
      <c r="AI34">
        <f t="shared" si="15"/>
        <v>1.1310799999999972</v>
      </c>
    </row>
    <row r="35" spans="1:35" x14ac:dyDescent="0.3">
      <c r="A35">
        <f t="shared" si="6"/>
        <v>15.504800001508556</v>
      </c>
      <c r="B35">
        <f t="shared" si="16"/>
        <v>-7.8599999999909187</v>
      </c>
      <c r="C35">
        <v>31327.7161691</v>
      </c>
      <c r="D35">
        <v>186.56219999999999</v>
      </c>
      <c r="E35">
        <v>75.909239999999997</v>
      </c>
      <c r="F35">
        <v>0</v>
      </c>
      <c r="G35">
        <v>0</v>
      </c>
      <c r="H35">
        <v>0</v>
      </c>
      <c r="I35">
        <v>0</v>
      </c>
      <c r="K35" s="2">
        <f t="shared" si="17"/>
        <v>1.5885799999523442E-2</v>
      </c>
      <c r="L35" s="2">
        <f t="shared" si="7"/>
        <v>0.92029529999854276</v>
      </c>
      <c r="M35">
        <v>31331.851904899999</v>
      </c>
      <c r="N35">
        <v>189.37188</v>
      </c>
      <c r="O35">
        <v>77.344800000000006</v>
      </c>
      <c r="P35" s="2">
        <f t="shared" si="8"/>
        <v>12.463800000000006</v>
      </c>
      <c r="Q35" s="2">
        <f t="shared" si="0"/>
        <v>13.783687547031702</v>
      </c>
      <c r="R35" s="2">
        <f t="shared" si="9"/>
        <v>1.319887547031696</v>
      </c>
      <c r="S35" s="4"/>
      <c r="T35" s="2">
        <f t="shared" si="10"/>
        <v>0.93500849999691127</v>
      </c>
      <c r="U35">
        <v>31330.514094999999</v>
      </c>
      <c r="V35">
        <v>188.7252</v>
      </c>
      <c r="W35">
        <v>65.860719999999901</v>
      </c>
      <c r="X35">
        <f t="shared" si="11"/>
        <v>0.97971999999990089</v>
      </c>
      <c r="Z35" s="2">
        <f t="shared" si="12"/>
        <v>0.93500849999691127</v>
      </c>
      <c r="AA35">
        <f t="shared" si="1"/>
        <v>11.080066318492932</v>
      </c>
      <c r="AB35">
        <f t="shared" si="2"/>
        <v>0.89693490437747891</v>
      </c>
      <c r="AC35">
        <f t="shared" si="3"/>
        <v>11.080066318492932</v>
      </c>
      <c r="AD35">
        <f t="shared" si="4"/>
        <v>76.940786318492826</v>
      </c>
      <c r="AE35">
        <f t="shared" si="5"/>
        <v>77.344800000000006</v>
      </c>
      <c r="AF35">
        <f t="shared" si="13"/>
        <v>0.40401368150718042</v>
      </c>
      <c r="AG35" s="1"/>
      <c r="AH35">
        <f t="shared" si="14"/>
        <v>0</v>
      </c>
      <c r="AI35">
        <f t="shared" si="15"/>
        <v>0.97971999999990089</v>
      </c>
    </row>
    <row r="36" spans="1:35" x14ac:dyDescent="0.3">
      <c r="A36">
        <f t="shared" si="6"/>
        <v>15.323899999202695</v>
      </c>
      <c r="B36">
        <f t="shared" si="16"/>
        <v>-8.9080000000095083</v>
      </c>
      <c r="C36">
        <v>31327.731492999999</v>
      </c>
      <c r="D36">
        <v>186.59664000000001</v>
      </c>
      <c r="E36">
        <v>75.820159999999902</v>
      </c>
      <c r="F36">
        <v>0</v>
      </c>
      <c r="G36">
        <v>0</v>
      </c>
      <c r="H36">
        <v>0</v>
      </c>
      <c r="I36">
        <v>0</v>
      </c>
      <c r="K36" s="2">
        <f t="shared" si="17"/>
        <v>3.1561800002236851E-2</v>
      </c>
      <c r="L36" s="2">
        <f t="shared" si="7"/>
        <v>0.95185710000077961</v>
      </c>
      <c r="M36">
        <v>31331.883466700001</v>
      </c>
      <c r="N36">
        <v>189.28824</v>
      </c>
      <c r="O36">
        <v>78.166719999999998</v>
      </c>
      <c r="P36" s="2">
        <f t="shared" si="8"/>
        <v>13.285719999999998</v>
      </c>
      <c r="Q36" s="2">
        <f t="shared" si="0"/>
        <v>14.619457294446994</v>
      </c>
      <c r="R36" s="2">
        <f t="shared" si="9"/>
        <v>1.3337372944469958</v>
      </c>
      <c r="S36" s="4"/>
      <c r="T36" s="2">
        <f t="shared" si="10"/>
        <v>0.98169789999883506</v>
      </c>
      <c r="U36">
        <v>31330.560784400001</v>
      </c>
      <c r="V36">
        <v>188.33796000000001</v>
      </c>
      <c r="W36">
        <v>65.704119999999904</v>
      </c>
      <c r="X36">
        <f t="shared" si="11"/>
        <v>0.82311999999990348</v>
      </c>
      <c r="Z36" s="2">
        <f t="shared" si="12"/>
        <v>0.98169789999883506</v>
      </c>
      <c r="AA36">
        <f t="shared" si="1"/>
        <v>12.124772304003084</v>
      </c>
      <c r="AB36">
        <f t="shared" si="2"/>
        <v>0.57865675119444937</v>
      </c>
      <c r="AC36">
        <f t="shared" si="3"/>
        <v>12.124772304003084</v>
      </c>
      <c r="AD36">
        <f t="shared" si="4"/>
        <v>77.828892304002991</v>
      </c>
      <c r="AE36">
        <f t="shared" si="5"/>
        <v>78.166719999999998</v>
      </c>
      <c r="AF36">
        <f t="shared" si="13"/>
        <v>0.33782769599700657</v>
      </c>
      <c r="AG36" s="1"/>
      <c r="AH36">
        <f t="shared" si="14"/>
        <v>0</v>
      </c>
      <c r="AI36">
        <f t="shared" si="15"/>
        <v>0.82311999999990348</v>
      </c>
    </row>
    <row r="37" spans="1:35" x14ac:dyDescent="0.3">
      <c r="A37">
        <f t="shared" si="6"/>
        <v>15.523500002018409</v>
      </c>
      <c r="B37">
        <f t="shared" si="16"/>
        <v>-11.003999999999792</v>
      </c>
      <c r="C37">
        <v>31327.747016500001</v>
      </c>
      <c r="D37">
        <v>186.63108</v>
      </c>
      <c r="E37">
        <v>75.710119999999904</v>
      </c>
      <c r="F37">
        <v>0</v>
      </c>
      <c r="G37">
        <v>0</v>
      </c>
      <c r="H37">
        <v>0</v>
      </c>
      <c r="I37">
        <v>0</v>
      </c>
      <c r="K37" s="2">
        <f t="shared" si="17"/>
        <v>3.0431699997279793E-2</v>
      </c>
      <c r="L37" s="2">
        <f t="shared" si="7"/>
        <v>0.9822887999980594</v>
      </c>
      <c r="M37">
        <v>31331.913898399998</v>
      </c>
      <c r="N37">
        <v>189.19968</v>
      </c>
      <c r="O37">
        <v>79.009600000000006</v>
      </c>
      <c r="P37" s="2">
        <f t="shared" si="8"/>
        <v>14.128600000000006</v>
      </c>
      <c r="Q37" s="2">
        <f t="shared" si="0"/>
        <v>15.441656581619975</v>
      </c>
      <c r="R37" s="2">
        <f t="shared" si="9"/>
        <v>1.3130565816199695</v>
      </c>
      <c r="S37" s="4"/>
      <c r="T37" s="2">
        <f t="shared" si="10"/>
        <v>1.013259499999549</v>
      </c>
      <c r="U37">
        <v>31330.592346000001</v>
      </c>
      <c r="V37">
        <v>187.95071999999999</v>
      </c>
      <c r="W37">
        <v>65.547519999999906</v>
      </c>
      <c r="X37">
        <f t="shared" si="11"/>
        <v>0.66651999999990608</v>
      </c>
      <c r="Z37" s="2">
        <f t="shared" si="12"/>
        <v>1.013259499999549</v>
      </c>
      <c r="AA37">
        <f t="shared" si="1"/>
        <v>12.853098522916044</v>
      </c>
      <c r="AB37">
        <f t="shared" si="2"/>
        <v>0.403941759417834</v>
      </c>
      <c r="AC37">
        <f t="shared" si="3"/>
        <v>12.853098522916044</v>
      </c>
      <c r="AD37">
        <f t="shared" si="4"/>
        <v>78.400618522915948</v>
      </c>
      <c r="AE37">
        <f t="shared" si="5"/>
        <v>79.009600000000006</v>
      </c>
      <c r="AF37">
        <f t="shared" si="13"/>
        <v>0.60898147708405759</v>
      </c>
      <c r="AG37" s="1"/>
      <c r="AH37">
        <f t="shared" si="14"/>
        <v>0</v>
      </c>
      <c r="AI37">
        <f t="shared" si="15"/>
        <v>0.66651999999990608</v>
      </c>
    </row>
    <row r="38" spans="1:35" x14ac:dyDescent="0.3">
      <c r="A38">
        <f t="shared" si="6"/>
        <v>15.929299999697832</v>
      </c>
      <c r="B38">
        <f t="shared" si="16"/>
        <v>-11.115999999999815</v>
      </c>
      <c r="C38">
        <v>31327.762945800001</v>
      </c>
      <c r="D38">
        <v>187.10159999999999</v>
      </c>
      <c r="E38">
        <v>75.598959999999906</v>
      </c>
      <c r="F38">
        <v>0</v>
      </c>
      <c r="G38">
        <v>0</v>
      </c>
      <c r="H38">
        <v>0</v>
      </c>
      <c r="I38">
        <v>0</v>
      </c>
      <c r="K38" s="2">
        <f t="shared" si="17"/>
        <v>3.112640000108513E-2</v>
      </c>
      <c r="L38" s="2">
        <f t="shared" si="7"/>
        <v>1.0134151999991445</v>
      </c>
      <c r="M38">
        <v>31331.945024799999</v>
      </c>
      <c r="N38">
        <v>189.41963999999999</v>
      </c>
      <c r="O38">
        <v>79.836160000000007</v>
      </c>
      <c r="P38" s="2">
        <f t="shared" si="8"/>
        <v>14.955160000000006</v>
      </c>
      <c r="Q38" s="2">
        <f t="shared" si="0"/>
        <v>16.298755566955744</v>
      </c>
      <c r="R38" s="2">
        <f t="shared" si="9"/>
        <v>1.343595566955738</v>
      </c>
      <c r="S38" s="4"/>
      <c r="T38" s="2">
        <f t="shared" si="10"/>
        <v>1.0442096999977366</v>
      </c>
      <c r="U38">
        <v>31330.623296199999</v>
      </c>
      <c r="V38">
        <v>187.55856</v>
      </c>
      <c r="W38">
        <v>65.396159999999895</v>
      </c>
      <c r="X38">
        <f t="shared" si="11"/>
        <v>0.51515999999989504</v>
      </c>
      <c r="Z38" s="2">
        <f t="shared" si="12"/>
        <v>1.0442096999977366</v>
      </c>
      <c r="AA38">
        <f t="shared" si="1"/>
        <v>13.584319468972261</v>
      </c>
      <c r="AB38">
        <f t="shared" si="2"/>
        <v>0.26370341726367869</v>
      </c>
      <c r="AC38">
        <f t="shared" si="3"/>
        <v>13.584319468972261</v>
      </c>
      <c r="AD38">
        <f t="shared" si="4"/>
        <v>78.980479468972163</v>
      </c>
      <c r="AE38">
        <f t="shared" si="5"/>
        <v>79.836160000000007</v>
      </c>
      <c r="AF38">
        <f t="shared" si="13"/>
        <v>0.85568053102784347</v>
      </c>
      <c r="AG38" s="1"/>
      <c r="AH38">
        <f t="shared" si="14"/>
        <v>0</v>
      </c>
      <c r="AI38">
        <f t="shared" si="15"/>
        <v>0.51515999999989504</v>
      </c>
    </row>
    <row r="39" spans="1:35" x14ac:dyDescent="0.3">
      <c r="A39">
        <f t="shared" si="6"/>
        <v>15.343899998697452</v>
      </c>
      <c r="B39">
        <f t="shared" si="16"/>
        <v>-12.16399999999993</v>
      </c>
      <c r="C39">
        <v>31327.7782897</v>
      </c>
      <c r="D39">
        <v>187.57212000000001</v>
      </c>
      <c r="E39">
        <v>75.477319999999906</v>
      </c>
      <c r="F39">
        <v>0</v>
      </c>
      <c r="G39">
        <v>0</v>
      </c>
      <c r="H39">
        <v>0</v>
      </c>
      <c r="I39">
        <v>0</v>
      </c>
      <c r="K39" s="2">
        <f t="shared" si="17"/>
        <v>4.6892500002286397E-2</v>
      </c>
      <c r="L39" s="2">
        <f t="shared" si="7"/>
        <v>1.0603077000014309</v>
      </c>
      <c r="M39">
        <v>31331.991917300002</v>
      </c>
      <c r="N39">
        <v>189.64452</v>
      </c>
      <c r="O39">
        <v>80.688919999999996</v>
      </c>
      <c r="P39" s="2">
        <f t="shared" si="8"/>
        <v>15.807919999999996</v>
      </c>
      <c r="Q39" s="2">
        <f t="shared" si="0"/>
        <v>17.619756114517191</v>
      </c>
      <c r="R39" s="2">
        <f t="shared" si="9"/>
        <v>1.8118361145171953</v>
      </c>
      <c r="S39" s="4"/>
      <c r="T39" s="2">
        <f t="shared" si="10"/>
        <v>1.0757369999992079</v>
      </c>
      <c r="U39">
        <v>31330.654823500001</v>
      </c>
      <c r="V39">
        <v>187.17131999999901</v>
      </c>
      <c r="W39">
        <v>65.270999999999901</v>
      </c>
      <c r="X39">
        <f t="shared" si="11"/>
        <v>0.38999999999990109</v>
      </c>
      <c r="Z39" s="2">
        <f t="shared" si="12"/>
        <v>1.0757369999992079</v>
      </c>
      <c r="AA39">
        <f t="shared" si="1"/>
        <v>14.34620977605868</v>
      </c>
      <c r="AB39">
        <f t="shared" si="2"/>
        <v>0.15199964336914776</v>
      </c>
      <c r="AC39">
        <f t="shared" si="3"/>
        <v>14.34620977605868</v>
      </c>
      <c r="AD39">
        <f t="shared" si="4"/>
        <v>79.617209776058587</v>
      </c>
      <c r="AE39">
        <f t="shared" si="5"/>
        <v>80.688919999999996</v>
      </c>
      <c r="AF39">
        <f t="shared" si="13"/>
        <v>1.0717102239414089</v>
      </c>
      <c r="AG39" s="1"/>
      <c r="AH39">
        <f t="shared" si="14"/>
        <v>0</v>
      </c>
      <c r="AI39">
        <f t="shared" si="15"/>
        <v>0.38999999999990109</v>
      </c>
    </row>
    <row r="40" spans="1:35" x14ac:dyDescent="0.3">
      <c r="A40">
        <f t="shared" si="6"/>
        <v>46.11529999965569</v>
      </c>
      <c r="B40">
        <f t="shared" si="16"/>
        <v>-12.687999999999988</v>
      </c>
      <c r="C40">
        <v>31327.824404999999</v>
      </c>
      <c r="D40">
        <v>188.05248</v>
      </c>
      <c r="E40">
        <v>75.350439999999907</v>
      </c>
      <c r="F40">
        <v>0</v>
      </c>
      <c r="G40">
        <v>0</v>
      </c>
      <c r="H40">
        <v>0</v>
      </c>
      <c r="I40">
        <v>0</v>
      </c>
      <c r="K40" s="2">
        <f t="shared" si="17"/>
        <v>3.1615799998689909E-2</v>
      </c>
      <c r="L40" s="2">
        <f t="shared" si="7"/>
        <v>1.0919235000001208</v>
      </c>
      <c r="M40">
        <v>31332.0235331</v>
      </c>
      <c r="N40">
        <v>189.93791999999999</v>
      </c>
      <c r="O40">
        <v>81.548640000000006</v>
      </c>
      <c r="P40" s="2">
        <f t="shared" si="8"/>
        <v>16.667640000000006</v>
      </c>
      <c r="Q40" s="2">
        <f t="shared" si="0"/>
        <v>18.529907412440384</v>
      </c>
      <c r="R40" s="2">
        <f t="shared" si="9"/>
        <v>1.862267412440378</v>
      </c>
      <c r="S40" s="4"/>
      <c r="T40" s="2">
        <f t="shared" si="10"/>
        <v>1.10654649999924</v>
      </c>
      <c r="U40">
        <v>31330.685633000001</v>
      </c>
      <c r="V40">
        <v>186.78899999999899</v>
      </c>
      <c r="W40">
        <v>65.166799999999895</v>
      </c>
      <c r="X40">
        <f t="shared" si="11"/>
        <v>0.28579999999989525</v>
      </c>
      <c r="Z40" s="2">
        <f t="shared" si="12"/>
        <v>1.10654649999924</v>
      </c>
      <c r="AA40">
        <f t="shared" si="1"/>
        <v>15.10710041302961</v>
      </c>
      <c r="AB40">
        <f t="shared" si="2"/>
        <v>7.2730078940682508E-2</v>
      </c>
      <c r="AC40">
        <f t="shared" si="3"/>
        <v>15.10710041302961</v>
      </c>
      <c r="AD40">
        <f t="shared" si="4"/>
        <v>80.273900413029509</v>
      </c>
      <c r="AE40">
        <f t="shared" si="5"/>
        <v>81.548640000000006</v>
      </c>
      <c r="AF40">
        <f t="shared" si="13"/>
        <v>1.2747395869704974</v>
      </c>
      <c r="AG40" s="1"/>
      <c r="AH40">
        <f t="shared" si="14"/>
        <v>0</v>
      </c>
      <c r="AI40">
        <f t="shared" si="15"/>
        <v>0.28579999999989525</v>
      </c>
    </row>
    <row r="41" spans="1:35" x14ac:dyDescent="0.3">
      <c r="A41">
        <f t="shared" si="6"/>
        <v>30.392799999390263</v>
      </c>
      <c r="B41">
        <f t="shared" si="16"/>
        <v>-14.148000000000138</v>
      </c>
      <c r="C41">
        <v>31327.854797799999</v>
      </c>
      <c r="D41">
        <v>188.11151999999899</v>
      </c>
      <c r="E41">
        <v>75.208959999999905</v>
      </c>
      <c r="F41">
        <v>0</v>
      </c>
      <c r="G41">
        <v>0</v>
      </c>
      <c r="H41">
        <v>0</v>
      </c>
      <c r="I41">
        <v>0</v>
      </c>
      <c r="K41" s="2">
        <f t="shared" si="17"/>
        <v>3.0404599998291815E-2</v>
      </c>
      <c r="L41" s="2">
        <f t="shared" si="7"/>
        <v>1.1223280999984127</v>
      </c>
      <c r="M41">
        <v>31332.053937699999</v>
      </c>
      <c r="N41">
        <v>190.23624000000001</v>
      </c>
      <c r="O41">
        <v>82.418840000000003</v>
      </c>
      <c r="P41" s="2">
        <f t="shared" si="8"/>
        <v>17.537840000000003</v>
      </c>
      <c r="Q41" s="2">
        <f t="shared" si="0"/>
        <v>19.419510671579538</v>
      </c>
      <c r="R41" s="2">
        <f t="shared" si="9"/>
        <v>1.8816706715795348</v>
      </c>
      <c r="S41" s="4"/>
      <c r="T41" s="2">
        <f t="shared" si="10"/>
        <v>1.1844096999993781</v>
      </c>
      <c r="U41">
        <v>31330.763496200001</v>
      </c>
      <c r="V41">
        <v>186.411599999999</v>
      </c>
      <c r="W41">
        <v>65.088799999999907</v>
      </c>
      <c r="X41">
        <f t="shared" si="11"/>
        <v>0.2077999999999065</v>
      </c>
      <c r="Z41" s="2">
        <f t="shared" si="12"/>
        <v>1.1844096999993781</v>
      </c>
      <c r="AA41">
        <f t="shared" si="1"/>
        <v>17.100375729375187</v>
      </c>
      <c r="AB41">
        <f t="shared" si="2"/>
        <v>9.7558167005804117E-4</v>
      </c>
      <c r="AC41">
        <f t="shared" si="3"/>
        <v>17.099400147705129</v>
      </c>
      <c r="AD41">
        <f t="shared" si="4"/>
        <v>82.188200147705032</v>
      </c>
      <c r="AE41">
        <f t="shared" si="5"/>
        <v>82.418840000000003</v>
      </c>
      <c r="AF41">
        <f t="shared" si="13"/>
        <v>0.23063985229497064</v>
      </c>
      <c r="AG41" s="1"/>
      <c r="AH41">
        <f t="shared" si="14"/>
        <v>0</v>
      </c>
      <c r="AI41">
        <f t="shared" si="15"/>
        <v>0.2077999999999065</v>
      </c>
    </row>
    <row r="42" spans="1:35" x14ac:dyDescent="0.3">
      <c r="A42">
        <f t="shared" si="6"/>
        <v>31.288800000766059</v>
      </c>
      <c r="B42">
        <f t="shared" si="16"/>
        <v>-14.672000000000196</v>
      </c>
      <c r="C42">
        <v>31327.8860866</v>
      </c>
      <c r="D42">
        <v>188.18531999999999</v>
      </c>
      <c r="E42">
        <v>75.062239999999903</v>
      </c>
      <c r="F42">
        <v>0</v>
      </c>
      <c r="G42">
        <v>0</v>
      </c>
      <c r="H42">
        <v>0</v>
      </c>
      <c r="I42">
        <v>0</v>
      </c>
      <c r="K42" s="2">
        <f t="shared" si="17"/>
        <v>3.0890600002749125E-2</v>
      </c>
      <c r="L42" s="2">
        <f t="shared" si="7"/>
        <v>1.1532187000011618</v>
      </c>
      <c r="M42">
        <v>31332.084828300001</v>
      </c>
      <c r="N42">
        <v>189.81456</v>
      </c>
      <c r="O42">
        <v>83.327439999999996</v>
      </c>
      <c r="P42" s="2">
        <f t="shared" si="8"/>
        <v>18.446439999999996</v>
      </c>
      <c r="Q42" s="2">
        <f t="shared" si="0"/>
        <v>20.3372972752829</v>
      </c>
      <c r="R42" s="2">
        <f t="shared" si="9"/>
        <v>1.8908572752829045</v>
      </c>
      <c r="S42" s="4"/>
      <c r="T42" s="2">
        <f t="shared" si="10"/>
        <v>1.1998831999990216</v>
      </c>
      <c r="U42">
        <v>31330.778969700001</v>
      </c>
      <c r="V42">
        <v>186.034199999999</v>
      </c>
      <c r="W42">
        <v>65.031759999999906</v>
      </c>
      <c r="X42">
        <f t="shared" si="11"/>
        <v>0.15075999999990586</v>
      </c>
      <c r="Z42" s="2">
        <f t="shared" si="12"/>
        <v>1.1998831999990216</v>
      </c>
      <c r="AA42">
        <f t="shared" si="1"/>
        <v>17.508242419271973</v>
      </c>
      <c r="AB42">
        <f t="shared" si="2"/>
        <v>8.200878786617927E-3</v>
      </c>
      <c r="AC42">
        <f t="shared" si="3"/>
        <v>17.500041540485356</v>
      </c>
      <c r="AD42">
        <f t="shared" si="4"/>
        <v>82.531801540485262</v>
      </c>
      <c r="AE42">
        <f t="shared" si="5"/>
        <v>83.327439999999996</v>
      </c>
      <c r="AF42">
        <f t="shared" si="13"/>
        <v>0.79563845951473411</v>
      </c>
      <c r="AG42" s="1"/>
      <c r="AH42">
        <f t="shared" si="14"/>
        <v>0</v>
      </c>
      <c r="AI42">
        <f t="shared" si="15"/>
        <v>0.15075999999990586</v>
      </c>
    </row>
    <row r="43" spans="1:35" x14ac:dyDescent="0.3">
      <c r="A43">
        <f t="shared" si="6"/>
        <v>31.792900001164526</v>
      </c>
      <c r="B43">
        <f t="shared" si="16"/>
        <v>-14.672000000000196</v>
      </c>
      <c r="C43">
        <v>31327.917879500001</v>
      </c>
      <c r="D43">
        <v>188.27879999999899</v>
      </c>
      <c r="E43">
        <v>74.915519999999901</v>
      </c>
      <c r="F43">
        <v>0</v>
      </c>
      <c r="G43">
        <v>0</v>
      </c>
      <c r="H43">
        <v>0</v>
      </c>
      <c r="I43">
        <v>0</v>
      </c>
      <c r="K43" s="2">
        <f t="shared" si="17"/>
        <v>3.1048400000145193E-2</v>
      </c>
      <c r="L43" s="2">
        <f t="shared" si="7"/>
        <v>1.184267100001307</v>
      </c>
      <c r="M43">
        <v>31332.115876700002</v>
      </c>
      <c r="N43">
        <v>189.39287999999999</v>
      </c>
      <c r="O43">
        <v>84.246520000000004</v>
      </c>
      <c r="P43" s="2">
        <f t="shared" si="8"/>
        <v>19.365520000000004</v>
      </c>
      <c r="Q43" s="2">
        <f t="shared" si="0"/>
        <v>21.273547672178228</v>
      </c>
      <c r="R43" s="2">
        <f t="shared" si="9"/>
        <v>1.9080276721782248</v>
      </c>
      <c r="S43" s="4"/>
      <c r="T43" s="2">
        <f t="shared" si="10"/>
        <v>1.2151879999983066</v>
      </c>
      <c r="U43">
        <v>31330.7942745</v>
      </c>
      <c r="V43">
        <v>185.66663999999901</v>
      </c>
      <c r="W43">
        <v>64.995679999999894</v>
      </c>
      <c r="X43">
        <f t="shared" si="11"/>
        <v>0.11467999999989331</v>
      </c>
      <c r="Z43" s="2">
        <f t="shared" si="12"/>
        <v>1.2151879999983066</v>
      </c>
      <c r="AA43">
        <f t="shared" si="1"/>
        <v>17.915423851167422</v>
      </c>
      <c r="AB43">
        <f t="shared" si="2"/>
        <v>2.2225560316694083E-2</v>
      </c>
      <c r="AC43">
        <f t="shared" si="3"/>
        <v>17.893198290850727</v>
      </c>
      <c r="AD43">
        <f t="shared" si="4"/>
        <v>82.888878290850613</v>
      </c>
      <c r="AE43">
        <f t="shared" si="5"/>
        <v>84.246520000000004</v>
      </c>
      <c r="AF43">
        <f t="shared" si="13"/>
        <v>1.3576417091493909</v>
      </c>
      <c r="AG43" s="1"/>
      <c r="AH43">
        <f t="shared" si="14"/>
        <v>0</v>
      </c>
      <c r="AI43">
        <f t="shared" si="15"/>
        <v>0.11467999999989331</v>
      </c>
    </row>
    <row r="44" spans="1:35" x14ac:dyDescent="0.3">
      <c r="A44">
        <f t="shared" si="6"/>
        <v>31.253599998308346</v>
      </c>
      <c r="B44">
        <f t="shared" si="16"/>
        <v>-14.147999999990191</v>
      </c>
      <c r="C44">
        <v>31327.949133099999</v>
      </c>
      <c r="D44">
        <v>188.40671999999901</v>
      </c>
      <c r="E44">
        <v>74.774039999999999</v>
      </c>
      <c r="F44">
        <v>0</v>
      </c>
      <c r="G44">
        <v>0</v>
      </c>
      <c r="H44">
        <v>0</v>
      </c>
      <c r="I44">
        <v>0</v>
      </c>
      <c r="K44" s="2">
        <f t="shared" si="17"/>
        <v>4.6530499999789754E-2</v>
      </c>
      <c r="L44" s="2">
        <f t="shared" si="7"/>
        <v>1.2307976000010967</v>
      </c>
      <c r="M44">
        <v>31332.162407200001</v>
      </c>
      <c r="N44">
        <v>188.97612000000001</v>
      </c>
      <c r="O44">
        <v>85.181319999999999</v>
      </c>
      <c r="P44" s="2">
        <f t="shared" si="8"/>
        <v>20.300319999999999</v>
      </c>
      <c r="Q44" s="2">
        <f t="shared" si="0"/>
        <v>22.701642881412564</v>
      </c>
      <c r="R44" s="2">
        <f t="shared" si="9"/>
        <v>2.4013228814125647</v>
      </c>
      <c r="S44" s="4"/>
      <c r="T44" s="2">
        <f t="shared" si="10"/>
        <v>1.2310853999988467</v>
      </c>
      <c r="U44">
        <v>31330.810171900001</v>
      </c>
      <c r="V44">
        <v>185.30399999999901</v>
      </c>
      <c r="W44">
        <v>64.964839999999896</v>
      </c>
      <c r="X44">
        <f t="shared" si="11"/>
        <v>8.3839999999895554E-2</v>
      </c>
      <c r="Z44" s="2">
        <f t="shared" si="12"/>
        <v>1.2310853999988467</v>
      </c>
      <c r="AA44">
        <f t="shared" si="1"/>
        <v>18.342300775771957</v>
      </c>
      <c r="AB44">
        <f t="shared" si="2"/>
        <v>4.397856669560931E-2</v>
      </c>
      <c r="AC44">
        <f t="shared" si="3"/>
        <v>18.298322209076346</v>
      </c>
      <c r="AD44">
        <f t="shared" si="4"/>
        <v>83.263162209076242</v>
      </c>
      <c r="AE44">
        <f t="shared" si="5"/>
        <v>85.181319999999999</v>
      </c>
      <c r="AF44">
        <f t="shared" si="13"/>
        <v>1.9181577909237575</v>
      </c>
      <c r="AG44" s="1"/>
      <c r="AH44">
        <f t="shared" si="14"/>
        <v>0</v>
      </c>
      <c r="AI44">
        <f t="shared" si="15"/>
        <v>8.3839999999895554E-2</v>
      </c>
    </row>
    <row r="45" spans="1:35" x14ac:dyDescent="0.3">
      <c r="A45">
        <f t="shared" si="6"/>
        <v>30.369100000825711</v>
      </c>
      <c r="B45">
        <f t="shared" si="16"/>
        <v>-14.148000000000138</v>
      </c>
      <c r="C45">
        <v>31327.9795022</v>
      </c>
      <c r="D45">
        <v>188.53955999999999</v>
      </c>
      <c r="E45">
        <v>74.632559999999998</v>
      </c>
      <c r="F45">
        <v>0</v>
      </c>
      <c r="G45">
        <v>0</v>
      </c>
      <c r="H45">
        <v>0</v>
      </c>
      <c r="I45">
        <v>0</v>
      </c>
      <c r="K45" s="2">
        <f t="shared" si="17"/>
        <v>3.1225200000335462E-2</v>
      </c>
      <c r="L45" s="2">
        <f t="shared" si="7"/>
        <v>1.2620228000014322</v>
      </c>
      <c r="M45">
        <v>31332.193632400002</v>
      </c>
      <c r="N45">
        <v>188.49575999999999</v>
      </c>
      <c r="O45">
        <v>86.140599999999907</v>
      </c>
      <c r="P45" s="2">
        <f t="shared" si="8"/>
        <v>21.259599999999907</v>
      </c>
      <c r="Q45" s="2">
        <f t="shared" si="0"/>
        <v>23.676234994879167</v>
      </c>
      <c r="R45" s="2">
        <f t="shared" si="9"/>
        <v>2.41663499487926</v>
      </c>
      <c r="S45" s="4"/>
      <c r="T45" s="2">
        <f t="shared" si="10"/>
        <v>1.2788047999965784</v>
      </c>
      <c r="U45">
        <v>31330.857891299998</v>
      </c>
      <c r="V45">
        <v>185.25971999999899</v>
      </c>
      <c r="W45">
        <v>64.928159999999906</v>
      </c>
      <c r="X45">
        <f t="shared" si="11"/>
        <v>4.7159999999905722E-2</v>
      </c>
      <c r="Z45" s="2">
        <f t="shared" si="12"/>
        <v>1.2788047999965784</v>
      </c>
      <c r="AA45">
        <f t="shared" si="1"/>
        <v>19.647388568393453</v>
      </c>
      <c r="AB45">
        <f t="shared" si="2"/>
        <v>0.15266043650884786</v>
      </c>
      <c r="AC45">
        <f t="shared" si="3"/>
        <v>19.494728131884603</v>
      </c>
      <c r="AD45">
        <f t="shared" si="4"/>
        <v>84.422888131884505</v>
      </c>
      <c r="AE45">
        <f t="shared" si="5"/>
        <v>86.140599999999907</v>
      </c>
      <c r="AF45">
        <f t="shared" si="13"/>
        <v>1.7177118681154013</v>
      </c>
      <c r="AG45" s="1"/>
      <c r="AH45">
        <f t="shared" si="14"/>
        <v>0</v>
      </c>
      <c r="AI45">
        <f t="shared" si="15"/>
        <v>4.7159999999905722E-2</v>
      </c>
    </row>
    <row r="46" spans="1:35" x14ac:dyDescent="0.3">
      <c r="A46">
        <f t="shared" si="6"/>
        <v>46.898799999326002</v>
      </c>
      <c r="B46">
        <f t="shared" si="16"/>
        <v>-14.148000000010086</v>
      </c>
      <c r="C46">
        <v>31328.026400999999</v>
      </c>
      <c r="D46">
        <v>188.68716000000001</v>
      </c>
      <c r="E46">
        <v>74.491079999999897</v>
      </c>
      <c r="F46">
        <v>0</v>
      </c>
      <c r="G46">
        <v>0</v>
      </c>
      <c r="H46">
        <v>0</v>
      </c>
      <c r="I46">
        <v>0</v>
      </c>
      <c r="K46" s="2">
        <f t="shared" si="17"/>
        <v>3.1768299999384908E-2</v>
      </c>
      <c r="L46" s="2">
        <f t="shared" si="7"/>
        <v>1.2937911000008171</v>
      </c>
      <c r="M46">
        <v>31332.225400700001</v>
      </c>
      <c r="N46">
        <v>188.02524</v>
      </c>
      <c r="O46">
        <v>87.11036</v>
      </c>
      <c r="P46" s="2">
        <f t="shared" si="8"/>
        <v>22.22936</v>
      </c>
      <c r="Q46" s="2">
        <f t="shared" si="0"/>
        <v>24.680709783778958</v>
      </c>
      <c r="R46" s="2">
        <f t="shared" si="9"/>
        <v>2.4513497837789586</v>
      </c>
      <c r="S46" s="4"/>
      <c r="T46" s="2">
        <f t="shared" si="10"/>
        <v>1.3221942999989551</v>
      </c>
      <c r="U46">
        <v>31330.901280800001</v>
      </c>
      <c r="V46">
        <v>185.21543999999901</v>
      </c>
      <c r="W46">
        <v>64.896720000000002</v>
      </c>
      <c r="X46">
        <f t="shared" si="11"/>
        <v>1.5720000000001733E-2</v>
      </c>
      <c r="Z46" s="2">
        <f t="shared" si="12"/>
        <v>1.3221942999989551</v>
      </c>
      <c r="AA46">
        <f t="shared" si="1"/>
        <v>20.864394281037434</v>
      </c>
      <c r="AB46">
        <f t="shared" si="2"/>
        <v>0.30695441505167365</v>
      </c>
      <c r="AC46">
        <f t="shared" si="3"/>
        <v>20.55743986598576</v>
      </c>
      <c r="AD46">
        <f t="shared" si="4"/>
        <v>85.454159865985758</v>
      </c>
      <c r="AE46">
        <f t="shared" si="5"/>
        <v>87.11036</v>
      </c>
      <c r="AF46">
        <f t="shared" si="13"/>
        <v>1.6562001340142416</v>
      </c>
      <c r="AG46" s="1"/>
      <c r="AH46">
        <f t="shared" si="14"/>
        <v>0</v>
      </c>
      <c r="AI46">
        <f t="shared" si="15"/>
        <v>1.5720000000001733E-2</v>
      </c>
    </row>
    <row r="47" spans="1:35" x14ac:dyDescent="0.3">
      <c r="A47">
        <f t="shared" si="6"/>
        <v>16.213000002608169</v>
      </c>
      <c r="B47">
        <f t="shared" si="16"/>
        <v>-15.195999999990306</v>
      </c>
      <c r="C47">
        <v>31328.042614000002</v>
      </c>
      <c r="D47">
        <v>188.84460000000001</v>
      </c>
      <c r="E47">
        <v>74.339119999999994</v>
      </c>
      <c r="F47">
        <v>0</v>
      </c>
      <c r="G47">
        <v>0</v>
      </c>
      <c r="H47">
        <v>0</v>
      </c>
      <c r="I47">
        <v>0</v>
      </c>
      <c r="K47" s="2">
        <f t="shared" si="17"/>
        <v>3.1305099997553043E-2</v>
      </c>
      <c r="L47" s="2">
        <f t="shared" si="7"/>
        <v>1.3250961999983701</v>
      </c>
      <c r="M47">
        <v>31332.256705799999</v>
      </c>
      <c r="N47">
        <v>187.96127999999999</v>
      </c>
      <c r="O47">
        <v>88.078999999999994</v>
      </c>
      <c r="P47" s="2">
        <f t="shared" si="8"/>
        <v>23.197999999999993</v>
      </c>
      <c r="Q47" s="2">
        <f t="shared" si="0"/>
        <v>25.682924261438327</v>
      </c>
      <c r="R47" s="2">
        <f t="shared" si="9"/>
        <v>2.4849242614383336</v>
      </c>
      <c r="S47" s="4"/>
      <c r="T47" s="2">
        <f t="shared" si="10"/>
        <v>1.352523099998507</v>
      </c>
      <c r="U47">
        <v>31330.9316096</v>
      </c>
      <c r="V47">
        <v>185.17115999999899</v>
      </c>
      <c r="W47">
        <v>64.881</v>
      </c>
      <c r="X47">
        <f t="shared" si="11"/>
        <v>0</v>
      </c>
      <c r="Z47" s="2">
        <f t="shared" si="12"/>
        <v>1.352523099998507</v>
      </c>
      <c r="AA47">
        <f t="shared" si="1"/>
        <v>21.731873210495795</v>
      </c>
      <c r="AB47">
        <f t="shared" si="2"/>
        <v>0.44553297724394036</v>
      </c>
      <c r="AC47">
        <f t="shared" si="3"/>
        <v>21.286340233251856</v>
      </c>
      <c r="AD47">
        <f t="shared" si="4"/>
        <v>86.167340233251849</v>
      </c>
      <c r="AE47">
        <f t="shared" si="5"/>
        <v>88.078999999999994</v>
      </c>
      <c r="AF47">
        <f t="shared" si="13"/>
        <v>1.9116597667481443</v>
      </c>
      <c r="AG47" s="1"/>
      <c r="AH47">
        <f t="shared" si="14"/>
        <v>0</v>
      </c>
      <c r="AI47">
        <f t="shared" si="15"/>
        <v>0</v>
      </c>
    </row>
    <row r="48" spans="1:35" x14ac:dyDescent="0.3">
      <c r="A48">
        <f t="shared" si="6"/>
        <v>31.182899998384528</v>
      </c>
      <c r="B48">
        <f t="shared" si="16"/>
        <v>-15.71999999999889</v>
      </c>
      <c r="C48">
        <v>31328.0737969</v>
      </c>
      <c r="D48">
        <v>189.006959999999</v>
      </c>
      <c r="E48">
        <v>74.181920000000005</v>
      </c>
      <c r="F48">
        <v>0</v>
      </c>
      <c r="G48">
        <v>0</v>
      </c>
      <c r="H48">
        <v>0</v>
      </c>
      <c r="I48">
        <v>0</v>
      </c>
      <c r="K48" s="2">
        <f t="shared" si="17"/>
        <v>3.0911900001228787E-2</v>
      </c>
      <c r="L48" s="2">
        <f t="shared" si="7"/>
        <v>1.3560080999995989</v>
      </c>
      <c r="M48">
        <v>31332.2876177</v>
      </c>
      <c r="N48">
        <v>187.476</v>
      </c>
      <c r="O48">
        <v>89.064480000000003</v>
      </c>
      <c r="P48" s="2">
        <f t="shared" si="8"/>
        <v>24.183480000000003</v>
      </c>
      <c r="Q48" s="2">
        <f t="shared" si="0"/>
        <v>26.684262353365156</v>
      </c>
      <c r="R48" s="2">
        <f t="shared" si="9"/>
        <v>2.5007823533651532</v>
      </c>
      <c r="S48" s="4"/>
      <c r="T48" s="2">
        <f t="shared" si="10"/>
        <v>1.3675338999964879</v>
      </c>
      <c r="U48">
        <v>31330.946620399998</v>
      </c>
      <c r="V48">
        <v>185.12687999999901</v>
      </c>
      <c r="W48">
        <v>64.886240000000001</v>
      </c>
      <c r="X48">
        <f t="shared" si="11"/>
        <v>5.2400000000005775E-3</v>
      </c>
      <c r="Z48" s="2">
        <f t="shared" si="12"/>
        <v>1.3675338999964879</v>
      </c>
      <c r="AA48">
        <f t="shared" si="1"/>
        <v>22.166257671034337</v>
      </c>
      <c r="AB48">
        <f t="shared" si="2"/>
        <v>0.52333333778842495</v>
      </c>
      <c r="AC48">
        <f t="shared" si="3"/>
        <v>21.642924333245912</v>
      </c>
      <c r="AD48">
        <f t="shared" si="4"/>
        <v>86.529164333245916</v>
      </c>
      <c r="AE48">
        <f t="shared" si="5"/>
        <v>89.064480000000003</v>
      </c>
      <c r="AF48">
        <f t="shared" si="13"/>
        <v>2.5353156667540873</v>
      </c>
      <c r="AG48" s="1"/>
      <c r="AH48">
        <f t="shared" si="14"/>
        <v>0</v>
      </c>
      <c r="AI48">
        <f t="shared" si="15"/>
        <v>5.2400000000005775E-3</v>
      </c>
    </row>
    <row r="49" spans="1:35" x14ac:dyDescent="0.3">
      <c r="A49">
        <f t="shared" si="6"/>
        <v>31.094900001335191</v>
      </c>
      <c r="B49">
        <f t="shared" si="16"/>
        <v>-15.308000000000277</v>
      </c>
      <c r="C49">
        <v>31328.104891800001</v>
      </c>
      <c r="D49">
        <v>189.61523999999901</v>
      </c>
      <c r="E49">
        <v>74.028840000000002</v>
      </c>
      <c r="F49">
        <v>0</v>
      </c>
      <c r="G49">
        <v>0</v>
      </c>
      <c r="H49">
        <v>0</v>
      </c>
      <c r="I49">
        <v>0</v>
      </c>
      <c r="K49" s="2">
        <f t="shared" si="17"/>
        <v>3.0688300001202151E-2</v>
      </c>
      <c r="L49" s="2">
        <f t="shared" si="7"/>
        <v>1.3866964000008011</v>
      </c>
      <c r="M49">
        <v>31332.318306000001</v>
      </c>
      <c r="N49">
        <v>186.99563999999901</v>
      </c>
      <c r="O49">
        <v>90.065679999999901</v>
      </c>
      <c r="P49" s="2">
        <f t="shared" si="8"/>
        <v>25.184679999999901</v>
      </c>
      <c r="Q49" s="2">
        <f t="shared" si="0"/>
        <v>27.689536736225673</v>
      </c>
      <c r="R49" s="2">
        <f t="shared" si="9"/>
        <v>2.5048567362257721</v>
      </c>
      <c r="S49" s="4"/>
      <c r="T49" s="2">
        <f t="shared" si="10"/>
        <v>1.3986598999981652</v>
      </c>
      <c r="U49">
        <v>31330.9777464</v>
      </c>
      <c r="V49">
        <v>185.07767999999899</v>
      </c>
      <c r="W49">
        <v>64.912440000000004</v>
      </c>
      <c r="X49">
        <f t="shared" si="11"/>
        <v>3.1440000000003465E-2</v>
      </c>
      <c r="Z49" s="2">
        <f t="shared" si="12"/>
        <v>1.3986598999981652</v>
      </c>
      <c r="AA49">
        <f t="shared" si="1"/>
        <v>23.07747879842708</v>
      </c>
      <c r="AB49">
        <f t="shared" si="2"/>
        <v>0.70384510064816352</v>
      </c>
      <c r="AC49">
        <f t="shared" si="3"/>
        <v>22.373633697778917</v>
      </c>
      <c r="AD49">
        <f t="shared" si="4"/>
        <v>87.286073697778917</v>
      </c>
      <c r="AE49">
        <f t="shared" si="5"/>
        <v>90.065679999999901</v>
      </c>
      <c r="AF49">
        <f t="shared" si="13"/>
        <v>2.7796063022209836</v>
      </c>
      <c r="AG49" s="1"/>
      <c r="AH49">
        <f t="shared" si="14"/>
        <v>0</v>
      </c>
      <c r="AI49">
        <f t="shared" si="15"/>
        <v>3.1440000000003465E-2</v>
      </c>
    </row>
    <row r="50" spans="1:35" x14ac:dyDescent="0.3">
      <c r="A50">
        <f t="shared" si="6"/>
        <v>32.011100000090664</v>
      </c>
      <c r="B50">
        <f t="shared" si="16"/>
        <v>-16.88000000000045</v>
      </c>
      <c r="C50">
        <v>31328.136902900002</v>
      </c>
      <c r="D50">
        <v>190.22351999999901</v>
      </c>
      <c r="E50">
        <v>73.860039999999998</v>
      </c>
      <c r="F50">
        <v>0</v>
      </c>
      <c r="G50">
        <v>0</v>
      </c>
      <c r="H50">
        <v>0</v>
      </c>
      <c r="I50">
        <v>0</v>
      </c>
      <c r="K50" s="2">
        <f t="shared" si="17"/>
        <v>1.6103599999041762E-2</v>
      </c>
      <c r="L50" s="2">
        <f t="shared" si="7"/>
        <v>1.4027999999998428</v>
      </c>
      <c r="M50">
        <v>31332.3344096</v>
      </c>
      <c r="N50">
        <v>186.57888</v>
      </c>
      <c r="O50">
        <v>91.073840000000004</v>
      </c>
      <c r="P50" s="2">
        <f t="shared" si="8"/>
        <v>26.192840000000004</v>
      </c>
      <c r="Q50" s="2">
        <f t="shared" si="0"/>
        <v>28.221399854608897</v>
      </c>
      <c r="R50" s="2">
        <f t="shared" si="9"/>
        <v>2.0285598546088934</v>
      </c>
      <c r="S50" s="4"/>
      <c r="T50" s="2">
        <f t="shared" si="10"/>
        <v>1.4295589999965159</v>
      </c>
      <c r="U50">
        <v>31331.008645499998</v>
      </c>
      <c r="V50">
        <v>185.01863999999901</v>
      </c>
      <c r="W50">
        <v>64.980559999999997</v>
      </c>
      <c r="X50">
        <f t="shared" si="11"/>
        <v>9.9559999999996762E-2</v>
      </c>
      <c r="Z50" s="2">
        <f t="shared" si="12"/>
        <v>1.4295589999965159</v>
      </c>
      <c r="AA50">
        <f t="shared" si="1"/>
        <v>23.99587780256174</v>
      </c>
      <c r="AB50">
        <f t="shared" si="2"/>
        <v>0.90831248813693521</v>
      </c>
      <c r="AC50">
        <f t="shared" si="3"/>
        <v>23.087565314424804</v>
      </c>
      <c r="AD50">
        <f t="shared" si="4"/>
        <v>88.068125314424805</v>
      </c>
      <c r="AE50">
        <f t="shared" si="5"/>
        <v>91.073840000000004</v>
      </c>
      <c r="AF50">
        <f t="shared" si="13"/>
        <v>3.0057146855751995</v>
      </c>
      <c r="AG50" s="1"/>
      <c r="AH50">
        <f t="shared" si="14"/>
        <v>0</v>
      </c>
      <c r="AI50">
        <f t="shared" si="15"/>
        <v>9.9559999999996762E-2</v>
      </c>
    </row>
    <row r="51" spans="1:35" x14ac:dyDescent="0.3">
      <c r="A51">
        <f t="shared" si="6"/>
        <v>30.71289999934379</v>
      </c>
      <c r="B51">
        <f t="shared" si="16"/>
        <v>-16.88000000000045</v>
      </c>
      <c r="C51">
        <v>31328.167615800001</v>
      </c>
      <c r="D51">
        <v>190.83179999999899</v>
      </c>
      <c r="E51">
        <v>73.691239999999993</v>
      </c>
      <c r="F51">
        <v>0</v>
      </c>
      <c r="G51">
        <v>0</v>
      </c>
      <c r="H51">
        <v>0</v>
      </c>
      <c r="I51">
        <v>0</v>
      </c>
      <c r="K51" s="2">
        <f t="shared" si="17"/>
        <v>3.0791500001214445E-2</v>
      </c>
      <c r="L51" s="2">
        <f t="shared" si="7"/>
        <v>1.4335915000010573</v>
      </c>
      <c r="M51">
        <v>31332.365201100001</v>
      </c>
      <c r="N51">
        <v>186.16211999999999</v>
      </c>
      <c r="O51">
        <v>92.108199999999997</v>
      </c>
      <c r="P51" s="2">
        <f t="shared" si="8"/>
        <v>27.227199999999996</v>
      </c>
      <c r="Q51" s="2">
        <f t="shared" si="0"/>
        <v>29.246500064566618</v>
      </c>
      <c r="R51" s="2">
        <f t="shared" si="9"/>
        <v>2.0193000645666217</v>
      </c>
      <c r="S51" s="4"/>
      <c r="T51" s="2">
        <f t="shared" si="10"/>
        <v>1.4603518999974767</v>
      </c>
      <c r="U51">
        <v>31331.039438399999</v>
      </c>
      <c r="V51">
        <v>184.95959999999999</v>
      </c>
      <c r="W51">
        <v>65.074879999999993</v>
      </c>
      <c r="X51">
        <f t="shared" si="11"/>
        <v>0.19387999999999295</v>
      </c>
      <c r="Z51" s="2">
        <f t="shared" si="12"/>
        <v>1.4603518999974767</v>
      </c>
      <c r="AA51">
        <f t="shared" si="1"/>
        <v>24.924603487658608</v>
      </c>
      <c r="AB51">
        <f t="shared" si="2"/>
        <v>1.1367320069021805</v>
      </c>
      <c r="AC51">
        <f t="shared" si="3"/>
        <v>23.787871480756429</v>
      </c>
      <c r="AD51">
        <f t="shared" si="4"/>
        <v>88.86275148075643</v>
      </c>
      <c r="AE51">
        <f t="shared" si="5"/>
        <v>92.108199999999997</v>
      </c>
      <c r="AF51">
        <f t="shared" si="13"/>
        <v>3.2454485192435669</v>
      </c>
      <c r="AG51" s="1"/>
      <c r="AH51">
        <f t="shared" si="14"/>
        <v>0</v>
      </c>
      <c r="AI51">
        <f t="shared" si="15"/>
        <v>0.19387999999999295</v>
      </c>
    </row>
    <row r="52" spans="1:35" x14ac:dyDescent="0.3">
      <c r="A52">
        <f t="shared" si="6"/>
        <v>31.211999998049578</v>
      </c>
      <c r="B52">
        <f t="shared" si="16"/>
        <v>-16.355999999998971</v>
      </c>
      <c r="C52">
        <v>31328.198827799999</v>
      </c>
      <c r="D52">
        <v>191.440079999999</v>
      </c>
      <c r="E52">
        <v>73.527680000000004</v>
      </c>
      <c r="F52">
        <v>0</v>
      </c>
      <c r="G52">
        <v>0</v>
      </c>
      <c r="H52">
        <v>0</v>
      </c>
      <c r="I52">
        <v>0</v>
      </c>
      <c r="K52" s="2">
        <f t="shared" si="17"/>
        <v>3.1469499997911043E-2</v>
      </c>
      <c r="L52" s="2">
        <f t="shared" si="7"/>
        <v>1.4650609999989683</v>
      </c>
      <c r="M52">
        <v>31332.396670599999</v>
      </c>
      <c r="N52">
        <v>186.05879999999999</v>
      </c>
      <c r="O52">
        <v>93.131479999999996</v>
      </c>
      <c r="P52" s="2">
        <f t="shared" si="8"/>
        <v>28.250479999999996</v>
      </c>
      <c r="Q52" s="2">
        <f t="shared" si="0"/>
        <v>30.304936258392697</v>
      </c>
      <c r="R52" s="2">
        <f t="shared" si="9"/>
        <v>2.0544562583927011</v>
      </c>
      <c r="S52" s="4"/>
      <c r="T52" s="2">
        <f t="shared" si="10"/>
        <v>1.4916138999979012</v>
      </c>
      <c r="U52">
        <v>31331.0707004</v>
      </c>
      <c r="V52">
        <v>185.20908</v>
      </c>
      <c r="W52">
        <v>65.18956</v>
      </c>
      <c r="X52">
        <f t="shared" si="11"/>
        <v>0.30855999999999995</v>
      </c>
      <c r="Z52" s="2">
        <f t="shared" si="12"/>
        <v>1.4916138999979012</v>
      </c>
      <c r="AA52">
        <f t="shared" si="1"/>
        <v>25.8810293833528</v>
      </c>
      <c r="AB52">
        <f t="shared" si="2"/>
        <v>1.3934118963551883</v>
      </c>
      <c r="AC52">
        <f t="shared" si="3"/>
        <v>24.48761748699761</v>
      </c>
      <c r="AD52">
        <f t="shared" si="4"/>
        <v>89.677177486997607</v>
      </c>
      <c r="AE52">
        <f t="shared" si="5"/>
        <v>93.131479999999996</v>
      </c>
      <c r="AF52">
        <f t="shared" si="13"/>
        <v>3.4543025130023892</v>
      </c>
      <c r="AG52" s="1"/>
      <c r="AH52">
        <f t="shared" si="14"/>
        <v>0</v>
      </c>
      <c r="AI52">
        <f t="shared" si="15"/>
        <v>0.30855999999999995</v>
      </c>
    </row>
    <row r="53" spans="1:35" x14ac:dyDescent="0.3">
      <c r="A53">
        <f t="shared" si="6"/>
        <v>30.987400001322385</v>
      </c>
      <c r="B53">
        <f t="shared" si="16"/>
        <v>-16.356000000000392</v>
      </c>
      <c r="C53">
        <v>31328.2298152</v>
      </c>
      <c r="D53">
        <v>192.03359999999901</v>
      </c>
      <c r="E53">
        <v>73.36412</v>
      </c>
      <c r="F53">
        <v>0</v>
      </c>
      <c r="G53">
        <v>0</v>
      </c>
      <c r="H53">
        <v>0</v>
      </c>
      <c r="I53">
        <v>0</v>
      </c>
      <c r="K53" s="2">
        <f t="shared" si="17"/>
        <v>4.5457500000338769E-2</v>
      </c>
      <c r="L53" s="2">
        <f t="shared" si="7"/>
        <v>1.5105184999993071</v>
      </c>
      <c r="M53">
        <v>31332.4421281</v>
      </c>
      <c r="N53">
        <v>186.39973714285699</v>
      </c>
      <c r="O53">
        <v>94.152834285714206</v>
      </c>
      <c r="P53" s="2">
        <f t="shared" si="8"/>
        <v>29.271834285714206</v>
      </c>
      <c r="Q53" s="2">
        <f t="shared" si="0"/>
        <v>31.852411695086744</v>
      </c>
      <c r="R53" s="2">
        <f t="shared" si="9"/>
        <v>2.5805774093725375</v>
      </c>
      <c r="S53" s="4"/>
      <c r="T53" s="2">
        <f t="shared" si="10"/>
        <v>1.5219237999990582</v>
      </c>
      <c r="U53">
        <v>31331.101010300001</v>
      </c>
      <c r="V53">
        <v>185.46347999999901</v>
      </c>
      <c r="W53">
        <v>65.346159999999998</v>
      </c>
      <c r="X53">
        <f t="shared" si="11"/>
        <v>0.46515999999999735</v>
      </c>
      <c r="Z53" s="2">
        <f t="shared" si="12"/>
        <v>1.5219237999990582</v>
      </c>
      <c r="AA53">
        <f t="shared" si="1"/>
        <v>26.821159488705618</v>
      </c>
      <c r="AB53">
        <f t="shared" si="2"/>
        <v>1.6657397493818995</v>
      </c>
      <c r="AC53">
        <f t="shared" si="3"/>
        <v>25.155419739323719</v>
      </c>
      <c r="AD53">
        <f t="shared" si="4"/>
        <v>90.501579739323716</v>
      </c>
      <c r="AE53">
        <f t="shared" si="5"/>
        <v>94.152834285714206</v>
      </c>
      <c r="AF53">
        <f t="shared" si="13"/>
        <v>3.65125454639049</v>
      </c>
      <c r="AG53" s="1"/>
      <c r="AH53">
        <f t="shared" si="14"/>
        <v>0</v>
      </c>
      <c r="AI53">
        <f t="shared" si="15"/>
        <v>0.46515999999999735</v>
      </c>
    </row>
    <row r="54" spans="1:35" x14ac:dyDescent="0.3">
      <c r="A54">
        <f t="shared" si="6"/>
        <v>46.143299998220755</v>
      </c>
      <c r="B54">
        <f t="shared" si="16"/>
        <v>-15.832000000000335</v>
      </c>
      <c r="C54">
        <v>31328.275958499999</v>
      </c>
      <c r="D54">
        <v>192.617279999999</v>
      </c>
      <c r="E54">
        <v>73.205799999999996</v>
      </c>
      <c r="F54">
        <v>0</v>
      </c>
      <c r="G54">
        <v>0</v>
      </c>
      <c r="H54">
        <v>0</v>
      </c>
      <c r="I54">
        <v>0</v>
      </c>
      <c r="K54" s="2">
        <f t="shared" si="17"/>
        <v>3.1762300000991672E-2</v>
      </c>
      <c r="L54" s="2">
        <f t="shared" si="7"/>
        <v>1.5422808000002988</v>
      </c>
      <c r="M54">
        <v>31332.473890400001</v>
      </c>
      <c r="N54">
        <v>187.157074285714</v>
      </c>
      <c r="O54">
        <v>95.188788571428503</v>
      </c>
      <c r="P54" s="2">
        <f t="shared" si="8"/>
        <v>30.307788571428503</v>
      </c>
      <c r="Q54" s="2">
        <f t="shared" si="0"/>
        <v>32.946258343047255</v>
      </c>
      <c r="R54" s="2">
        <f t="shared" si="9"/>
        <v>2.6384697716187517</v>
      </c>
      <c r="S54" s="4"/>
      <c r="T54" s="2">
        <f t="shared" si="10"/>
        <v>1.552495199997793</v>
      </c>
      <c r="U54">
        <v>31331.1315817</v>
      </c>
      <c r="V54">
        <v>185.72772000000001</v>
      </c>
      <c r="W54">
        <v>65.565640000000002</v>
      </c>
      <c r="X54">
        <f t="shared" si="11"/>
        <v>0.68464000000000169</v>
      </c>
      <c r="Z54" s="2">
        <f t="shared" si="12"/>
        <v>1.552495199997793</v>
      </c>
      <c r="AA54">
        <f t="shared" si="1"/>
        <v>27.781998678329746</v>
      </c>
      <c r="AB54">
        <f t="shared" si="2"/>
        <v>1.9634534710229536</v>
      </c>
      <c r="AC54">
        <f t="shared" si="3"/>
        <v>25.818545207306791</v>
      </c>
      <c r="AD54">
        <f t="shared" si="4"/>
        <v>91.384185207306786</v>
      </c>
      <c r="AE54">
        <f t="shared" si="5"/>
        <v>95.188788571428503</v>
      </c>
      <c r="AF54">
        <f t="shared" si="13"/>
        <v>3.8046033641217178</v>
      </c>
      <c r="AG54" s="1"/>
      <c r="AH54">
        <f t="shared" si="14"/>
        <v>0</v>
      </c>
      <c r="AI54">
        <f t="shared" si="15"/>
        <v>0.68464000000000169</v>
      </c>
    </row>
    <row r="55" spans="1:35" x14ac:dyDescent="0.3">
      <c r="A55">
        <f t="shared" si="6"/>
        <v>30.407300000661053</v>
      </c>
      <c r="B55">
        <f t="shared" si="16"/>
        <v>-14.260000000000161</v>
      </c>
      <c r="C55">
        <v>31328.306365799999</v>
      </c>
      <c r="D55">
        <v>193.19111999999899</v>
      </c>
      <c r="E55">
        <v>73.063199999999995</v>
      </c>
      <c r="F55">
        <v>0</v>
      </c>
      <c r="G55">
        <v>0</v>
      </c>
      <c r="H55">
        <v>0</v>
      </c>
      <c r="I55">
        <v>0</v>
      </c>
      <c r="K55" s="2">
        <f t="shared" si="17"/>
        <v>3.1500000000960426E-2</v>
      </c>
      <c r="L55" s="2">
        <f t="shared" si="7"/>
        <v>1.5737808000012592</v>
      </c>
      <c r="M55">
        <v>31332.505390400001</v>
      </c>
      <c r="N55">
        <v>188.253754285714</v>
      </c>
      <c r="O55">
        <v>96.231908571428505</v>
      </c>
      <c r="P55" s="2">
        <f t="shared" si="8"/>
        <v>31.350908571428505</v>
      </c>
      <c r="Q55" s="2">
        <f t="shared" si="0"/>
        <v>34.040953254676666</v>
      </c>
      <c r="R55" s="2">
        <f t="shared" si="9"/>
        <v>2.6900446832481606</v>
      </c>
      <c r="S55" s="4"/>
      <c r="T55" s="2">
        <f t="shared" si="10"/>
        <v>1.5995981999985815</v>
      </c>
      <c r="U55">
        <v>31331.1786847</v>
      </c>
      <c r="V55">
        <v>186.0018</v>
      </c>
      <c r="W55">
        <v>65.816559999999996</v>
      </c>
      <c r="X55">
        <f t="shared" si="11"/>
        <v>0.93555999999999528</v>
      </c>
      <c r="Z55" s="2">
        <f t="shared" si="12"/>
        <v>1.5995981999985815</v>
      </c>
      <c r="AA55">
        <f t="shared" si="1"/>
        <v>29.286727043860736</v>
      </c>
      <c r="AB55">
        <f t="shared" si="2"/>
        <v>2.4666125551974223</v>
      </c>
      <c r="AC55">
        <f t="shared" si="3"/>
        <v>26.820114488663314</v>
      </c>
      <c r="AD55">
        <f t="shared" si="4"/>
        <v>92.636674488663317</v>
      </c>
      <c r="AE55">
        <f t="shared" si="5"/>
        <v>96.231908571428505</v>
      </c>
      <c r="AF55">
        <f t="shared" si="13"/>
        <v>3.5952340827651881</v>
      </c>
      <c r="AG55" s="1"/>
      <c r="AH55">
        <f t="shared" si="14"/>
        <v>0</v>
      </c>
      <c r="AI55">
        <f t="shared" si="15"/>
        <v>0.93555999999999528</v>
      </c>
    </row>
    <row r="56" spans="1:35" x14ac:dyDescent="0.3">
      <c r="A56">
        <f t="shared" si="6"/>
        <v>30.995600001915591</v>
      </c>
      <c r="B56">
        <f t="shared" si="16"/>
        <v>-12.687999999999988</v>
      </c>
      <c r="C56">
        <v>31328.337361400001</v>
      </c>
      <c r="D56">
        <v>193.76004</v>
      </c>
      <c r="E56">
        <v>72.936319999999995</v>
      </c>
      <c r="F56">
        <v>0</v>
      </c>
      <c r="G56">
        <v>0</v>
      </c>
      <c r="H56">
        <v>0</v>
      </c>
      <c r="I56">
        <v>0</v>
      </c>
      <c r="K56" s="2">
        <f t="shared" si="17"/>
        <v>3.0624099999840837E-2</v>
      </c>
      <c r="L56" s="2">
        <f t="shared" si="7"/>
        <v>1.6044049000011</v>
      </c>
      <c r="M56">
        <v>31332.536014500001</v>
      </c>
      <c r="N56">
        <v>189.670097142857</v>
      </c>
      <c r="O56">
        <v>97.294062857142805</v>
      </c>
      <c r="P56" s="2">
        <f t="shared" si="8"/>
        <v>32.413062857142805</v>
      </c>
      <c r="Q56" s="2">
        <f t="shared" si="0"/>
        <v>35.114367434573133</v>
      </c>
      <c r="R56" s="2">
        <f t="shared" si="9"/>
        <v>2.7013045774303279</v>
      </c>
      <c r="S56" s="4"/>
      <c r="T56" s="2">
        <f t="shared" si="10"/>
        <v>1.6316098999996029</v>
      </c>
      <c r="U56">
        <v>31331.210696400001</v>
      </c>
      <c r="V56">
        <v>186.29064</v>
      </c>
      <c r="W56">
        <v>66.098920000000007</v>
      </c>
      <c r="X56">
        <f t="shared" si="11"/>
        <v>1.2179200000000066</v>
      </c>
      <c r="Z56" s="2">
        <f t="shared" si="12"/>
        <v>1.6316098999996029</v>
      </c>
      <c r="AA56">
        <f t="shared" si="1"/>
        <v>30.325872616293367</v>
      </c>
      <c r="AB56">
        <f t="shared" si="2"/>
        <v>2.8387656466354221</v>
      </c>
      <c r="AC56">
        <f t="shared" si="3"/>
        <v>27.487106969657944</v>
      </c>
      <c r="AD56">
        <f t="shared" si="4"/>
        <v>93.586026969657951</v>
      </c>
      <c r="AE56">
        <f t="shared" si="5"/>
        <v>97.294062857142805</v>
      </c>
      <c r="AF56">
        <f t="shared" si="13"/>
        <v>3.7080358874848542</v>
      </c>
      <c r="AG56" s="1"/>
      <c r="AH56">
        <f t="shared" si="14"/>
        <v>0</v>
      </c>
      <c r="AI56">
        <f t="shared" si="15"/>
        <v>1.2179200000000066</v>
      </c>
    </row>
    <row r="57" spans="1:35" x14ac:dyDescent="0.3">
      <c r="A57">
        <f t="shared" si="6"/>
        <v>30.268099999375409</v>
      </c>
      <c r="B57">
        <f t="shared" si="16"/>
        <v>-12.16399999999993</v>
      </c>
      <c r="C57">
        <v>31328.3676295</v>
      </c>
      <c r="D57">
        <v>194.33387999999999</v>
      </c>
      <c r="E57">
        <v>72.814679999999996</v>
      </c>
      <c r="F57">
        <v>0</v>
      </c>
      <c r="G57">
        <v>0</v>
      </c>
      <c r="H57">
        <v>0</v>
      </c>
      <c r="I57">
        <v>0</v>
      </c>
      <c r="K57" s="2">
        <f t="shared" si="17"/>
        <v>4.6071699998719851E-2</v>
      </c>
      <c r="L57" s="2">
        <f t="shared" si="7"/>
        <v>1.6504765999998199</v>
      </c>
      <c r="M57">
        <v>31332.5820862</v>
      </c>
      <c r="N57">
        <v>191.01300000000001</v>
      </c>
      <c r="O57">
        <v>98.354497142857099</v>
      </c>
      <c r="P57" s="2">
        <f t="shared" si="8"/>
        <v>33.473497142857099</v>
      </c>
      <c r="Q57" s="2">
        <f t="shared" si="0"/>
        <v>36.745680686455501</v>
      </c>
      <c r="R57" s="2">
        <f t="shared" si="9"/>
        <v>3.2721835435984019</v>
      </c>
      <c r="S57" s="4"/>
      <c r="T57" s="2">
        <f t="shared" si="10"/>
        <v>1.6636413999985962</v>
      </c>
      <c r="U57">
        <v>31331.2427279</v>
      </c>
      <c r="V57">
        <v>186.58931999999999</v>
      </c>
      <c r="W57">
        <v>66.423199999999994</v>
      </c>
      <c r="X57">
        <f t="shared" si="11"/>
        <v>1.542199999999994</v>
      </c>
      <c r="Z57" s="2">
        <f t="shared" si="12"/>
        <v>1.6636413999985962</v>
      </c>
      <c r="AA57">
        <f t="shared" si="1"/>
        <v>31.37878693381878</v>
      </c>
      <c r="AB57">
        <f t="shared" si="2"/>
        <v>3.2351506397005361</v>
      </c>
      <c r="AC57">
        <f t="shared" si="3"/>
        <v>28.143636294118245</v>
      </c>
      <c r="AD57">
        <f t="shared" si="4"/>
        <v>94.566836294118247</v>
      </c>
      <c r="AE57">
        <f t="shared" si="5"/>
        <v>98.354497142857099</v>
      </c>
      <c r="AF57">
        <f t="shared" si="13"/>
        <v>3.7876608487388523</v>
      </c>
      <c r="AG57" s="1"/>
      <c r="AH57">
        <f t="shared" si="14"/>
        <v>0</v>
      </c>
      <c r="AI57">
        <f t="shared" si="15"/>
        <v>1.542199999999994</v>
      </c>
    </row>
    <row r="58" spans="1:35" x14ac:dyDescent="0.3">
      <c r="A58">
        <f t="shared" si="6"/>
        <v>31.179400000837632</v>
      </c>
      <c r="B58">
        <f t="shared" si="16"/>
        <v>-10.591999999999757</v>
      </c>
      <c r="C58">
        <v>31328.398808900001</v>
      </c>
      <c r="D58">
        <v>194.91263999999899</v>
      </c>
      <c r="E58">
        <v>72.708759999999998</v>
      </c>
      <c r="F58">
        <v>0</v>
      </c>
      <c r="G58">
        <v>0</v>
      </c>
      <c r="H58">
        <v>0</v>
      </c>
      <c r="I58">
        <v>0</v>
      </c>
      <c r="K58" s="2">
        <f t="shared" si="17"/>
        <v>3.102500000022701E-2</v>
      </c>
      <c r="L58" s="2">
        <f t="shared" si="7"/>
        <v>1.6815016000000469</v>
      </c>
      <c r="M58">
        <v>31332.6131112</v>
      </c>
      <c r="N58">
        <v>192.52748</v>
      </c>
      <c r="O58">
        <v>99.442057142857095</v>
      </c>
      <c r="P58" s="2">
        <f t="shared" si="8"/>
        <v>34.561057142857095</v>
      </c>
      <c r="Q58" s="2">
        <f t="shared" si="0"/>
        <v>37.854975908158181</v>
      </c>
      <c r="R58" s="2">
        <f t="shared" si="9"/>
        <v>3.2939187653010862</v>
      </c>
      <c r="S58" s="4"/>
      <c r="T58" s="2">
        <f t="shared" si="10"/>
        <v>1.6953469000000041</v>
      </c>
      <c r="U58">
        <v>31331.274433400002</v>
      </c>
      <c r="V58">
        <v>187.20143999999999</v>
      </c>
      <c r="W58">
        <v>66.757360000000006</v>
      </c>
      <c r="X58">
        <f t="shared" si="11"/>
        <v>1.8763600000000054</v>
      </c>
      <c r="Z58" s="2">
        <f t="shared" si="12"/>
        <v>1.6953469000000041</v>
      </c>
      <c r="AA58">
        <f t="shared" si="1"/>
        <v>32.433705514727883</v>
      </c>
      <c r="AB58">
        <f t="shared" si="2"/>
        <v>3.6507612465370722</v>
      </c>
      <c r="AC58">
        <f t="shared" si="3"/>
        <v>28.782944268190811</v>
      </c>
      <c r="AD58">
        <f t="shared" si="4"/>
        <v>95.540304268190823</v>
      </c>
      <c r="AE58">
        <f t="shared" si="5"/>
        <v>99.442057142857095</v>
      </c>
      <c r="AF58">
        <f t="shared" si="13"/>
        <v>3.901752874666272</v>
      </c>
      <c r="AG58" s="1"/>
      <c r="AH58">
        <f t="shared" si="14"/>
        <v>0</v>
      </c>
      <c r="AI58">
        <f t="shared" si="15"/>
        <v>1.8763600000000054</v>
      </c>
    </row>
    <row r="59" spans="1:35" x14ac:dyDescent="0.3">
      <c r="A59">
        <f t="shared" si="6"/>
        <v>46.167499996954575</v>
      </c>
      <c r="B59">
        <f t="shared" si="16"/>
        <v>-10.591999999999757</v>
      </c>
      <c r="C59">
        <v>31328.444976399998</v>
      </c>
      <c r="D59">
        <v>195.501239999999</v>
      </c>
      <c r="E59">
        <v>72.60284</v>
      </c>
      <c r="F59">
        <v>0</v>
      </c>
      <c r="G59">
        <v>0</v>
      </c>
      <c r="H59">
        <v>0</v>
      </c>
      <c r="I59">
        <v>0</v>
      </c>
      <c r="K59" s="2">
        <f t="shared" si="17"/>
        <v>3.0468000000837492E-2</v>
      </c>
      <c r="L59" s="2">
        <f t="shared" si="7"/>
        <v>1.7119696000008844</v>
      </c>
      <c r="M59">
        <v>31332.643579200001</v>
      </c>
      <c r="N59">
        <v>193.66316</v>
      </c>
      <c r="O59">
        <v>100.566097142857</v>
      </c>
      <c r="P59" s="2">
        <f t="shared" si="8"/>
        <v>35.685097142857003</v>
      </c>
      <c r="Q59" s="2">
        <f t="shared" si="0"/>
        <v>38.952500733958637</v>
      </c>
      <c r="R59" s="2">
        <f t="shared" si="9"/>
        <v>3.2674035911016333</v>
      </c>
      <c r="S59" s="4"/>
      <c r="T59" s="2">
        <f t="shared" si="10"/>
        <v>1.7119629999979225</v>
      </c>
      <c r="U59">
        <v>31331.2910495</v>
      </c>
      <c r="V59">
        <v>187.813559999999</v>
      </c>
      <c r="W59">
        <v>67.122960000000006</v>
      </c>
      <c r="X59">
        <f t="shared" si="11"/>
        <v>2.2419600000000059</v>
      </c>
      <c r="Z59" s="2">
        <f t="shared" si="12"/>
        <v>1.7119629999979225</v>
      </c>
      <c r="AA59">
        <f t="shared" si="1"/>
        <v>32.991548342635475</v>
      </c>
      <c r="AB59">
        <f t="shared" si="2"/>
        <v>3.8776883516169325</v>
      </c>
      <c r="AC59">
        <f t="shared" si="3"/>
        <v>29.113859991018543</v>
      </c>
      <c r="AD59">
        <f t="shared" si="4"/>
        <v>96.23681999101855</v>
      </c>
      <c r="AE59">
        <f t="shared" si="5"/>
        <v>100.566097142857</v>
      </c>
      <c r="AF59">
        <f t="shared" si="13"/>
        <v>4.3292771518384541</v>
      </c>
      <c r="AG59" s="1"/>
      <c r="AH59">
        <f t="shared" si="14"/>
        <v>0</v>
      </c>
      <c r="AI59">
        <f t="shared" si="15"/>
        <v>2.2419600000000059</v>
      </c>
    </row>
    <row r="60" spans="1:35" x14ac:dyDescent="0.3">
      <c r="A60">
        <f t="shared" si="6"/>
        <v>31.011000002763467</v>
      </c>
      <c r="B60">
        <f t="shared" si="16"/>
        <v>-11.115999999999815</v>
      </c>
      <c r="C60">
        <v>31328.475987400001</v>
      </c>
      <c r="D60">
        <v>196.08983999999899</v>
      </c>
      <c r="E60">
        <v>72.491680000000002</v>
      </c>
      <c r="F60">
        <v>0</v>
      </c>
      <c r="G60">
        <v>0</v>
      </c>
      <c r="H60">
        <v>0</v>
      </c>
      <c r="I60">
        <v>0</v>
      </c>
      <c r="K60" s="2">
        <f t="shared" si="17"/>
        <v>3.1476799998927163E-2</v>
      </c>
      <c r="L60" s="2">
        <f t="shared" si="7"/>
        <v>1.7434463999998115</v>
      </c>
      <c r="M60">
        <v>31332.675056</v>
      </c>
      <c r="N60">
        <v>194.308999999999</v>
      </c>
      <c r="O60">
        <v>101.715137142857</v>
      </c>
      <c r="P60" s="2">
        <f t="shared" si="8"/>
        <v>36.834137142857003</v>
      </c>
      <c r="Q60" s="2">
        <f t="shared" si="0"/>
        <v>40.094596539844751</v>
      </c>
      <c r="R60" s="2">
        <f t="shared" si="9"/>
        <v>3.2604593969877484</v>
      </c>
      <c r="S60" s="4"/>
      <c r="T60" s="2">
        <f t="shared" si="10"/>
        <v>1.7575302999975975</v>
      </c>
      <c r="U60">
        <v>31331.336616799999</v>
      </c>
      <c r="V60">
        <v>188.42567999999901</v>
      </c>
      <c r="W60">
        <v>67.52</v>
      </c>
      <c r="X60">
        <f t="shared" si="11"/>
        <v>2.6389999999999958</v>
      </c>
      <c r="Z60" s="2">
        <f t="shared" si="12"/>
        <v>1.7575302999975975</v>
      </c>
      <c r="AA60">
        <f t="shared" si="1"/>
        <v>34.538665621289375</v>
      </c>
      <c r="AB60">
        <f t="shared" si="2"/>
        <v>4.5316605039315663</v>
      </c>
      <c r="AC60">
        <f t="shared" si="3"/>
        <v>30.00700511735781</v>
      </c>
      <c r="AD60">
        <f t="shared" si="4"/>
        <v>97.527005117357803</v>
      </c>
      <c r="AE60">
        <f t="shared" si="5"/>
        <v>101.715137142857</v>
      </c>
      <c r="AF60">
        <f t="shared" si="13"/>
        <v>4.1881320254992005</v>
      </c>
      <c r="AG60" s="1"/>
      <c r="AH60">
        <f t="shared" si="14"/>
        <v>0</v>
      </c>
      <c r="AI60">
        <f t="shared" si="15"/>
        <v>2.6389999999999958</v>
      </c>
    </row>
    <row r="61" spans="1:35" x14ac:dyDescent="0.3">
      <c r="A61">
        <f t="shared" si="6"/>
        <v>30.687299997225637</v>
      </c>
      <c r="B61">
        <f t="shared" si="16"/>
        <v>-12.687999999999988</v>
      </c>
      <c r="C61">
        <v>31328.506674699998</v>
      </c>
      <c r="D61">
        <v>196.68335999999999</v>
      </c>
      <c r="E61">
        <v>72.364800000000002</v>
      </c>
      <c r="F61">
        <v>0</v>
      </c>
      <c r="G61">
        <v>0</v>
      </c>
      <c r="H61">
        <v>0</v>
      </c>
      <c r="I61">
        <v>0</v>
      </c>
      <c r="K61" s="2">
        <f t="shared" si="17"/>
        <v>4.7050199998921016E-2</v>
      </c>
      <c r="L61" s="2">
        <f t="shared" si="7"/>
        <v>1.7904965999987326</v>
      </c>
      <c r="M61">
        <v>31332.722106199999</v>
      </c>
      <c r="N61">
        <v>194.954839999999</v>
      </c>
      <c r="O61">
        <v>102.874657142857</v>
      </c>
      <c r="P61" s="2">
        <f t="shared" si="8"/>
        <v>37.993657142857003</v>
      </c>
      <c r="Q61" s="2">
        <f t="shared" si="0"/>
        <v>41.816825603660526</v>
      </c>
      <c r="R61" s="2">
        <f t="shared" si="9"/>
        <v>3.8231684608035224</v>
      </c>
      <c r="S61" s="4"/>
      <c r="T61" s="2">
        <f t="shared" si="10"/>
        <v>1.7885545999997703</v>
      </c>
      <c r="U61">
        <v>31331.367641100001</v>
      </c>
      <c r="V61">
        <v>189.11124000000001</v>
      </c>
      <c r="W61">
        <v>67.939719999999994</v>
      </c>
      <c r="X61">
        <f t="shared" si="11"/>
        <v>3.0587199999999939</v>
      </c>
      <c r="Z61" s="2">
        <f t="shared" si="12"/>
        <v>1.7885545999997703</v>
      </c>
      <c r="AA61">
        <f t="shared" si="1"/>
        <v>35.606302461967459</v>
      </c>
      <c r="AB61">
        <f t="shared" si="2"/>
        <v>5.0030424020844366</v>
      </c>
      <c r="AC61">
        <f t="shared" si="3"/>
        <v>30.603260059883024</v>
      </c>
      <c r="AD61">
        <f t="shared" si="4"/>
        <v>98.542980059883021</v>
      </c>
      <c r="AE61">
        <f t="shared" si="5"/>
        <v>102.874657142857</v>
      </c>
      <c r="AF61">
        <f t="shared" si="13"/>
        <v>4.3316770829739824</v>
      </c>
      <c r="AG61" s="1"/>
      <c r="AH61">
        <f t="shared" si="14"/>
        <v>0</v>
      </c>
      <c r="AI61">
        <f t="shared" si="15"/>
        <v>3.0587199999999939</v>
      </c>
    </row>
    <row r="62" spans="1:35" x14ac:dyDescent="0.3">
      <c r="A62">
        <f t="shared" si="6"/>
        <v>30.013900002813898</v>
      </c>
      <c r="B62">
        <f t="shared" si="16"/>
        <v>-10.764000000000351</v>
      </c>
      <c r="C62">
        <v>31328.536688600001</v>
      </c>
      <c r="D62">
        <v>197.213279999999</v>
      </c>
      <c r="E62">
        <v>72.257159999999999</v>
      </c>
      <c r="F62">
        <v>0</v>
      </c>
      <c r="G62">
        <v>0</v>
      </c>
      <c r="H62">
        <v>0</v>
      </c>
      <c r="I62">
        <v>0</v>
      </c>
      <c r="K62" s="2">
        <f t="shared" si="17"/>
        <v>1.619340000252123E-2</v>
      </c>
      <c r="L62" s="2">
        <f t="shared" si="7"/>
        <v>1.8066900000012538</v>
      </c>
      <c r="M62">
        <v>31332.738299600001</v>
      </c>
      <c r="N62">
        <v>195.59575999999899</v>
      </c>
      <c r="O62">
        <v>104.04989714285701</v>
      </c>
      <c r="P62" s="2">
        <f t="shared" si="8"/>
        <v>39.168897142857006</v>
      </c>
      <c r="Q62" s="2">
        <f t="shared" si="0"/>
        <v>42.41362481186799</v>
      </c>
      <c r="R62" s="2">
        <f t="shared" si="9"/>
        <v>3.2447276690109845</v>
      </c>
      <c r="S62" s="4"/>
      <c r="T62" s="2">
        <f t="shared" si="10"/>
        <v>1.8207422999985283</v>
      </c>
      <c r="U62">
        <v>31331.3998288</v>
      </c>
      <c r="V62">
        <v>189.79679999999999</v>
      </c>
      <c r="W62">
        <v>68.390879999999996</v>
      </c>
      <c r="X62">
        <f t="shared" si="11"/>
        <v>3.5098799999999954</v>
      </c>
      <c r="Z62" s="2">
        <f t="shared" si="12"/>
        <v>1.8207422999985283</v>
      </c>
      <c r="AA62">
        <f t="shared" si="1"/>
        <v>36.725984516396466</v>
      </c>
      <c r="AB62">
        <f t="shared" si="2"/>
        <v>5.5140605483770386</v>
      </c>
      <c r="AC62">
        <f t="shared" si="3"/>
        <v>31.211923968019427</v>
      </c>
      <c r="AD62">
        <f t="shared" si="4"/>
        <v>99.60280396801943</v>
      </c>
      <c r="AE62">
        <f t="shared" si="5"/>
        <v>104.04989714285701</v>
      </c>
      <c r="AF62">
        <f t="shared" si="13"/>
        <v>4.4470931748375762</v>
      </c>
      <c r="AG62" s="1"/>
      <c r="AH62">
        <f t="shared" si="14"/>
        <v>0</v>
      </c>
      <c r="AI62">
        <f t="shared" si="15"/>
        <v>3.5098799999999954</v>
      </c>
    </row>
    <row r="63" spans="1:35" x14ac:dyDescent="0.3">
      <c r="A63">
        <f t="shared" si="6"/>
        <v>31.114699999307049</v>
      </c>
      <c r="B63">
        <f t="shared" si="16"/>
        <v>-12.748000000000559</v>
      </c>
      <c r="C63">
        <v>31328.5678033</v>
      </c>
      <c r="D63">
        <v>197.30712</v>
      </c>
      <c r="E63">
        <v>72.129679999999993</v>
      </c>
      <c r="F63">
        <v>0</v>
      </c>
      <c r="G63">
        <v>0</v>
      </c>
      <c r="H63">
        <v>0</v>
      </c>
      <c r="I63">
        <v>0</v>
      </c>
      <c r="K63" s="2">
        <f t="shared" si="17"/>
        <v>4.7292699997342424E-2</v>
      </c>
      <c r="L63" s="2">
        <f t="shared" si="7"/>
        <v>1.8539826999985962</v>
      </c>
      <c r="M63">
        <v>31332.785592299999</v>
      </c>
      <c r="N63">
        <v>195.923239999999</v>
      </c>
      <c r="O63">
        <v>105.251937142857</v>
      </c>
      <c r="P63" s="2">
        <f t="shared" si="8"/>
        <v>40.370937142857002</v>
      </c>
      <c r="Q63" s="2">
        <f t="shared" si="0"/>
        <v>44.168052573671943</v>
      </c>
      <c r="R63" s="2">
        <f t="shared" si="9"/>
        <v>3.7971154308149409</v>
      </c>
      <c r="S63" s="4"/>
      <c r="T63" s="2">
        <f t="shared" si="10"/>
        <v>1.852398600000015</v>
      </c>
      <c r="U63">
        <v>31331.431485100002</v>
      </c>
      <c r="V63">
        <v>190.08072000000001</v>
      </c>
      <c r="W63">
        <v>68.885080000000002</v>
      </c>
      <c r="X63">
        <f t="shared" si="11"/>
        <v>4.0040800000000019</v>
      </c>
      <c r="Z63" s="2">
        <f t="shared" si="12"/>
        <v>1.852398600000015</v>
      </c>
      <c r="AA63">
        <f t="shared" si="1"/>
        <v>37.838918336771904</v>
      </c>
      <c r="AB63">
        <f t="shared" si="2"/>
        <v>6.038104019812331</v>
      </c>
      <c r="AC63">
        <f t="shared" si="3"/>
        <v>31.800814316959574</v>
      </c>
      <c r="AD63">
        <f t="shared" si="4"/>
        <v>100.68589431695958</v>
      </c>
      <c r="AE63">
        <f t="shared" si="5"/>
        <v>105.251937142857</v>
      </c>
      <c r="AF63">
        <f t="shared" si="13"/>
        <v>4.5660428258974264</v>
      </c>
      <c r="AG63" s="1"/>
      <c r="AH63">
        <f t="shared" si="14"/>
        <v>0</v>
      </c>
      <c r="AI63">
        <f t="shared" si="15"/>
        <v>4.0040800000000019</v>
      </c>
    </row>
    <row r="64" spans="1:35" x14ac:dyDescent="0.3">
      <c r="A64">
        <f t="shared" si="6"/>
        <v>31.925499999488238</v>
      </c>
      <c r="B64">
        <f t="shared" si="16"/>
        <v>-14.320000000009259</v>
      </c>
      <c r="C64">
        <v>31328.5997288</v>
      </c>
      <c r="D64">
        <v>197.40096</v>
      </c>
      <c r="E64">
        <v>71.986479999999901</v>
      </c>
      <c r="F64">
        <v>0</v>
      </c>
      <c r="G64">
        <v>0</v>
      </c>
      <c r="H64">
        <v>0</v>
      </c>
      <c r="I64">
        <v>0</v>
      </c>
      <c r="K64" s="2">
        <f t="shared" si="17"/>
        <v>3.0338300002767937E-2</v>
      </c>
      <c r="L64" s="2">
        <f t="shared" si="7"/>
        <v>1.8843210000013642</v>
      </c>
      <c r="M64">
        <v>31332.815930600002</v>
      </c>
      <c r="N64">
        <v>196.06447999999901</v>
      </c>
      <c r="O64">
        <v>106.473737142857</v>
      </c>
      <c r="P64" s="2">
        <f t="shared" si="8"/>
        <v>41.592737142857004</v>
      </c>
      <c r="Q64" s="2">
        <f t="shared" si="0"/>
        <v>45.302262501781101</v>
      </c>
      <c r="R64" s="2">
        <f t="shared" si="9"/>
        <v>3.7095253589240968</v>
      </c>
      <c r="S64" s="4"/>
      <c r="T64" s="2">
        <f t="shared" si="10"/>
        <v>1.8843238999979803</v>
      </c>
      <c r="U64">
        <v>31331.4634104</v>
      </c>
      <c r="V64">
        <v>190.36464000000001</v>
      </c>
      <c r="W64">
        <v>69.400239999999997</v>
      </c>
      <c r="X64">
        <f t="shared" si="11"/>
        <v>4.5192399999999964</v>
      </c>
      <c r="Z64" s="2">
        <f t="shared" si="12"/>
        <v>1.8843238999979803</v>
      </c>
      <c r="AA64">
        <f t="shared" si="1"/>
        <v>38.972905967440852</v>
      </c>
      <c r="AB64">
        <f t="shared" si="2"/>
        <v>6.587805721246716</v>
      </c>
      <c r="AC64">
        <f t="shared" si="3"/>
        <v>32.385100246194135</v>
      </c>
      <c r="AD64">
        <f t="shared" si="4"/>
        <v>101.78534024619412</v>
      </c>
      <c r="AE64">
        <f t="shared" si="5"/>
        <v>106.473737142857</v>
      </c>
      <c r="AF64">
        <f t="shared" si="13"/>
        <v>4.68839689666288</v>
      </c>
      <c r="AG64" s="1"/>
      <c r="AH64">
        <f t="shared" si="14"/>
        <v>0</v>
      </c>
      <c r="AI64">
        <f t="shared" si="15"/>
        <v>4.5192399999999964</v>
      </c>
    </row>
    <row r="65" spans="1:35" x14ac:dyDescent="0.3">
      <c r="A65">
        <f t="shared" si="6"/>
        <v>45.792000000801636</v>
      </c>
      <c r="B65">
        <f t="shared" si="16"/>
        <v>-15.891999999999484</v>
      </c>
      <c r="C65">
        <v>31328.645520800001</v>
      </c>
      <c r="D65">
        <v>197.48496</v>
      </c>
      <c r="E65">
        <v>71.827559999999906</v>
      </c>
      <c r="F65">
        <v>0</v>
      </c>
      <c r="G65">
        <v>0</v>
      </c>
      <c r="H65">
        <v>0</v>
      </c>
      <c r="I65">
        <v>0</v>
      </c>
      <c r="K65" s="2">
        <f t="shared" si="17"/>
        <v>3.0829499999526888E-2</v>
      </c>
      <c r="L65" s="2">
        <f t="shared" si="7"/>
        <v>1.915150500000891</v>
      </c>
      <c r="M65">
        <v>31332.846760100001</v>
      </c>
      <c r="N65">
        <v>196.274239999999</v>
      </c>
      <c r="O65">
        <v>107.708737142857</v>
      </c>
      <c r="P65" s="2">
        <f t="shared" si="8"/>
        <v>42.827737142857004</v>
      </c>
      <c r="Q65" s="2">
        <f t="shared" si="0"/>
        <v>46.461601180350989</v>
      </c>
      <c r="R65" s="2">
        <f t="shared" si="9"/>
        <v>3.6338640374939857</v>
      </c>
      <c r="S65" s="4"/>
      <c r="T65" s="2">
        <f t="shared" si="10"/>
        <v>1.9150245999990148</v>
      </c>
      <c r="U65">
        <v>31331.494111100001</v>
      </c>
      <c r="V65">
        <v>190.64856</v>
      </c>
      <c r="W65">
        <v>69.936359999999993</v>
      </c>
      <c r="X65">
        <f t="shared" si="11"/>
        <v>5.0553599999999932</v>
      </c>
      <c r="Z65" s="2">
        <f t="shared" si="12"/>
        <v>1.9150245999990148</v>
      </c>
      <c r="AA65">
        <f t="shared" si="1"/>
        <v>40.074204264186491</v>
      </c>
      <c r="AB65">
        <f t="shared" si="2"/>
        <v>7.1361858038713288</v>
      </c>
      <c r="AC65">
        <f t="shared" si="3"/>
        <v>32.938018460315163</v>
      </c>
      <c r="AD65">
        <f t="shared" si="4"/>
        <v>102.87437846031516</v>
      </c>
      <c r="AE65">
        <f t="shared" si="5"/>
        <v>107.708737142857</v>
      </c>
      <c r="AF65">
        <f t="shared" si="13"/>
        <v>4.834358682541847</v>
      </c>
      <c r="AG65" s="1"/>
      <c r="AH65">
        <f t="shared" si="14"/>
        <v>0</v>
      </c>
      <c r="AI65">
        <f t="shared" si="15"/>
        <v>5.0553599999999932</v>
      </c>
    </row>
    <row r="66" spans="1:35" x14ac:dyDescent="0.3">
      <c r="A66">
        <f t="shared" si="6"/>
        <v>31.571100000292063</v>
      </c>
      <c r="B66">
        <f t="shared" si="16"/>
        <v>-12.800000000000011</v>
      </c>
      <c r="C66">
        <v>31328.677091900001</v>
      </c>
      <c r="D66">
        <v>197.65716</v>
      </c>
      <c r="E66">
        <v>71.699559999999906</v>
      </c>
      <c r="F66">
        <v>0</v>
      </c>
      <c r="G66">
        <v>0</v>
      </c>
      <c r="H66">
        <v>0</v>
      </c>
      <c r="I66">
        <v>0</v>
      </c>
      <c r="K66" s="2">
        <f t="shared" si="17"/>
        <v>3.0775799998082221E-2</v>
      </c>
      <c r="L66" s="2">
        <f t="shared" si="7"/>
        <v>1.9459262999989733</v>
      </c>
      <c r="M66">
        <v>31332.877535899999</v>
      </c>
      <c r="N66">
        <v>196.803662857142</v>
      </c>
      <c r="O66">
        <v>108.94466285714201</v>
      </c>
      <c r="P66" s="2">
        <f t="shared" si="8"/>
        <v>44.063662857142006</v>
      </c>
      <c r="Q66" s="2">
        <f t="shared" si="0"/>
        <v>47.625527733050895</v>
      </c>
      <c r="R66" s="2">
        <f t="shared" si="9"/>
        <v>3.5618648759088885</v>
      </c>
      <c r="S66" s="4"/>
      <c r="T66" s="2">
        <f t="shared" si="10"/>
        <v>1.9457259999981034</v>
      </c>
      <c r="U66">
        <v>31331.5248125</v>
      </c>
      <c r="V66">
        <v>190.93248</v>
      </c>
      <c r="W66">
        <v>70.488200000000006</v>
      </c>
      <c r="X66">
        <f t="shared" si="11"/>
        <v>5.607200000000006</v>
      </c>
      <c r="Z66" s="2">
        <f t="shared" si="12"/>
        <v>1.9457259999981034</v>
      </c>
      <c r="AA66">
        <f t="shared" si="1"/>
        <v>41.185957358945672</v>
      </c>
      <c r="AB66">
        <f t="shared" si="2"/>
        <v>7.7036497165304016</v>
      </c>
      <c r="AC66">
        <f t="shared" si="3"/>
        <v>33.482307642415272</v>
      </c>
      <c r="AD66">
        <f t="shared" si="4"/>
        <v>103.97050764241527</v>
      </c>
      <c r="AE66">
        <f t="shared" si="5"/>
        <v>108.94466285714201</v>
      </c>
      <c r="AF66">
        <f t="shared" si="13"/>
        <v>4.9741552147267356</v>
      </c>
      <c r="AG66" s="1"/>
      <c r="AH66">
        <f t="shared" si="14"/>
        <v>0</v>
      </c>
      <c r="AI66">
        <f t="shared" si="15"/>
        <v>5.607200000000006</v>
      </c>
    </row>
    <row r="67" spans="1:35" x14ac:dyDescent="0.3">
      <c r="A67">
        <f t="shared" si="6"/>
        <v>31.298699999751989</v>
      </c>
      <c r="B67">
        <f t="shared" si="16"/>
        <v>-13.324000000000069</v>
      </c>
      <c r="C67">
        <v>31328.708390600001</v>
      </c>
      <c r="D67">
        <v>197.80475999999999</v>
      </c>
      <c r="E67">
        <v>71.566319999999905</v>
      </c>
      <c r="F67">
        <v>0</v>
      </c>
      <c r="G67">
        <v>0</v>
      </c>
      <c r="H67">
        <v>0</v>
      </c>
      <c r="I67">
        <v>0</v>
      </c>
      <c r="K67" s="2">
        <f t="shared" si="17"/>
        <v>3.0589800000598188E-2</v>
      </c>
      <c r="L67" s="2">
        <f t="shared" si="7"/>
        <v>1.9765160999995715</v>
      </c>
      <c r="M67">
        <v>31332.9081257</v>
      </c>
      <c r="N67">
        <v>197.73964571428499</v>
      </c>
      <c r="O67">
        <v>110.20042857142801</v>
      </c>
      <c r="P67" s="2">
        <f t="shared" si="8"/>
        <v>45.319428571428006</v>
      </c>
      <c r="Q67" s="2">
        <f t="shared" si="0"/>
        <v>48.788774229639557</v>
      </c>
      <c r="R67" s="2">
        <f t="shared" si="9"/>
        <v>3.4693456582115516</v>
      </c>
      <c r="S67" s="4"/>
      <c r="T67" s="2">
        <f t="shared" si="10"/>
        <v>1.9920765999995638</v>
      </c>
      <c r="U67">
        <v>31331.571163100001</v>
      </c>
      <c r="V67">
        <v>191.21639999999999</v>
      </c>
      <c r="W67">
        <v>71.055760000000006</v>
      </c>
      <c r="X67">
        <f t="shared" si="11"/>
        <v>6.1747600000000062</v>
      </c>
      <c r="Z67" s="2">
        <f t="shared" si="12"/>
        <v>1.9920765999995638</v>
      </c>
      <c r="AA67">
        <f t="shared" si="1"/>
        <v>42.883794853564808</v>
      </c>
      <c r="AB67">
        <f t="shared" si="2"/>
        <v>8.5958344458191487</v>
      </c>
      <c r="AC67">
        <f t="shared" si="3"/>
        <v>34.287960407745658</v>
      </c>
      <c r="AD67">
        <f t="shared" si="4"/>
        <v>105.34372040774566</v>
      </c>
      <c r="AE67">
        <f t="shared" si="5"/>
        <v>110.20042857142801</v>
      </c>
      <c r="AF67">
        <f t="shared" si="13"/>
        <v>4.8567081636823417</v>
      </c>
      <c r="AG67" s="1"/>
      <c r="AH67">
        <f t="shared" si="14"/>
        <v>0</v>
      </c>
      <c r="AI67">
        <f t="shared" si="15"/>
        <v>6.1747600000000062</v>
      </c>
    </row>
    <row r="68" spans="1:35" x14ac:dyDescent="0.3">
      <c r="A68">
        <f t="shared" si="6"/>
        <v>15.654799997719238</v>
      </c>
      <c r="B68">
        <f t="shared" si="16"/>
        <v>-14.372000000000185</v>
      </c>
      <c r="C68">
        <v>31328.724045399998</v>
      </c>
      <c r="D68">
        <v>197.92284000000001</v>
      </c>
      <c r="E68">
        <v>71.422599999999903</v>
      </c>
      <c r="F68">
        <v>0</v>
      </c>
      <c r="G68">
        <v>0</v>
      </c>
      <c r="H68">
        <v>0</v>
      </c>
      <c r="I68">
        <v>0</v>
      </c>
      <c r="K68" s="2">
        <f t="shared" si="17"/>
        <v>3.0396499998460058E-2</v>
      </c>
      <c r="L68" s="2">
        <f t="shared" si="7"/>
        <v>2.0069125999980315</v>
      </c>
      <c r="M68">
        <v>31332.938522199998</v>
      </c>
      <c r="N68">
        <v>198.67562857142801</v>
      </c>
      <c r="O68">
        <v>111.48763428571399</v>
      </c>
      <c r="P68" s="2">
        <f t="shared" si="8"/>
        <v>46.606634285713994</v>
      </c>
      <c r="Q68" s="2">
        <f t="shared" si="0"/>
        <v>49.950766326027932</v>
      </c>
      <c r="R68" s="2">
        <f t="shared" si="9"/>
        <v>3.3441320403139372</v>
      </c>
      <c r="S68" s="4"/>
      <c r="T68" s="2">
        <f t="shared" si="10"/>
        <v>2.0232890999977826</v>
      </c>
      <c r="U68">
        <v>31331.6023756</v>
      </c>
      <c r="V68">
        <v>191.49047999999999</v>
      </c>
      <c r="W68">
        <v>71.644279999999995</v>
      </c>
      <c r="X68">
        <f t="shared" si="11"/>
        <v>6.7632799999999946</v>
      </c>
      <c r="Z68" s="2">
        <f t="shared" si="12"/>
        <v>2.0232890999977826</v>
      </c>
      <c r="AA68">
        <f t="shared" si="1"/>
        <v>44.040027292386881</v>
      </c>
      <c r="AB68">
        <f t="shared" si="2"/>
        <v>9.2202356567016199</v>
      </c>
      <c r="AC68">
        <f t="shared" si="3"/>
        <v>34.819791635685263</v>
      </c>
      <c r="AD68">
        <f t="shared" si="4"/>
        <v>106.46407163568526</v>
      </c>
      <c r="AE68">
        <f t="shared" si="5"/>
        <v>111.48763428571399</v>
      </c>
      <c r="AF68">
        <f t="shared" si="13"/>
        <v>5.0235626500287367</v>
      </c>
      <c r="AG68" s="1"/>
      <c r="AH68">
        <f t="shared" si="14"/>
        <v>0</v>
      </c>
      <c r="AI68">
        <f t="shared" si="15"/>
        <v>6.7632799999999946</v>
      </c>
    </row>
    <row r="69" spans="1:35" x14ac:dyDescent="0.3">
      <c r="A69">
        <f t="shared" si="6"/>
        <v>31.471199999941746</v>
      </c>
      <c r="B69">
        <f t="shared" si="16"/>
        <v>-14.896000000000242</v>
      </c>
      <c r="C69">
        <v>31328.755516599998</v>
      </c>
      <c r="D69">
        <v>198.00156000000001</v>
      </c>
      <c r="E69">
        <v>71.273639999999901</v>
      </c>
      <c r="F69">
        <v>0</v>
      </c>
      <c r="G69">
        <v>0</v>
      </c>
      <c r="H69">
        <v>0</v>
      </c>
      <c r="I69">
        <v>0</v>
      </c>
      <c r="K69" s="2">
        <f t="shared" si="17"/>
        <v>3.0627600001025712E-2</v>
      </c>
      <c r="L69" s="2">
        <f t="shared" si="7"/>
        <v>2.0375401999990572</v>
      </c>
      <c r="M69">
        <v>31332.969149799999</v>
      </c>
      <c r="N69">
        <v>200.041108571428</v>
      </c>
      <c r="O69">
        <v>112.76767428571399</v>
      </c>
      <c r="P69" s="2">
        <f t="shared" si="8"/>
        <v>47.886674285713994</v>
      </c>
      <c r="Q69" s="2">
        <f t="shared" si="0"/>
        <v>51.127564330877313</v>
      </c>
      <c r="R69" s="2">
        <f t="shared" si="9"/>
        <v>3.2408900451633187</v>
      </c>
      <c r="S69" s="4"/>
      <c r="T69" s="2">
        <f t="shared" si="10"/>
        <v>2.054625799999485</v>
      </c>
      <c r="U69">
        <v>31331.633712300001</v>
      </c>
      <c r="V69">
        <v>191.75963999999999</v>
      </c>
      <c r="W69">
        <v>72.25376</v>
      </c>
      <c r="X69">
        <f t="shared" si="11"/>
        <v>7.3727599999999995</v>
      </c>
      <c r="Z69" s="2">
        <f t="shared" si="12"/>
        <v>2.054625799999485</v>
      </c>
      <c r="AA69">
        <f t="shared" si="1"/>
        <v>45.211118792172442</v>
      </c>
      <c r="AB69">
        <f t="shared" si="2"/>
        <v>9.8658792378097004</v>
      </c>
      <c r="AC69">
        <f t="shared" si="3"/>
        <v>35.345239554362742</v>
      </c>
      <c r="AD69">
        <f t="shared" si="4"/>
        <v>107.59899955436273</v>
      </c>
      <c r="AE69">
        <f t="shared" si="5"/>
        <v>112.76767428571399</v>
      </c>
      <c r="AF69">
        <f t="shared" si="13"/>
        <v>5.1686747313512598</v>
      </c>
      <c r="AG69" s="1"/>
      <c r="AH69">
        <f t="shared" si="14"/>
        <v>0</v>
      </c>
      <c r="AI69">
        <f t="shared" si="15"/>
        <v>7.3727599999999995</v>
      </c>
    </row>
    <row r="70" spans="1:35" x14ac:dyDescent="0.3">
      <c r="A70">
        <f t="shared" si="6"/>
        <v>46.179300003132084</v>
      </c>
      <c r="B70">
        <f t="shared" si="16"/>
        <v>-14.896000000000242</v>
      </c>
      <c r="C70">
        <v>31328.801695900002</v>
      </c>
      <c r="D70">
        <v>198.07043999999999</v>
      </c>
      <c r="E70">
        <v>71.124679999999898</v>
      </c>
      <c r="F70">
        <v>0</v>
      </c>
      <c r="G70">
        <v>0</v>
      </c>
      <c r="H70">
        <v>0</v>
      </c>
      <c r="I70">
        <v>0</v>
      </c>
      <c r="K70" s="2">
        <f t="shared" si="17"/>
        <v>4.747979999956442E-2</v>
      </c>
      <c r="L70" s="2">
        <f t="shared" si="7"/>
        <v>2.0850199999986216</v>
      </c>
      <c r="M70">
        <v>31333.016629599999</v>
      </c>
      <c r="N70">
        <v>201.70034857142801</v>
      </c>
      <c r="O70">
        <v>114.041874285714</v>
      </c>
      <c r="P70" s="2">
        <f t="shared" si="8"/>
        <v>49.160874285714002</v>
      </c>
      <c r="Q70" s="2">
        <f t="shared" ref="Q70:Q133" si="18">$Q$1*(L70-$Q$2+($Q$2*(EXP(-1*L70/$Q$2))))</f>
        <v>52.963321674045623</v>
      </c>
      <c r="R70" s="2">
        <f t="shared" si="9"/>
        <v>3.8024473883316219</v>
      </c>
      <c r="S70" s="4"/>
      <c r="T70" s="2">
        <f t="shared" si="10"/>
        <v>2.0854678999967291</v>
      </c>
      <c r="U70">
        <v>31331.664554399998</v>
      </c>
      <c r="V70">
        <v>191.28912</v>
      </c>
      <c r="W70">
        <v>72.906879999999902</v>
      </c>
      <c r="X70">
        <f t="shared" si="11"/>
        <v>8.0258799999999013</v>
      </c>
      <c r="Z70" s="2">
        <f t="shared" si="12"/>
        <v>2.0854678999967291</v>
      </c>
      <c r="AA70">
        <f t="shared" ref="AA70:AA133" si="19">(1242.79*$Z$3-4.531)*(Z70-1.949+(1.949*(EXP(-1*Z70/1.949))))</f>
        <v>46.373603948963343</v>
      </c>
      <c r="AB70">
        <f t="shared" ref="AB70:AB133" si="20">(1242.79*$Z$3-4.531)*((Z70-($AB$3*$AA$3))-1.949+(1.949*(EXP(-1*(Z70-($AB$3*$AA$3))/1.949))))</f>
        <v>10.519393933007343</v>
      </c>
      <c r="AC70">
        <f t="shared" ref="AC70:AC133" si="21">IF(Z70&lt;($AB$3*$AA$3),AA70,AA70-AB70 )</f>
        <v>35.854210015955999</v>
      </c>
      <c r="AD70">
        <f t="shared" ref="AD70:AD133" si="22">W70+AC70</f>
        <v>108.7610900159559</v>
      </c>
      <c r="AE70">
        <f t="shared" ref="AE70:AE133" si="23">O70</f>
        <v>114.041874285714</v>
      </c>
      <c r="AF70">
        <f t="shared" si="13"/>
        <v>5.2807842697581009</v>
      </c>
      <c r="AG70" s="1"/>
      <c r="AH70">
        <f t="shared" si="14"/>
        <v>0</v>
      </c>
      <c r="AI70">
        <f t="shared" si="15"/>
        <v>8.0258799999999013</v>
      </c>
    </row>
    <row r="71" spans="1:35" x14ac:dyDescent="0.3">
      <c r="A71">
        <f t="shared" ref="A71:A134" si="24">(C71-C70)*1000</f>
        <v>15.369900000223424</v>
      </c>
      <c r="B71">
        <f t="shared" si="16"/>
        <v>-13.848000000000127</v>
      </c>
      <c r="C71">
        <v>31328.817065800002</v>
      </c>
      <c r="D71">
        <v>198.12948</v>
      </c>
      <c r="E71">
        <v>70.986199999999897</v>
      </c>
      <c r="F71">
        <v>0</v>
      </c>
      <c r="G71">
        <v>0</v>
      </c>
      <c r="H71">
        <v>0</v>
      </c>
      <c r="I71">
        <v>0</v>
      </c>
      <c r="K71" s="2">
        <f t="shared" si="17"/>
        <v>1.5565500001684995E-2</v>
      </c>
      <c r="L71" s="2">
        <f t="shared" ref="L71:L134" si="25">M71-$M$6</f>
        <v>2.1005855000003066</v>
      </c>
      <c r="M71">
        <v>31333.032195100001</v>
      </c>
      <c r="N71">
        <v>203.339908571428</v>
      </c>
      <c r="O71">
        <v>115.342274285714</v>
      </c>
      <c r="P71" s="2">
        <f t="shared" ref="P71:P134" si="26">O71-$O$3</f>
        <v>50.461274285713998</v>
      </c>
      <c r="Q71" s="2">
        <f t="shared" si="18"/>
        <v>53.568087390138992</v>
      </c>
      <c r="R71" s="2">
        <f t="shared" ref="R71:R134" si="27">ABS(Q71-P71)</f>
        <v>3.1068131044249938</v>
      </c>
      <c r="S71" s="4"/>
      <c r="T71" s="2">
        <f t="shared" ref="T71:T134" si="28">U71-$U$6</f>
        <v>2.116902999998274</v>
      </c>
      <c r="U71">
        <v>31331.6959895</v>
      </c>
      <c r="V71">
        <v>190.8186</v>
      </c>
      <c r="W71">
        <v>73.591440000000006</v>
      </c>
      <c r="X71">
        <f t="shared" ref="X71:X134" si="29">W71-$O$3</f>
        <v>8.7104400000000055</v>
      </c>
      <c r="Z71" s="2">
        <f t="shared" ref="Z71:Z134" si="30">T71</f>
        <v>2.116902999998274</v>
      </c>
      <c r="AA71">
        <f t="shared" si="19"/>
        <v>47.56836333538363</v>
      </c>
      <c r="AB71">
        <f t="shared" si="20"/>
        <v>11.203618855693019</v>
      </c>
      <c r="AC71">
        <f t="shared" si="21"/>
        <v>36.364744479690614</v>
      </c>
      <c r="AD71">
        <f t="shared" si="22"/>
        <v>109.95618447969062</v>
      </c>
      <c r="AE71">
        <f t="shared" si="23"/>
        <v>115.342274285714</v>
      </c>
      <c r="AF71">
        <f t="shared" ref="AF71:AF134" si="31">ABS(AD71-AE71)</f>
        <v>5.3860898060233779</v>
      </c>
      <c r="AG71" s="1"/>
      <c r="AH71">
        <f t="shared" ref="AH71:AH134" si="32">IF(T71&lt;$AI$1,0,$Q$1*(T71-$Q$2+($Q$2*(EXP(-1*T71/$Q$2)))))</f>
        <v>0</v>
      </c>
      <c r="AI71">
        <f t="shared" ref="AI71:AI134" si="33">ABS(AH71-X71)</f>
        <v>8.7104400000000055</v>
      </c>
    </row>
    <row r="72" spans="1:35" x14ac:dyDescent="0.3">
      <c r="A72">
        <f t="shared" si="24"/>
        <v>30.362499997863779</v>
      </c>
      <c r="B72">
        <f t="shared" ref="B72:B135" si="34">(E72-E71)*100</f>
        <v>-14.955999999989444</v>
      </c>
      <c r="C72">
        <v>31328.8474283</v>
      </c>
      <c r="D72">
        <v>198.511799999999</v>
      </c>
      <c r="E72">
        <v>70.836640000000003</v>
      </c>
      <c r="F72">
        <v>0</v>
      </c>
      <c r="G72">
        <v>0</v>
      </c>
      <c r="H72">
        <v>0</v>
      </c>
      <c r="I72">
        <v>0</v>
      </c>
      <c r="K72" s="2">
        <f t="shared" ref="K72:K135" si="35">M72-M71</f>
        <v>3.0811399999947753E-2</v>
      </c>
      <c r="L72" s="2">
        <f t="shared" si="25"/>
        <v>2.1313969000002544</v>
      </c>
      <c r="M72">
        <v>31333.0630065</v>
      </c>
      <c r="N72">
        <v>205.033228571428</v>
      </c>
      <c r="O72">
        <v>116.644394285714</v>
      </c>
      <c r="P72" s="2">
        <f t="shared" si="26"/>
        <v>51.763394285714</v>
      </c>
      <c r="Q72" s="2">
        <f t="shared" si="18"/>
        <v>54.769359935413306</v>
      </c>
      <c r="R72" s="2">
        <f t="shared" si="27"/>
        <v>3.0059656496993057</v>
      </c>
      <c r="S72" s="4"/>
      <c r="T72" s="2">
        <f t="shared" si="28"/>
        <v>2.1636720999995305</v>
      </c>
      <c r="U72">
        <v>31331.742758600001</v>
      </c>
      <c r="V72">
        <v>190.34808000000001</v>
      </c>
      <c r="W72">
        <v>74.302199999999999</v>
      </c>
      <c r="X72">
        <f t="shared" si="29"/>
        <v>9.4211999999999989</v>
      </c>
      <c r="Z72" s="2">
        <f t="shared" si="30"/>
        <v>2.1636720999995305</v>
      </c>
      <c r="AA72">
        <f t="shared" si="19"/>
        <v>49.364121830140242</v>
      </c>
      <c r="AB72">
        <f t="shared" si="20"/>
        <v>12.254882245839758</v>
      </c>
      <c r="AC72">
        <f t="shared" si="21"/>
        <v>37.109239584300482</v>
      </c>
      <c r="AD72">
        <f t="shared" si="22"/>
        <v>111.41143958430048</v>
      </c>
      <c r="AE72">
        <f t="shared" si="23"/>
        <v>116.644394285714</v>
      </c>
      <c r="AF72">
        <f t="shared" si="31"/>
        <v>5.2329547014135187</v>
      </c>
      <c r="AG72" s="1"/>
      <c r="AH72">
        <f t="shared" si="32"/>
        <v>0</v>
      </c>
      <c r="AI72">
        <f t="shared" si="33"/>
        <v>9.4211999999999989</v>
      </c>
    </row>
    <row r="73" spans="1:35" x14ac:dyDescent="0.3">
      <c r="A73">
        <f t="shared" si="24"/>
        <v>31.653599999117432</v>
      </c>
      <c r="B73">
        <f t="shared" si="34"/>
        <v>-12.336000000000524</v>
      </c>
      <c r="C73">
        <v>31328.879081899999</v>
      </c>
      <c r="D73">
        <v>198.89411999999899</v>
      </c>
      <c r="E73">
        <v>70.713279999999997</v>
      </c>
      <c r="F73">
        <v>0</v>
      </c>
      <c r="G73">
        <v>0</v>
      </c>
      <c r="H73">
        <v>0</v>
      </c>
      <c r="I73">
        <v>0</v>
      </c>
      <c r="K73" s="2">
        <f t="shared" si="35"/>
        <v>3.1237700000929181E-2</v>
      </c>
      <c r="L73" s="2">
        <f t="shared" si="25"/>
        <v>2.1626346000011836</v>
      </c>
      <c r="M73">
        <v>31333.094244200001</v>
      </c>
      <c r="N73">
        <v>206.726548571428</v>
      </c>
      <c r="O73">
        <v>117.97271428571401</v>
      </c>
      <c r="P73" s="2">
        <f t="shared" si="26"/>
        <v>53.091714285714005</v>
      </c>
      <c r="Q73" s="2">
        <f t="shared" si="18"/>
        <v>55.992757653270559</v>
      </c>
      <c r="R73" s="2">
        <f t="shared" si="27"/>
        <v>2.9010433675565537</v>
      </c>
      <c r="S73" s="4"/>
      <c r="T73" s="2">
        <f t="shared" si="28"/>
        <v>2.1941852999989351</v>
      </c>
      <c r="U73">
        <v>31331.773271800001</v>
      </c>
      <c r="V73">
        <v>189.94607999999999</v>
      </c>
      <c r="W73">
        <v>75.02516</v>
      </c>
      <c r="X73">
        <f t="shared" si="29"/>
        <v>10.144159999999999</v>
      </c>
      <c r="Z73" s="2">
        <f t="shared" si="30"/>
        <v>2.1941852999989351</v>
      </c>
      <c r="AA73">
        <f t="shared" si="19"/>
        <v>50.54723065173151</v>
      </c>
      <c r="AB73">
        <f t="shared" si="20"/>
        <v>12.961807701146727</v>
      </c>
      <c r="AC73">
        <f t="shared" si="21"/>
        <v>37.585422950584785</v>
      </c>
      <c r="AD73">
        <f t="shared" si="22"/>
        <v>112.61058295058479</v>
      </c>
      <c r="AE73">
        <f t="shared" si="23"/>
        <v>117.97271428571401</v>
      </c>
      <c r="AF73">
        <f t="shared" si="31"/>
        <v>5.3621313351292201</v>
      </c>
      <c r="AG73" s="1"/>
      <c r="AH73">
        <f t="shared" si="32"/>
        <v>0</v>
      </c>
      <c r="AI73">
        <f t="shared" si="33"/>
        <v>10.144159999999999</v>
      </c>
    </row>
    <row r="74" spans="1:35" x14ac:dyDescent="0.3">
      <c r="A74">
        <f t="shared" si="24"/>
        <v>46.027899999899091</v>
      </c>
      <c r="B74">
        <f t="shared" si="34"/>
        <v>-11.700000000000443</v>
      </c>
      <c r="C74">
        <v>31328.925109799999</v>
      </c>
      <c r="D74">
        <v>198.84035999999901</v>
      </c>
      <c r="E74">
        <v>70.596279999999993</v>
      </c>
      <c r="F74">
        <v>0</v>
      </c>
      <c r="G74">
        <v>0</v>
      </c>
      <c r="H74">
        <v>0</v>
      </c>
      <c r="I74">
        <v>0</v>
      </c>
      <c r="K74" s="2">
        <f t="shared" si="35"/>
        <v>3.0420999999478227E-2</v>
      </c>
      <c r="L74" s="2">
        <f t="shared" si="25"/>
        <v>2.1930556000006618</v>
      </c>
      <c r="M74">
        <v>31333.124665200001</v>
      </c>
      <c r="N74">
        <v>208.405108571428</v>
      </c>
      <c r="O74">
        <v>119.316754285714</v>
      </c>
      <c r="P74" s="2">
        <f t="shared" si="26"/>
        <v>54.435754285713998</v>
      </c>
      <c r="Q74" s="2">
        <f t="shared" si="18"/>
        <v>57.189343947953766</v>
      </c>
      <c r="R74" s="2">
        <f t="shared" si="27"/>
        <v>2.7535896622397686</v>
      </c>
      <c r="S74" s="4"/>
      <c r="T74" s="2">
        <f t="shared" si="28"/>
        <v>2.226005599997734</v>
      </c>
      <c r="U74">
        <v>31331.805092099999</v>
      </c>
      <c r="V74">
        <v>189.54408000000001</v>
      </c>
      <c r="W74">
        <v>75.784800000000004</v>
      </c>
      <c r="X74">
        <f t="shared" si="29"/>
        <v>10.903800000000004</v>
      </c>
      <c r="Z74" s="2">
        <f t="shared" si="30"/>
        <v>2.226005599997734</v>
      </c>
      <c r="AA74">
        <f t="shared" si="19"/>
        <v>51.790527764203162</v>
      </c>
      <c r="AB74">
        <f t="shared" si="20"/>
        <v>13.716400406763213</v>
      </c>
      <c r="AC74">
        <f t="shared" si="21"/>
        <v>38.074127357439949</v>
      </c>
      <c r="AD74">
        <f t="shared" si="22"/>
        <v>113.85892735743995</v>
      </c>
      <c r="AE74">
        <f t="shared" si="23"/>
        <v>119.316754285714</v>
      </c>
      <c r="AF74">
        <f t="shared" si="31"/>
        <v>5.457826928274045</v>
      </c>
      <c r="AG74" s="1"/>
      <c r="AH74">
        <f t="shared" si="32"/>
        <v>0</v>
      </c>
      <c r="AI74">
        <f t="shared" si="33"/>
        <v>10.903800000000004</v>
      </c>
    </row>
    <row r="75" spans="1:35" x14ac:dyDescent="0.3">
      <c r="A75">
        <f t="shared" si="24"/>
        <v>31.014200001663994</v>
      </c>
      <c r="B75">
        <f t="shared" si="34"/>
        <v>-10.127999999998849</v>
      </c>
      <c r="C75">
        <v>31328.956124</v>
      </c>
      <c r="D75">
        <v>198.79151999999999</v>
      </c>
      <c r="E75">
        <v>70.495000000000005</v>
      </c>
      <c r="F75">
        <v>0</v>
      </c>
      <c r="G75">
        <v>0</v>
      </c>
      <c r="H75">
        <v>0</v>
      </c>
      <c r="I75">
        <v>0</v>
      </c>
      <c r="K75" s="2">
        <f t="shared" si="35"/>
        <v>3.0763299997488502E-2</v>
      </c>
      <c r="L75" s="2">
        <f t="shared" si="25"/>
        <v>2.2238188999981503</v>
      </c>
      <c r="M75">
        <v>31333.155428499998</v>
      </c>
      <c r="N75">
        <v>210.010228571428</v>
      </c>
      <c r="O75">
        <v>120.685274285714</v>
      </c>
      <c r="P75" s="2">
        <f t="shared" si="26"/>
        <v>55.804274285714001</v>
      </c>
      <c r="Q75" s="2">
        <f t="shared" si="18"/>
        <v>58.40443715192923</v>
      </c>
      <c r="R75" s="2">
        <f t="shared" si="27"/>
        <v>2.6001628662152285</v>
      </c>
      <c r="S75" s="4"/>
      <c r="T75" s="2">
        <f t="shared" si="28"/>
        <v>2.2569325999975263</v>
      </c>
      <c r="U75">
        <v>31331.836019099999</v>
      </c>
      <c r="V75">
        <v>189.46044000000001</v>
      </c>
      <c r="W75">
        <v>76.549080000000004</v>
      </c>
      <c r="X75">
        <f t="shared" si="29"/>
        <v>11.668080000000003</v>
      </c>
      <c r="Z75" s="2">
        <f t="shared" si="30"/>
        <v>2.2569325999975263</v>
      </c>
      <c r="AA75">
        <f t="shared" si="19"/>
        <v>53.008075939372389</v>
      </c>
      <c r="AB75">
        <f t="shared" si="20"/>
        <v>14.466548761221985</v>
      </c>
      <c r="AC75">
        <f t="shared" si="21"/>
        <v>38.541527178150403</v>
      </c>
      <c r="AD75">
        <f t="shared" si="22"/>
        <v>115.09060717815041</v>
      </c>
      <c r="AE75">
        <f t="shared" si="23"/>
        <v>120.685274285714</v>
      </c>
      <c r="AF75">
        <f t="shared" si="31"/>
        <v>5.5946671075635948</v>
      </c>
      <c r="AG75" s="1"/>
      <c r="AH75">
        <f t="shared" si="32"/>
        <v>0</v>
      </c>
      <c r="AI75">
        <f t="shared" si="33"/>
        <v>11.668080000000003</v>
      </c>
    </row>
    <row r="76" spans="1:35" x14ac:dyDescent="0.3">
      <c r="A76">
        <f t="shared" si="24"/>
        <v>30.634499998996034</v>
      </c>
      <c r="B76">
        <f t="shared" si="34"/>
        <v>-6.924000000000774</v>
      </c>
      <c r="C76">
        <v>31328.986758499999</v>
      </c>
      <c r="D76">
        <v>198.42431999999999</v>
      </c>
      <c r="E76">
        <v>70.425759999999997</v>
      </c>
      <c r="F76">
        <v>0</v>
      </c>
      <c r="G76">
        <v>0</v>
      </c>
      <c r="H76">
        <v>0</v>
      </c>
      <c r="I76">
        <v>0</v>
      </c>
      <c r="K76" s="2">
        <f t="shared" si="35"/>
        <v>4.6310500001709443E-2</v>
      </c>
      <c r="L76" s="2">
        <f t="shared" si="25"/>
        <v>2.2701293999998597</v>
      </c>
      <c r="M76">
        <v>31333.201739</v>
      </c>
      <c r="N76">
        <v>211.19402857142799</v>
      </c>
      <c r="O76">
        <v>122.07587428571399</v>
      </c>
      <c r="P76" s="2">
        <f t="shared" si="26"/>
        <v>57.194874285713993</v>
      </c>
      <c r="Q76" s="2">
        <f t="shared" si="18"/>
        <v>60.242860460435772</v>
      </c>
      <c r="R76" s="2">
        <f t="shared" si="27"/>
        <v>3.0479861747217782</v>
      </c>
      <c r="S76" s="4"/>
      <c r="T76" s="2">
        <f t="shared" si="28"/>
        <v>2.2728183999970497</v>
      </c>
      <c r="U76">
        <v>31331.851904899999</v>
      </c>
      <c r="V76">
        <v>189.37188</v>
      </c>
      <c r="W76">
        <v>77.344800000000006</v>
      </c>
      <c r="X76">
        <f t="shared" si="29"/>
        <v>12.463800000000006</v>
      </c>
      <c r="Z76" s="2">
        <f t="shared" si="30"/>
        <v>2.2728183999970497</v>
      </c>
      <c r="AA76">
        <f t="shared" si="19"/>
        <v>53.636936552458849</v>
      </c>
      <c r="AB76">
        <f t="shared" si="20"/>
        <v>14.858195083329111</v>
      </c>
      <c r="AC76">
        <f t="shared" si="21"/>
        <v>38.778741469129741</v>
      </c>
      <c r="AD76">
        <f t="shared" si="22"/>
        <v>116.12354146912975</v>
      </c>
      <c r="AE76">
        <f t="shared" si="23"/>
        <v>122.07587428571399</v>
      </c>
      <c r="AF76">
        <f t="shared" si="31"/>
        <v>5.9523328165842457</v>
      </c>
      <c r="AG76" s="1"/>
      <c r="AH76">
        <f t="shared" si="32"/>
        <v>0</v>
      </c>
      <c r="AI76">
        <f t="shared" si="33"/>
        <v>12.463800000000006</v>
      </c>
    </row>
    <row r="77" spans="1:35" x14ac:dyDescent="0.3">
      <c r="A77">
        <f t="shared" si="24"/>
        <v>31.675599999289261</v>
      </c>
      <c r="B77">
        <f t="shared" si="34"/>
        <v>-7.9719999999994684</v>
      </c>
      <c r="C77">
        <v>31329.018434099999</v>
      </c>
      <c r="D77">
        <v>198.06204</v>
      </c>
      <c r="E77">
        <v>70.346040000000002</v>
      </c>
      <c r="F77">
        <v>0</v>
      </c>
      <c r="G77">
        <v>0</v>
      </c>
      <c r="H77">
        <v>0</v>
      </c>
      <c r="I77">
        <v>0</v>
      </c>
      <c r="K77" s="2">
        <f t="shared" si="35"/>
        <v>1.5552500000922009E-2</v>
      </c>
      <c r="L77" s="2">
        <f t="shared" si="25"/>
        <v>2.2856819000007818</v>
      </c>
      <c r="M77">
        <v>31333.217291500001</v>
      </c>
      <c r="N77">
        <v>212.054548571428</v>
      </c>
      <c r="O77">
        <v>123.503754285714</v>
      </c>
      <c r="P77" s="2">
        <f t="shared" si="26"/>
        <v>58.622754285713995</v>
      </c>
      <c r="Q77" s="2">
        <f t="shared" si="18"/>
        <v>60.862680054533229</v>
      </c>
      <c r="R77" s="2">
        <f t="shared" si="27"/>
        <v>2.2399257688192336</v>
      </c>
      <c r="S77" s="4"/>
      <c r="T77" s="2">
        <f t="shared" si="28"/>
        <v>2.3043801999992866</v>
      </c>
      <c r="U77">
        <v>31331.883466700001</v>
      </c>
      <c r="V77">
        <v>189.28824</v>
      </c>
      <c r="W77">
        <v>78.166719999999998</v>
      </c>
      <c r="X77">
        <f t="shared" si="29"/>
        <v>13.285719999999998</v>
      </c>
      <c r="Z77" s="2">
        <f t="shared" si="30"/>
        <v>2.3043801999992866</v>
      </c>
      <c r="AA77">
        <f t="shared" si="19"/>
        <v>54.893229758373955</v>
      </c>
      <c r="AB77">
        <f t="shared" si="20"/>
        <v>15.648890718340251</v>
      </c>
      <c r="AC77">
        <f t="shared" si="21"/>
        <v>39.244339040033708</v>
      </c>
      <c r="AD77">
        <f t="shared" si="22"/>
        <v>117.41105904003371</v>
      </c>
      <c r="AE77">
        <f t="shared" si="23"/>
        <v>123.503754285714</v>
      </c>
      <c r="AF77">
        <f t="shared" si="31"/>
        <v>6.0926952456802894</v>
      </c>
      <c r="AG77" s="1"/>
      <c r="AH77">
        <f t="shared" si="32"/>
        <v>0</v>
      </c>
      <c r="AI77">
        <f t="shared" si="33"/>
        <v>13.285719999999998</v>
      </c>
    </row>
    <row r="78" spans="1:35" x14ac:dyDescent="0.3">
      <c r="A78">
        <f t="shared" si="24"/>
        <v>30.386600003112108</v>
      </c>
      <c r="B78">
        <f t="shared" si="34"/>
        <v>-8.4959999999995262</v>
      </c>
      <c r="C78">
        <v>31329.048820700002</v>
      </c>
      <c r="D78">
        <v>197.71943999999999</v>
      </c>
      <c r="E78">
        <v>70.261080000000007</v>
      </c>
      <c r="F78">
        <v>0</v>
      </c>
      <c r="G78">
        <v>0</v>
      </c>
      <c r="H78">
        <v>0</v>
      </c>
      <c r="I78">
        <v>0</v>
      </c>
      <c r="K78" s="2">
        <f t="shared" si="35"/>
        <v>4.6289699999761069E-2</v>
      </c>
      <c r="L78" s="2">
        <f t="shared" si="25"/>
        <v>2.3319716000005428</v>
      </c>
      <c r="M78">
        <v>31333.263581200001</v>
      </c>
      <c r="N78">
        <v>212.52949142857099</v>
      </c>
      <c r="O78">
        <v>124.950999999999</v>
      </c>
      <c r="P78" s="2">
        <f t="shared" si="26"/>
        <v>60.069999999998998</v>
      </c>
      <c r="Q78" s="2">
        <f t="shared" si="18"/>
        <v>62.714440098925209</v>
      </c>
      <c r="R78" s="2">
        <f t="shared" si="27"/>
        <v>2.6444400989262107</v>
      </c>
      <c r="S78" s="4"/>
      <c r="T78" s="2">
        <f t="shared" si="28"/>
        <v>2.3348118999965664</v>
      </c>
      <c r="U78">
        <v>31331.913898399998</v>
      </c>
      <c r="V78">
        <v>189.19968</v>
      </c>
      <c r="W78">
        <v>79.009600000000006</v>
      </c>
      <c r="X78">
        <f t="shared" si="29"/>
        <v>14.128600000000006</v>
      </c>
      <c r="Z78" s="2">
        <f t="shared" si="30"/>
        <v>2.3348118999965664</v>
      </c>
      <c r="AA78">
        <f t="shared" si="19"/>
        <v>56.113089423010344</v>
      </c>
      <c r="AB78">
        <f t="shared" si="20"/>
        <v>16.4269075288314</v>
      </c>
      <c r="AC78">
        <f t="shared" si="21"/>
        <v>39.686181894178944</v>
      </c>
      <c r="AD78">
        <f t="shared" si="22"/>
        <v>118.69578189417895</v>
      </c>
      <c r="AE78">
        <f t="shared" si="23"/>
        <v>124.950999999999</v>
      </c>
      <c r="AF78">
        <f t="shared" si="31"/>
        <v>6.2552181058200489</v>
      </c>
      <c r="AG78" s="1"/>
      <c r="AH78">
        <f t="shared" si="32"/>
        <v>0</v>
      </c>
      <c r="AI78">
        <f t="shared" si="33"/>
        <v>14.128600000000006</v>
      </c>
    </row>
    <row r="79" spans="1:35" x14ac:dyDescent="0.3">
      <c r="A79">
        <f t="shared" si="24"/>
        <v>31.3081999993301</v>
      </c>
      <c r="B79">
        <f t="shared" si="34"/>
        <v>-10.06800000000112</v>
      </c>
      <c r="C79">
        <v>31329.080128900001</v>
      </c>
      <c r="D79">
        <v>197.39160000000001</v>
      </c>
      <c r="E79">
        <v>70.160399999999996</v>
      </c>
      <c r="F79">
        <v>0</v>
      </c>
      <c r="G79">
        <v>0</v>
      </c>
      <c r="H79">
        <v>0</v>
      </c>
      <c r="I79">
        <v>0</v>
      </c>
      <c r="K79" s="2">
        <f t="shared" si="35"/>
        <v>3.1944800000928808E-2</v>
      </c>
      <c r="L79" s="2">
        <f t="shared" si="25"/>
        <v>2.3639164000014716</v>
      </c>
      <c r="M79">
        <v>31333.295526000002</v>
      </c>
      <c r="N79">
        <v>213.317874285714</v>
      </c>
      <c r="O79">
        <v>126.387165714285</v>
      </c>
      <c r="P79" s="2">
        <f t="shared" si="26"/>
        <v>61.506165714285004</v>
      </c>
      <c r="Q79" s="2">
        <f t="shared" si="18"/>
        <v>63.998249762794096</v>
      </c>
      <c r="R79" s="2">
        <f t="shared" si="27"/>
        <v>2.492084048509092</v>
      </c>
      <c r="S79" s="4"/>
      <c r="T79" s="2">
        <f t="shared" si="28"/>
        <v>2.3659382999976515</v>
      </c>
      <c r="U79">
        <v>31331.945024799999</v>
      </c>
      <c r="V79">
        <v>189.41963999999999</v>
      </c>
      <c r="W79">
        <v>79.836160000000007</v>
      </c>
      <c r="X79">
        <f t="shared" si="29"/>
        <v>14.955160000000006</v>
      </c>
      <c r="Z79" s="2">
        <f t="shared" si="30"/>
        <v>2.3659382999976515</v>
      </c>
      <c r="AA79">
        <f t="shared" si="19"/>
        <v>57.369342027593113</v>
      </c>
      <c r="AB79">
        <f t="shared" si="20"/>
        <v>17.238311518494747</v>
      </c>
      <c r="AC79">
        <f t="shared" si="21"/>
        <v>40.131030509098366</v>
      </c>
      <c r="AD79">
        <f t="shared" si="22"/>
        <v>119.96719050909837</v>
      </c>
      <c r="AE79">
        <f t="shared" si="23"/>
        <v>126.387165714285</v>
      </c>
      <c r="AF79">
        <f t="shared" si="31"/>
        <v>6.4199752051866312</v>
      </c>
      <c r="AG79" s="1"/>
      <c r="AH79">
        <f t="shared" si="32"/>
        <v>0</v>
      </c>
      <c r="AI79">
        <f t="shared" si="33"/>
        <v>14.955160000000006</v>
      </c>
    </row>
    <row r="80" spans="1:35" x14ac:dyDescent="0.3">
      <c r="A80">
        <f t="shared" si="24"/>
        <v>46.71779999989667</v>
      </c>
      <c r="B80">
        <f t="shared" si="34"/>
        <v>-12.16399999999993</v>
      </c>
      <c r="C80">
        <v>31329.126846700001</v>
      </c>
      <c r="D80">
        <v>197.06867999999901</v>
      </c>
      <c r="E80">
        <v>70.038759999999996</v>
      </c>
      <c r="F80">
        <v>0</v>
      </c>
      <c r="G80">
        <v>0</v>
      </c>
      <c r="H80">
        <v>0</v>
      </c>
      <c r="I80">
        <v>0</v>
      </c>
      <c r="K80" s="2">
        <f t="shared" si="35"/>
        <v>3.2367399999202462E-2</v>
      </c>
      <c r="L80" s="2">
        <f t="shared" si="25"/>
        <v>2.3962838000006741</v>
      </c>
      <c r="M80">
        <v>31333.327893400001</v>
      </c>
      <c r="N80">
        <v>213.757074285714</v>
      </c>
      <c r="O80">
        <v>127.83188571428499</v>
      </c>
      <c r="P80" s="2">
        <f t="shared" si="26"/>
        <v>62.950885714284993</v>
      </c>
      <c r="Q80" s="2">
        <f t="shared" si="18"/>
        <v>65.303787832527732</v>
      </c>
      <c r="R80" s="2">
        <f t="shared" si="27"/>
        <v>2.3529021182427385</v>
      </c>
      <c r="S80" s="4"/>
      <c r="T80" s="2">
        <f t="shared" si="28"/>
        <v>2.4128307999999379</v>
      </c>
      <c r="U80">
        <v>31331.991917300002</v>
      </c>
      <c r="V80">
        <v>189.64452</v>
      </c>
      <c r="W80">
        <v>80.688919999999996</v>
      </c>
      <c r="X80">
        <f t="shared" si="29"/>
        <v>15.807919999999996</v>
      </c>
      <c r="Z80" s="2">
        <f t="shared" si="30"/>
        <v>2.4128307999999379</v>
      </c>
      <c r="AA80">
        <f t="shared" si="19"/>
        <v>59.277927282486672</v>
      </c>
      <c r="AB80">
        <f t="shared" si="20"/>
        <v>18.489995440233255</v>
      </c>
      <c r="AC80">
        <f t="shared" si="21"/>
        <v>40.787931842253414</v>
      </c>
      <c r="AD80">
        <f t="shared" si="22"/>
        <v>121.47685184225341</v>
      </c>
      <c r="AE80">
        <f t="shared" si="23"/>
        <v>127.83188571428499</v>
      </c>
      <c r="AF80">
        <f t="shared" si="31"/>
        <v>6.3550338720315835</v>
      </c>
      <c r="AG80" s="1"/>
      <c r="AH80">
        <f t="shared" si="32"/>
        <v>0</v>
      </c>
      <c r="AI80">
        <f t="shared" si="33"/>
        <v>15.807919999999996</v>
      </c>
    </row>
    <row r="81" spans="1:35" x14ac:dyDescent="0.3">
      <c r="A81">
        <f t="shared" si="24"/>
        <v>31.081999997695675</v>
      </c>
      <c r="B81">
        <f t="shared" si="34"/>
        <v>-14.260000000000161</v>
      </c>
      <c r="C81">
        <v>31329.157928699999</v>
      </c>
      <c r="D81">
        <v>196.74575999999999</v>
      </c>
      <c r="E81">
        <v>69.896159999999995</v>
      </c>
      <c r="F81">
        <v>0</v>
      </c>
      <c r="G81">
        <v>0</v>
      </c>
      <c r="H81">
        <v>0</v>
      </c>
      <c r="I81">
        <v>0</v>
      </c>
      <c r="K81" s="2">
        <f t="shared" si="35"/>
        <v>3.129590000025928E-2</v>
      </c>
      <c r="L81" s="2">
        <f t="shared" si="25"/>
        <v>2.4275797000009334</v>
      </c>
      <c r="M81">
        <v>31333.359189300001</v>
      </c>
      <c r="N81">
        <v>213.86677142857101</v>
      </c>
      <c r="O81">
        <v>129.27329142857101</v>
      </c>
      <c r="P81" s="2">
        <f t="shared" si="26"/>
        <v>64.392291428571014</v>
      </c>
      <c r="Q81" s="2">
        <f t="shared" si="18"/>
        <v>66.570513579347548</v>
      </c>
      <c r="R81" s="2">
        <f t="shared" si="27"/>
        <v>2.1782221507765342</v>
      </c>
      <c r="S81" s="4"/>
      <c r="T81" s="2">
        <f t="shared" si="28"/>
        <v>2.4444465999986278</v>
      </c>
      <c r="U81">
        <v>31332.0235331</v>
      </c>
      <c r="V81">
        <v>189.93791999999999</v>
      </c>
      <c r="W81">
        <v>81.548640000000006</v>
      </c>
      <c r="X81">
        <f t="shared" si="29"/>
        <v>16.667640000000006</v>
      </c>
      <c r="Z81" s="2">
        <f t="shared" si="30"/>
        <v>2.4444465999986278</v>
      </c>
      <c r="AA81">
        <f t="shared" si="19"/>
        <v>60.57539622377351</v>
      </c>
      <c r="AB81">
        <f t="shared" si="20"/>
        <v>19.35340590672277</v>
      </c>
      <c r="AC81">
        <f t="shared" si="21"/>
        <v>41.221990317050739</v>
      </c>
      <c r="AD81">
        <f t="shared" si="22"/>
        <v>122.77063031705075</v>
      </c>
      <c r="AE81">
        <f t="shared" si="23"/>
        <v>129.27329142857101</v>
      </c>
      <c r="AF81">
        <f t="shared" si="31"/>
        <v>6.5026611115202684</v>
      </c>
      <c r="AG81" s="1"/>
      <c r="AH81">
        <f t="shared" si="32"/>
        <v>0</v>
      </c>
      <c r="AI81">
        <f t="shared" si="33"/>
        <v>16.667640000000006</v>
      </c>
    </row>
    <row r="82" spans="1:35" x14ac:dyDescent="0.3">
      <c r="A82">
        <f t="shared" si="24"/>
        <v>31.535500002064509</v>
      </c>
      <c r="B82">
        <f t="shared" si="34"/>
        <v>-15.832000000008861</v>
      </c>
      <c r="C82">
        <v>31329.189464200001</v>
      </c>
      <c r="D82">
        <v>196.41300000000001</v>
      </c>
      <c r="E82">
        <v>69.737839999999906</v>
      </c>
      <c r="F82">
        <v>0</v>
      </c>
      <c r="G82">
        <v>0</v>
      </c>
      <c r="H82">
        <v>0</v>
      </c>
      <c r="I82">
        <v>0</v>
      </c>
      <c r="K82" s="2">
        <f t="shared" si="35"/>
        <v>4.6334899998328183E-2</v>
      </c>
      <c r="L82" s="2">
        <f t="shared" si="25"/>
        <v>2.4739145999992616</v>
      </c>
      <c r="M82">
        <v>31333.405524199999</v>
      </c>
      <c r="N82">
        <v>213.971548571428</v>
      </c>
      <c r="O82">
        <v>130.751377142857</v>
      </c>
      <c r="P82" s="2">
        <f t="shared" si="26"/>
        <v>65.870377142856995</v>
      </c>
      <c r="Q82" s="2">
        <f t="shared" si="18"/>
        <v>68.453639164671884</v>
      </c>
      <c r="R82" s="2">
        <f t="shared" si="27"/>
        <v>2.583262021814889</v>
      </c>
      <c r="S82" s="4"/>
      <c r="T82" s="2">
        <f t="shared" si="28"/>
        <v>2.4748511999969196</v>
      </c>
      <c r="U82">
        <v>31332.053937699999</v>
      </c>
      <c r="V82">
        <v>190.23624000000001</v>
      </c>
      <c r="W82">
        <v>82.418840000000003</v>
      </c>
      <c r="X82">
        <f t="shared" si="29"/>
        <v>17.537840000000003</v>
      </c>
      <c r="Z82" s="2">
        <f t="shared" si="30"/>
        <v>2.4748511999969196</v>
      </c>
      <c r="AA82">
        <f t="shared" si="19"/>
        <v>61.831112040123436</v>
      </c>
      <c r="AB82">
        <f t="shared" si="20"/>
        <v>20.198281442735905</v>
      </c>
      <c r="AC82">
        <f t="shared" si="21"/>
        <v>41.632830597387532</v>
      </c>
      <c r="AD82">
        <f t="shared" si="22"/>
        <v>124.05167059738753</v>
      </c>
      <c r="AE82">
        <f t="shared" si="23"/>
        <v>130.751377142857</v>
      </c>
      <c r="AF82">
        <f t="shared" si="31"/>
        <v>6.6997065454694678</v>
      </c>
      <c r="AG82" s="1"/>
      <c r="AH82">
        <f t="shared" si="32"/>
        <v>0</v>
      </c>
      <c r="AI82">
        <f t="shared" si="33"/>
        <v>17.537840000000003</v>
      </c>
    </row>
    <row r="83" spans="1:35" x14ac:dyDescent="0.3">
      <c r="A83">
        <f t="shared" si="24"/>
        <v>31.217299998388626</v>
      </c>
      <c r="B83">
        <f t="shared" si="34"/>
        <v>-18.451999999990676</v>
      </c>
      <c r="C83">
        <v>31329.220681499999</v>
      </c>
      <c r="D83">
        <v>196.06055999999899</v>
      </c>
      <c r="E83">
        <v>69.553319999999999</v>
      </c>
      <c r="F83">
        <v>0</v>
      </c>
      <c r="G83">
        <v>0</v>
      </c>
      <c r="H83">
        <v>0</v>
      </c>
      <c r="I83">
        <v>0</v>
      </c>
      <c r="K83" s="2">
        <f t="shared" si="35"/>
        <v>3.0673500001284992E-2</v>
      </c>
      <c r="L83" s="2">
        <f t="shared" si="25"/>
        <v>2.5045881000005465</v>
      </c>
      <c r="M83">
        <v>31333.436197700001</v>
      </c>
      <c r="N83">
        <v>213.894908571428</v>
      </c>
      <c r="O83">
        <v>132.21805714285699</v>
      </c>
      <c r="P83" s="2">
        <f t="shared" si="26"/>
        <v>67.337057142856992</v>
      </c>
      <c r="Q83" s="2">
        <f t="shared" si="18"/>
        <v>69.70513707078473</v>
      </c>
      <c r="R83" s="2">
        <f t="shared" si="27"/>
        <v>2.368079927927738</v>
      </c>
      <c r="S83" s="4"/>
      <c r="T83" s="2">
        <f t="shared" si="28"/>
        <v>2.5057417999996687</v>
      </c>
      <c r="U83">
        <v>31332.084828300001</v>
      </c>
      <c r="V83">
        <v>189.81456</v>
      </c>
      <c r="W83">
        <v>83.327439999999996</v>
      </c>
      <c r="X83">
        <f t="shared" si="29"/>
        <v>18.446439999999996</v>
      </c>
      <c r="Z83" s="2">
        <f t="shared" si="30"/>
        <v>2.5057417999996687</v>
      </c>
      <c r="AA83">
        <f t="shared" si="19"/>
        <v>63.114759356559198</v>
      </c>
      <c r="AB83">
        <f t="shared" si="20"/>
        <v>21.071033602228017</v>
      </c>
      <c r="AC83">
        <f t="shared" si="21"/>
        <v>42.043725754331177</v>
      </c>
      <c r="AD83">
        <f t="shared" si="22"/>
        <v>125.37116575433117</v>
      </c>
      <c r="AE83">
        <f t="shared" si="23"/>
        <v>132.21805714285699</v>
      </c>
      <c r="AF83">
        <f t="shared" si="31"/>
        <v>6.8468913885258189</v>
      </c>
      <c r="AG83" s="1"/>
      <c r="AH83">
        <f t="shared" si="32"/>
        <v>0</v>
      </c>
      <c r="AI83">
        <f t="shared" si="33"/>
        <v>18.446439999999996</v>
      </c>
    </row>
    <row r="84" spans="1:35" x14ac:dyDescent="0.3">
      <c r="A84">
        <f t="shared" si="24"/>
        <v>31.046399999468122</v>
      </c>
      <c r="B84">
        <f t="shared" si="34"/>
        <v>-16.820000000009827</v>
      </c>
      <c r="C84">
        <v>31329.251727899999</v>
      </c>
      <c r="D84">
        <v>195.36516</v>
      </c>
      <c r="E84">
        <v>69.385119999999901</v>
      </c>
      <c r="F84">
        <v>0</v>
      </c>
      <c r="G84">
        <v>0</v>
      </c>
      <c r="H84">
        <v>0</v>
      </c>
      <c r="I84">
        <v>0</v>
      </c>
      <c r="K84" s="2">
        <f t="shared" si="35"/>
        <v>3.044189999855007E-2</v>
      </c>
      <c r="L84" s="2">
        <f t="shared" si="25"/>
        <v>2.5350299999990966</v>
      </c>
      <c r="M84">
        <v>31333.466639599999</v>
      </c>
      <c r="N84">
        <v>214.182308571428</v>
      </c>
      <c r="O84">
        <v>133.66921714285701</v>
      </c>
      <c r="P84" s="2">
        <f t="shared" si="26"/>
        <v>68.788217142857008</v>
      </c>
      <c r="Q84" s="2">
        <f t="shared" si="18"/>
        <v>70.950898761304416</v>
      </c>
      <c r="R84" s="2">
        <f t="shared" si="27"/>
        <v>2.162681618447408</v>
      </c>
      <c r="S84" s="4"/>
      <c r="T84" s="2">
        <f t="shared" si="28"/>
        <v>2.5367901999998139</v>
      </c>
      <c r="U84">
        <v>31332.115876700002</v>
      </c>
      <c r="V84">
        <v>189.39287999999999</v>
      </c>
      <c r="W84">
        <v>84.246520000000004</v>
      </c>
      <c r="X84">
        <f t="shared" si="29"/>
        <v>19.365520000000004</v>
      </c>
      <c r="Z84" s="2">
        <f t="shared" si="30"/>
        <v>2.5367901999998139</v>
      </c>
      <c r="AA84">
        <f t="shared" si="19"/>
        <v>64.412821642179964</v>
      </c>
      <c r="AB84">
        <f t="shared" si="20"/>
        <v>21.962612281381283</v>
      </c>
      <c r="AC84">
        <f t="shared" si="21"/>
        <v>42.450209360798681</v>
      </c>
      <c r="AD84">
        <f t="shared" si="22"/>
        <v>126.69672936079868</v>
      </c>
      <c r="AE84">
        <f t="shared" si="23"/>
        <v>133.66921714285701</v>
      </c>
      <c r="AF84">
        <f t="shared" si="31"/>
        <v>6.9724877820583231</v>
      </c>
      <c r="AG84" s="1"/>
      <c r="AH84">
        <f t="shared" si="32"/>
        <v>0</v>
      </c>
      <c r="AI84">
        <f t="shared" si="33"/>
        <v>19.365520000000004</v>
      </c>
    </row>
    <row r="85" spans="1:35" x14ac:dyDescent="0.3">
      <c r="A85">
        <f t="shared" si="24"/>
        <v>31.37100000094506</v>
      </c>
      <c r="B85">
        <f t="shared" si="34"/>
        <v>-17.34399999998999</v>
      </c>
      <c r="C85">
        <v>31329.283098899999</v>
      </c>
      <c r="D85">
        <v>194.65499999999901</v>
      </c>
      <c r="E85">
        <v>69.211680000000001</v>
      </c>
      <c r="F85">
        <v>0</v>
      </c>
      <c r="G85">
        <v>0</v>
      </c>
      <c r="H85">
        <v>0</v>
      </c>
      <c r="I85">
        <v>0</v>
      </c>
      <c r="K85" s="2">
        <f t="shared" si="35"/>
        <v>1.5940600002068095E-2</v>
      </c>
      <c r="L85" s="2">
        <f t="shared" si="25"/>
        <v>2.5509706000011647</v>
      </c>
      <c r="M85">
        <v>31333.482580200001</v>
      </c>
      <c r="N85">
        <v>215.02314857142801</v>
      </c>
      <c r="O85">
        <v>135.097097142857</v>
      </c>
      <c r="P85" s="2">
        <f t="shared" si="26"/>
        <v>70.216097142856995</v>
      </c>
      <c r="Q85" s="2">
        <f t="shared" si="18"/>
        <v>71.604669760246551</v>
      </c>
      <c r="R85" s="2">
        <f t="shared" si="27"/>
        <v>1.3885726173895563</v>
      </c>
      <c r="S85" s="4"/>
      <c r="T85" s="2">
        <f t="shared" si="28"/>
        <v>2.5833206999996037</v>
      </c>
      <c r="U85">
        <v>31332.162407200001</v>
      </c>
      <c r="V85">
        <v>188.97612000000001</v>
      </c>
      <c r="W85">
        <v>85.181319999999999</v>
      </c>
      <c r="X85">
        <f t="shared" si="29"/>
        <v>20.300319999999999</v>
      </c>
      <c r="Z85" s="2">
        <f t="shared" si="30"/>
        <v>2.5833206999996037</v>
      </c>
      <c r="AA85">
        <f t="shared" si="19"/>
        <v>66.37263332118701</v>
      </c>
      <c r="AB85">
        <f t="shared" si="20"/>
        <v>23.325245930416589</v>
      </c>
      <c r="AC85">
        <f t="shared" si="21"/>
        <v>43.047387390770425</v>
      </c>
      <c r="AD85">
        <f t="shared" si="22"/>
        <v>128.22870739077041</v>
      </c>
      <c r="AE85">
        <f t="shared" si="23"/>
        <v>135.097097142857</v>
      </c>
      <c r="AF85">
        <f t="shared" si="31"/>
        <v>6.8683897520865855</v>
      </c>
      <c r="AG85" s="1"/>
      <c r="AH85">
        <f t="shared" si="32"/>
        <v>0</v>
      </c>
      <c r="AI85">
        <f t="shared" si="33"/>
        <v>20.300319999999999</v>
      </c>
    </row>
    <row r="86" spans="1:35" x14ac:dyDescent="0.3">
      <c r="A86">
        <f t="shared" si="24"/>
        <v>30.989700000645826</v>
      </c>
      <c r="B86">
        <f t="shared" si="34"/>
        <v>-16.295999999999822</v>
      </c>
      <c r="C86">
        <v>31329.3140886</v>
      </c>
      <c r="D86">
        <v>193.92515999999901</v>
      </c>
      <c r="E86">
        <v>69.048720000000003</v>
      </c>
      <c r="F86">
        <v>0</v>
      </c>
      <c r="G86">
        <v>0</v>
      </c>
      <c r="H86">
        <v>0</v>
      </c>
      <c r="I86">
        <v>0</v>
      </c>
      <c r="K86" s="2">
        <f t="shared" si="35"/>
        <v>3.1253599998308346E-2</v>
      </c>
      <c r="L86" s="2">
        <f t="shared" si="25"/>
        <v>2.5822241999994731</v>
      </c>
      <c r="M86">
        <v>31333.5138338</v>
      </c>
      <c r="N86">
        <v>215.44758857142801</v>
      </c>
      <c r="O86">
        <v>136.54181714285701</v>
      </c>
      <c r="P86" s="2">
        <f t="shared" si="26"/>
        <v>71.660817142857013</v>
      </c>
      <c r="Q86" s="2">
        <f t="shared" si="18"/>
        <v>72.889275695659748</v>
      </c>
      <c r="R86" s="2">
        <f t="shared" si="27"/>
        <v>1.228458552802735</v>
      </c>
      <c r="S86" s="4"/>
      <c r="T86" s="2">
        <f t="shared" si="28"/>
        <v>2.6145458999999391</v>
      </c>
      <c r="U86">
        <v>31332.193632400002</v>
      </c>
      <c r="V86">
        <v>188.49575999999999</v>
      </c>
      <c r="W86">
        <v>86.140599999999907</v>
      </c>
      <c r="X86">
        <f t="shared" si="29"/>
        <v>21.259599999999907</v>
      </c>
      <c r="Z86" s="2">
        <f t="shared" si="30"/>
        <v>2.6145458999999391</v>
      </c>
      <c r="AA86">
        <f t="shared" si="19"/>
        <v>67.6973617813657</v>
      </c>
      <c r="AB86">
        <f t="shared" si="20"/>
        <v>24.257146301481178</v>
      </c>
      <c r="AC86">
        <f t="shared" si="21"/>
        <v>43.440215479884522</v>
      </c>
      <c r="AD86">
        <f t="shared" si="22"/>
        <v>129.58081547988442</v>
      </c>
      <c r="AE86">
        <f t="shared" si="23"/>
        <v>136.54181714285701</v>
      </c>
      <c r="AF86">
        <f t="shared" si="31"/>
        <v>6.9610016629725919</v>
      </c>
      <c r="AG86" s="1"/>
      <c r="AH86">
        <f t="shared" si="32"/>
        <v>0</v>
      </c>
      <c r="AI86">
        <f t="shared" si="33"/>
        <v>21.259599999999907</v>
      </c>
    </row>
    <row r="87" spans="1:35" x14ac:dyDescent="0.3">
      <c r="A87">
        <f t="shared" si="24"/>
        <v>30.382500000996515</v>
      </c>
      <c r="B87">
        <f t="shared" si="34"/>
        <v>-18.22000000000088</v>
      </c>
      <c r="C87">
        <v>31329.344471100001</v>
      </c>
      <c r="D87">
        <v>193.25399999999999</v>
      </c>
      <c r="E87">
        <v>68.866519999999994</v>
      </c>
      <c r="F87">
        <v>0</v>
      </c>
      <c r="G87">
        <v>0</v>
      </c>
      <c r="H87">
        <v>0</v>
      </c>
      <c r="I87">
        <v>0</v>
      </c>
      <c r="K87" s="2">
        <f t="shared" si="35"/>
        <v>2.9845600001863204E-2</v>
      </c>
      <c r="L87" s="2">
        <f t="shared" si="25"/>
        <v>2.6120698000013363</v>
      </c>
      <c r="M87">
        <v>31333.543679400002</v>
      </c>
      <c r="N87">
        <v>215.86710857142799</v>
      </c>
      <c r="O87">
        <v>137.99177714285699</v>
      </c>
      <c r="P87" s="2">
        <f t="shared" si="26"/>
        <v>73.110777142856989</v>
      </c>
      <c r="Q87" s="2">
        <f t="shared" si="18"/>
        <v>74.119392214434114</v>
      </c>
      <c r="R87" s="2">
        <f t="shared" si="27"/>
        <v>1.0086150715771254</v>
      </c>
      <c r="S87" s="4"/>
      <c r="T87" s="2">
        <f t="shared" si="28"/>
        <v>2.646314199999324</v>
      </c>
      <c r="U87">
        <v>31332.225400700001</v>
      </c>
      <c r="V87">
        <v>188.02524</v>
      </c>
      <c r="W87">
        <v>87.11036</v>
      </c>
      <c r="X87">
        <f t="shared" si="29"/>
        <v>22.22936</v>
      </c>
      <c r="Z87" s="2">
        <f t="shared" si="30"/>
        <v>2.646314199999324</v>
      </c>
      <c r="AA87">
        <f t="shared" si="19"/>
        <v>69.05286349774849</v>
      </c>
      <c r="AB87">
        <f t="shared" si="20"/>
        <v>25.219394114282483</v>
      </c>
      <c r="AC87">
        <f t="shared" si="21"/>
        <v>43.83346938346601</v>
      </c>
      <c r="AD87">
        <f t="shared" si="22"/>
        <v>130.94382938346601</v>
      </c>
      <c r="AE87">
        <f t="shared" si="23"/>
        <v>137.99177714285699</v>
      </c>
      <c r="AF87">
        <f t="shared" si="31"/>
        <v>7.0479477593909792</v>
      </c>
      <c r="AG87" s="1"/>
      <c r="AH87">
        <f t="shared" si="32"/>
        <v>0</v>
      </c>
      <c r="AI87">
        <f t="shared" si="33"/>
        <v>22.22936</v>
      </c>
    </row>
    <row r="88" spans="1:35" x14ac:dyDescent="0.3">
      <c r="A88">
        <f t="shared" si="24"/>
        <v>31.532299999526003</v>
      </c>
      <c r="B88">
        <f t="shared" si="34"/>
        <v>-16.647999999999286</v>
      </c>
      <c r="C88">
        <v>31329.376003400001</v>
      </c>
      <c r="D88">
        <v>192.57792000000001</v>
      </c>
      <c r="E88">
        <v>68.700040000000001</v>
      </c>
      <c r="F88">
        <v>0</v>
      </c>
      <c r="G88">
        <v>0</v>
      </c>
      <c r="H88">
        <v>0</v>
      </c>
      <c r="I88">
        <v>0</v>
      </c>
      <c r="K88" s="2">
        <f t="shared" si="35"/>
        <v>4.6579399997426663E-2</v>
      </c>
      <c r="L88" s="2">
        <f t="shared" si="25"/>
        <v>2.6586491999987629</v>
      </c>
      <c r="M88">
        <v>31333.590258799999</v>
      </c>
      <c r="N88">
        <v>216.281708571428</v>
      </c>
      <c r="O88">
        <v>139.45745714285701</v>
      </c>
      <c r="P88" s="2">
        <f t="shared" si="26"/>
        <v>74.576457142857009</v>
      </c>
      <c r="Q88" s="2">
        <f t="shared" si="18"/>
        <v>76.045593393860287</v>
      </c>
      <c r="R88" s="2">
        <f t="shared" si="27"/>
        <v>1.4691362510032775</v>
      </c>
      <c r="S88" s="4"/>
      <c r="T88" s="2">
        <f t="shared" si="28"/>
        <v>2.6776192999968771</v>
      </c>
      <c r="U88">
        <v>31332.256705799999</v>
      </c>
      <c r="V88">
        <v>187.96127999999999</v>
      </c>
      <c r="W88">
        <v>88.078999999999994</v>
      </c>
      <c r="X88">
        <f t="shared" si="29"/>
        <v>23.197999999999993</v>
      </c>
      <c r="Z88" s="2">
        <f t="shared" si="30"/>
        <v>2.6776192999968771</v>
      </c>
      <c r="AA88">
        <f t="shared" si="19"/>
        <v>70.396108343288205</v>
      </c>
      <c r="AB88">
        <f t="shared" si="20"/>
        <v>26.181339035056229</v>
      </c>
      <c r="AC88">
        <f t="shared" si="21"/>
        <v>44.214769308231979</v>
      </c>
      <c r="AD88">
        <f t="shared" si="22"/>
        <v>132.29376930823196</v>
      </c>
      <c r="AE88">
        <f t="shared" si="23"/>
        <v>139.45745714285701</v>
      </c>
      <c r="AF88">
        <f t="shared" si="31"/>
        <v>7.1636878346250512</v>
      </c>
      <c r="AG88" s="1"/>
      <c r="AH88">
        <f t="shared" si="32"/>
        <v>0</v>
      </c>
      <c r="AI88">
        <f t="shared" si="33"/>
        <v>23.197999999999993</v>
      </c>
    </row>
    <row r="89" spans="1:35" x14ac:dyDescent="0.3">
      <c r="A89">
        <f t="shared" si="24"/>
        <v>30.87009999944712</v>
      </c>
      <c r="B89">
        <f t="shared" si="34"/>
        <v>-14.552000000000476</v>
      </c>
      <c r="C89">
        <v>31329.4068735</v>
      </c>
      <c r="D89">
        <v>191.88708</v>
      </c>
      <c r="E89">
        <v>68.554519999999997</v>
      </c>
      <c r="F89">
        <v>0</v>
      </c>
      <c r="G89">
        <v>0</v>
      </c>
      <c r="H89">
        <v>0</v>
      </c>
      <c r="I89">
        <v>0</v>
      </c>
      <c r="K89" s="2">
        <f t="shared" si="35"/>
        <v>1.5974600002664374E-2</v>
      </c>
      <c r="L89" s="2">
        <f t="shared" si="25"/>
        <v>2.6746238000014273</v>
      </c>
      <c r="M89">
        <v>31333.606233400002</v>
      </c>
      <c r="N89">
        <v>216.86778857142801</v>
      </c>
      <c r="O89">
        <v>140.93481714285701</v>
      </c>
      <c r="P89" s="2">
        <f t="shared" si="26"/>
        <v>76.053817142857014</v>
      </c>
      <c r="Q89" s="2">
        <f t="shared" si="18"/>
        <v>76.707932743629485</v>
      </c>
      <c r="R89" s="2">
        <f t="shared" si="27"/>
        <v>0.65411560077247088</v>
      </c>
      <c r="S89" s="4"/>
      <c r="T89" s="2">
        <f t="shared" si="28"/>
        <v>2.7085311999981059</v>
      </c>
      <c r="U89">
        <v>31332.2876177</v>
      </c>
      <c r="V89">
        <v>187.476</v>
      </c>
      <c r="W89">
        <v>89.064480000000003</v>
      </c>
      <c r="X89">
        <f t="shared" si="29"/>
        <v>24.183480000000003</v>
      </c>
      <c r="Z89" s="2">
        <f t="shared" si="30"/>
        <v>2.7085311999981059</v>
      </c>
      <c r="AA89">
        <f t="shared" si="19"/>
        <v>71.729677270246242</v>
      </c>
      <c r="AB89">
        <f t="shared" si="20"/>
        <v>27.144359240330186</v>
      </c>
      <c r="AC89">
        <f t="shared" si="21"/>
        <v>44.585318029916053</v>
      </c>
      <c r="AD89">
        <f t="shared" si="22"/>
        <v>133.64979802991604</v>
      </c>
      <c r="AE89">
        <f t="shared" si="23"/>
        <v>140.93481714285701</v>
      </c>
      <c r="AF89">
        <f t="shared" si="31"/>
        <v>7.2850191129409723</v>
      </c>
      <c r="AG89" s="1"/>
      <c r="AH89">
        <f t="shared" si="32"/>
        <v>0</v>
      </c>
      <c r="AI89">
        <f t="shared" si="33"/>
        <v>24.183480000000003</v>
      </c>
    </row>
    <row r="90" spans="1:35" x14ac:dyDescent="0.3">
      <c r="A90">
        <f t="shared" si="24"/>
        <v>31.904600000416394</v>
      </c>
      <c r="B90">
        <f t="shared" si="34"/>
        <v>-12.980000000000302</v>
      </c>
      <c r="C90">
        <v>31329.4387781</v>
      </c>
      <c r="D90">
        <v>191.19131999999999</v>
      </c>
      <c r="E90">
        <v>68.424719999999994</v>
      </c>
      <c r="F90">
        <v>0</v>
      </c>
      <c r="G90">
        <v>0</v>
      </c>
      <c r="H90">
        <v>0</v>
      </c>
      <c r="I90">
        <v>0</v>
      </c>
      <c r="K90" s="2">
        <f t="shared" si="35"/>
        <v>4.5991599999979371E-2</v>
      </c>
      <c r="L90" s="2">
        <f t="shared" si="25"/>
        <v>2.7206154000014067</v>
      </c>
      <c r="M90">
        <v>31333.652225000002</v>
      </c>
      <c r="N90">
        <v>216.880748571428</v>
      </c>
      <c r="O90">
        <v>142.44029714285699</v>
      </c>
      <c r="P90" s="2">
        <f t="shared" si="26"/>
        <v>77.559297142856991</v>
      </c>
      <c r="Q90" s="2">
        <f t="shared" si="18"/>
        <v>78.619635040364869</v>
      </c>
      <c r="R90" s="2">
        <f t="shared" si="27"/>
        <v>1.0603378975078783</v>
      </c>
      <c r="S90" s="4"/>
      <c r="T90" s="2">
        <f t="shared" si="28"/>
        <v>2.739219499999308</v>
      </c>
      <c r="U90">
        <v>31332.318306000001</v>
      </c>
      <c r="V90">
        <v>186.99563999999901</v>
      </c>
      <c r="W90">
        <v>90.065679999999901</v>
      </c>
      <c r="X90">
        <f t="shared" si="29"/>
        <v>25.184679999999901</v>
      </c>
      <c r="Z90" s="2">
        <f t="shared" si="30"/>
        <v>2.739219499999308</v>
      </c>
      <c r="AA90">
        <f t="shared" si="19"/>
        <v>73.060561093234554</v>
      </c>
      <c r="AB90">
        <f t="shared" si="20"/>
        <v>28.113142485772883</v>
      </c>
      <c r="AC90">
        <f t="shared" si="21"/>
        <v>44.947418607461671</v>
      </c>
      <c r="AD90">
        <f t="shared" si="22"/>
        <v>135.01309860746159</v>
      </c>
      <c r="AE90">
        <f t="shared" si="23"/>
        <v>142.44029714285699</v>
      </c>
      <c r="AF90">
        <f t="shared" si="31"/>
        <v>7.4271985353954051</v>
      </c>
      <c r="AG90" s="1"/>
      <c r="AH90">
        <f t="shared" si="32"/>
        <v>0</v>
      </c>
      <c r="AI90">
        <f t="shared" si="33"/>
        <v>25.184679999999901</v>
      </c>
    </row>
    <row r="91" spans="1:35" x14ac:dyDescent="0.3">
      <c r="A91">
        <f t="shared" si="24"/>
        <v>30.410299998038681</v>
      </c>
      <c r="B91">
        <f t="shared" si="34"/>
        <v>-14.087999999999568</v>
      </c>
      <c r="C91">
        <v>31329.469188399999</v>
      </c>
      <c r="D91">
        <v>190.81883999999999</v>
      </c>
      <c r="E91">
        <v>68.283839999999998</v>
      </c>
      <c r="F91">
        <v>0</v>
      </c>
      <c r="G91">
        <v>0</v>
      </c>
      <c r="H91">
        <v>0</v>
      </c>
      <c r="I91">
        <v>0</v>
      </c>
      <c r="K91" s="2">
        <f t="shared" si="35"/>
        <v>3.1269899998733308E-2</v>
      </c>
      <c r="L91" s="2">
        <f t="shared" si="25"/>
        <v>2.75188530000014</v>
      </c>
      <c r="M91">
        <v>31333.6834949</v>
      </c>
      <c r="N91">
        <v>216.61796571428499</v>
      </c>
      <c r="O91">
        <v>143.95705142857099</v>
      </c>
      <c r="P91" s="2">
        <f t="shared" si="26"/>
        <v>79.076051428570992</v>
      </c>
      <c r="Q91" s="2">
        <f t="shared" si="18"/>
        <v>79.923359267140512</v>
      </c>
      <c r="R91" s="2">
        <f t="shared" si="27"/>
        <v>0.8473078385695203</v>
      </c>
      <c r="S91" s="4"/>
      <c r="T91" s="2">
        <f t="shared" si="28"/>
        <v>2.7553230999983498</v>
      </c>
      <c r="U91">
        <v>31332.3344096</v>
      </c>
      <c r="V91">
        <v>186.57888</v>
      </c>
      <c r="W91">
        <v>91.073840000000004</v>
      </c>
      <c r="X91">
        <f t="shared" si="29"/>
        <v>26.192840000000004</v>
      </c>
      <c r="Z91" s="2">
        <f t="shared" si="30"/>
        <v>2.7553230999983498</v>
      </c>
      <c r="AA91">
        <f t="shared" si="19"/>
        <v>73.761676769270494</v>
      </c>
      <c r="AB91">
        <f t="shared" si="20"/>
        <v>28.626515571906307</v>
      </c>
      <c r="AC91">
        <f t="shared" si="21"/>
        <v>45.135161197364184</v>
      </c>
      <c r="AD91">
        <f t="shared" si="22"/>
        <v>136.20900119736419</v>
      </c>
      <c r="AE91">
        <f t="shared" si="23"/>
        <v>143.95705142857099</v>
      </c>
      <c r="AF91">
        <f t="shared" si="31"/>
        <v>7.748050231206804</v>
      </c>
      <c r="AG91" s="1"/>
      <c r="AH91">
        <f t="shared" si="32"/>
        <v>0</v>
      </c>
      <c r="AI91">
        <f t="shared" si="33"/>
        <v>26.192840000000004</v>
      </c>
    </row>
    <row r="92" spans="1:35" x14ac:dyDescent="0.3">
      <c r="A92">
        <f t="shared" si="24"/>
        <v>32.143000000360189</v>
      </c>
      <c r="B92">
        <f t="shared" si="34"/>
        <v>-13.039999999999452</v>
      </c>
      <c r="C92">
        <v>31329.501331399999</v>
      </c>
      <c r="D92">
        <v>190.451279999999</v>
      </c>
      <c r="E92">
        <v>68.153440000000003</v>
      </c>
      <c r="F92">
        <v>0</v>
      </c>
      <c r="G92">
        <v>0</v>
      </c>
      <c r="H92">
        <v>0</v>
      </c>
      <c r="I92">
        <v>0</v>
      </c>
      <c r="K92" s="2">
        <f t="shared" si="35"/>
        <v>3.2075600000098348E-2</v>
      </c>
      <c r="L92" s="2">
        <f t="shared" si="25"/>
        <v>2.7839609000002383</v>
      </c>
      <c r="M92">
        <v>31333.7155705</v>
      </c>
      <c r="N92">
        <v>216.34534285714199</v>
      </c>
      <c r="O92">
        <v>145.47904571428501</v>
      </c>
      <c r="P92" s="2">
        <f t="shared" si="26"/>
        <v>80.598045714285007</v>
      </c>
      <c r="Q92" s="2">
        <f t="shared" si="18"/>
        <v>81.263883795264917</v>
      </c>
      <c r="R92" s="2">
        <f t="shared" si="27"/>
        <v>0.66583808097990982</v>
      </c>
      <c r="S92" s="4"/>
      <c r="T92" s="2">
        <f t="shared" si="28"/>
        <v>2.7861145999995642</v>
      </c>
      <c r="U92">
        <v>31332.365201100001</v>
      </c>
      <c r="V92">
        <v>186.16211999999999</v>
      </c>
      <c r="W92">
        <v>92.108199999999997</v>
      </c>
      <c r="X92">
        <f t="shared" si="29"/>
        <v>27.227199999999996</v>
      </c>
      <c r="Z92" s="2">
        <f t="shared" si="30"/>
        <v>2.7861145999995642</v>
      </c>
      <c r="AA92">
        <f t="shared" si="19"/>
        <v>75.107449488943843</v>
      </c>
      <c r="AB92">
        <f t="shared" si="20"/>
        <v>29.617598120239418</v>
      </c>
      <c r="AC92">
        <f t="shared" si="21"/>
        <v>45.489851368704421</v>
      </c>
      <c r="AD92">
        <f t="shared" si="22"/>
        <v>137.59805136870443</v>
      </c>
      <c r="AE92">
        <f t="shared" si="23"/>
        <v>145.47904571428501</v>
      </c>
      <c r="AF92">
        <f t="shared" si="31"/>
        <v>7.8809943455805751</v>
      </c>
      <c r="AG92" s="1"/>
      <c r="AH92">
        <f t="shared" si="32"/>
        <v>0</v>
      </c>
      <c r="AI92">
        <f t="shared" si="33"/>
        <v>27.227199999999996</v>
      </c>
    </row>
    <row r="93" spans="1:35" x14ac:dyDescent="0.3">
      <c r="A93">
        <f t="shared" si="24"/>
        <v>45.798800001648488</v>
      </c>
      <c r="B93">
        <f t="shared" si="34"/>
        <v>-11.4680000000007</v>
      </c>
      <c r="C93">
        <v>31329.547130200001</v>
      </c>
      <c r="D93">
        <v>190.09356</v>
      </c>
      <c r="E93">
        <v>68.038759999999996</v>
      </c>
      <c r="F93">
        <v>0</v>
      </c>
      <c r="G93">
        <v>0</v>
      </c>
      <c r="H93">
        <v>0</v>
      </c>
      <c r="I93">
        <v>0</v>
      </c>
      <c r="K93" s="2">
        <f t="shared" si="35"/>
        <v>3.0424500000663102E-2</v>
      </c>
      <c r="L93" s="2">
        <f t="shared" si="25"/>
        <v>2.8143854000009014</v>
      </c>
      <c r="M93">
        <v>31333.745995000001</v>
      </c>
      <c r="N93">
        <v>216.36156</v>
      </c>
      <c r="O93">
        <v>146.97423999999901</v>
      </c>
      <c r="P93" s="2">
        <f t="shared" si="26"/>
        <v>82.093239999999014</v>
      </c>
      <c r="Q93" s="2">
        <f t="shared" si="18"/>
        <v>82.538319776272843</v>
      </c>
      <c r="R93" s="2">
        <f t="shared" si="27"/>
        <v>0.445079776273829</v>
      </c>
      <c r="S93" s="4"/>
      <c r="T93" s="2">
        <f t="shared" si="28"/>
        <v>2.8175840999974753</v>
      </c>
      <c r="U93">
        <v>31332.396670599999</v>
      </c>
      <c r="V93">
        <v>186.05879999999999</v>
      </c>
      <c r="W93">
        <v>93.131479999999996</v>
      </c>
      <c r="X93">
        <f t="shared" si="29"/>
        <v>28.250479999999996</v>
      </c>
      <c r="Z93" s="2">
        <f t="shared" si="30"/>
        <v>2.8175840999974753</v>
      </c>
      <c r="AA93">
        <f t="shared" si="19"/>
        <v>76.48978722715114</v>
      </c>
      <c r="AB93">
        <f t="shared" si="20"/>
        <v>30.6431796320018</v>
      </c>
      <c r="AC93">
        <f t="shared" si="21"/>
        <v>45.846607595149337</v>
      </c>
      <c r="AD93">
        <f t="shared" si="22"/>
        <v>138.97808759514933</v>
      </c>
      <c r="AE93">
        <f t="shared" si="23"/>
        <v>146.97423999999901</v>
      </c>
      <c r="AF93">
        <f t="shared" si="31"/>
        <v>7.9961524048496813</v>
      </c>
      <c r="AG93" s="1"/>
      <c r="AH93">
        <f t="shared" si="32"/>
        <v>0</v>
      </c>
      <c r="AI93">
        <f t="shared" si="33"/>
        <v>28.250479999999996</v>
      </c>
    </row>
    <row r="94" spans="1:35" x14ac:dyDescent="0.3">
      <c r="A94">
        <f t="shared" si="24"/>
        <v>31.95630000118399</v>
      </c>
      <c r="B94">
        <f t="shared" si="34"/>
        <v>-10.943999999999221</v>
      </c>
      <c r="C94">
        <v>31329.579086500002</v>
      </c>
      <c r="D94">
        <v>189.74567999999999</v>
      </c>
      <c r="E94">
        <v>67.929320000000004</v>
      </c>
      <c r="F94">
        <v>0</v>
      </c>
      <c r="G94">
        <v>0.05</v>
      </c>
      <c r="H94">
        <v>0</v>
      </c>
      <c r="I94">
        <v>0</v>
      </c>
      <c r="K94" s="2">
        <f t="shared" si="35"/>
        <v>3.1624600000213832E-2</v>
      </c>
      <c r="L94" s="2">
        <f t="shared" si="25"/>
        <v>2.8460100000011153</v>
      </c>
      <c r="M94">
        <v>31333.777619600001</v>
      </c>
      <c r="N94">
        <v>215.93351999999999</v>
      </c>
      <c r="O94">
        <v>148.497559999999</v>
      </c>
      <c r="P94" s="2">
        <f t="shared" si="26"/>
        <v>83.616559999998998</v>
      </c>
      <c r="Q94" s="2">
        <f t="shared" si="18"/>
        <v>83.865946598672551</v>
      </c>
      <c r="R94" s="2">
        <f t="shared" si="27"/>
        <v>0.24938659867355284</v>
      </c>
      <c r="S94" s="4"/>
      <c r="T94" s="2">
        <f t="shared" si="28"/>
        <v>2.863041599997814</v>
      </c>
      <c r="U94">
        <v>31332.4421281</v>
      </c>
      <c r="V94">
        <v>186.39973714285699</v>
      </c>
      <c r="W94">
        <v>94.152834285714206</v>
      </c>
      <c r="X94">
        <f t="shared" si="29"/>
        <v>29.271834285714206</v>
      </c>
      <c r="Z94" s="2">
        <f t="shared" si="30"/>
        <v>2.863041599997814</v>
      </c>
      <c r="AA94">
        <f t="shared" si="19"/>
        <v>78.498712476845483</v>
      </c>
      <c r="AB94">
        <f t="shared" si="20"/>
        <v>32.146837114389683</v>
      </c>
      <c r="AC94">
        <f t="shared" si="21"/>
        <v>46.3518753624558</v>
      </c>
      <c r="AD94">
        <f t="shared" si="22"/>
        <v>140.50470964817001</v>
      </c>
      <c r="AE94">
        <f t="shared" si="23"/>
        <v>148.497559999999</v>
      </c>
      <c r="AF94">
        <f t="shared" si="31"/>
        <v>7.9928503518289915</v>
      </c>
      <c r="AG94" s="1"/>
      <c r="AH94">
        <f t="shared" si="32"/>
        <v>0</v>
      </c>
      <c r="AI94">
        <f t="shared" si="33"/>
        <v>29.271834285714206</v>
      </c>
    </row>
    <row r="95" spans="1:35" x14ac:dyDescent="0.3">
      <c r="A95">
        <f t="shared" si="24"/>
        <v>31.048899996676482</v>
      </c>
      <c r="B95">
        <f t="shared" si="34"/>
        <v>-13.100000000000023</v>
      </c>
      <c r="C95">
        <v>31329.610135399998</v>
      </c>
      <c r="D95">
        <v>189.73584</v>
      </c>
      <c r="E95">
        <v>67.798320000000004</v>
      </c>
      <c r="F95">
        <v>0</v>
      </c>
      <c r="G95">
        <v>0.05</v>
      </c>
      <c r="H95">
        <v>0</v>
      </c>
      <c r="I95">
        <v>0</v>
      </c>
      <c r="K95" s="2">
        <f t="shared" si="35"/>
        <v>3.0153899999277201E-2</v>
      </c>
      <c r="L95" s="2">
        <f t="shared" si="25"/>
        <v>2.8761639000003925</v>
      </c>
      <c r="M95">
        <v>31333.807773500001</v>
      </c>
      <c r="N95">
        <v>215.20187999999999</v>
      </c>
      <c r="O95">
        <v>150.04768000000001</v>
      </c>
      <c r="P95" s="2">
        <f t="shared" si="26"/>
        <v>85.166680000000014</v>
      </c>
      <c r="Q95" s="2">
        <f t="shared" si="18"/>
        <v>85.134525312717415</v>
      </c>
      <c r="R95" s="2">
        <f t="shared" si="27"/>
        <v>3.215468728259907E-2</v>
      </c>
      <c r="S95" s="4"/>
      <c r="T95" s="2">
        <f t="shared" si="28"/>
        <v>2.8948038999988057</v>
      </c>
      <c r="U95">
        <v>31332.473890400001</v>
      </c>
      <c r="V95">
        <v>187.157074285714</v>
      </c>
      <c r="W95">
        <v>95.188788571428503</v>
      </c>
      <c r="X95">
        <f t="shared" si="29"/>
        <v>30.307788571428503</v>
      </c>
      <c r="Z95" s="2">
        <f t="shared" si="30"/>
        <v>2.8948038999988057</v>
      </c>
      <c r="AA95">
        <f t="shared" si="19"/>
        <v>79.910761850999108</v>
      </c>
      <c r="AB95">
        <f t="shared" si="20"/>
        <v>33.212772197424329</v>
      </c>
      <c r="AC95">
        <f t="shared" si="21"/>
        <v>46.69798965357478</v>
      </c>
      <c r="AD95">
        <f t="shared" si="22"/>
        <v>141.8867782250033</v>
      </c>
      <c r="AE95">
        <f t="shared" si="23"/>
        <v>150.04768000000001</v>
      </c>
      <c r="AF95">
        <f t="shared" si="31"/>
        <v>8.1609017749967165</v>
      </c>
      <c r="AG95" s="1"/>
      <c r="AH95">
        <f t="shared" si="32"/>
        <v>0</v>
      </c>
      <c r="AI95">
        <f t="shared" si="33"/>
        <v>30.307788571428503</v>
      </c>
    </row>
    <row r="96" spans="1:35" x14ac:dyDescent="0.3">
      <c r="A96">
        <f t="shared" si="24"/>
        <v>31.376100003399188</v>
      </c>
      <c r="B96">
        <f t="shared" si="34"/>
        <v>-12.051999999999907</v>
      </c>
      <c r="C96">
        <v>31329.641511500002</v>
      </c>
      <c r="D96">
        <v>189.74075999999999</v>
      </c>
      <c r="E96">
        <v>67.677800000000005</v>
      </c>
      <c r="F96">
        <v>0</v>
      </c>
      <c r="G96">
        <v>0.05</v>
      </c>
      <c r="H96">
        <v>0</v>
      </c>
      <c r="I96">
        <v>0</v>
      </c>
      <c r="K96" s="2">
        <f t="shared" si="35"/>
        <v>3.1076700000994606E-2</v>
      </c>
      <c r="L96" s="2">
        <f t="shared" si="25"/>
        <v>2.9072406000013871</v>
      </c>
      <c r="M96">
        <v>31333.838850200002</v>
      </c>
      <c r="N96">
        <v>214.77875999999901</v>
      </c>
      <c r="O96">
        <v>151.571</v>
      </c>
      <c r="P96" s="2">
        <f t="shared" si="26"/>
        <v>86.69</v>
      </c>
      <c r="Q96" s="2">
        <f t="shared" si="18"/>
        <v>86.444597884729504</v>
      </c>
      <c r="R96" s="2">
        <f t="shared" si="27"/>
        <v>0.24540211527049394</v>
      </c>
      <c r="S96" s="4"/>
      <c r="T96" s="2">
        <f t="shared" si="28"/>
        <v>2.9263038999997661</v>
      </c>
      <c r="U96">
        <v>31332.505390400001</v>
      </c>
      <c r="V96">
        <v>188.253754285714</v>
      </c>
      <c r="W96">
        <v>96.231908571428505</v>
      </c>
      <c r="X96">
        <f t="shared" si="29"/>
        <v>31.350908571428505</v>
      </c>
      <c r="Z96" s="2">
        <f t="shared" si="30"/>
        <v>2.9263038999997661</v>
      </c>
      <c r="AA96">
        <f t="shared" si="19"/>
        <v>81.317819538628541</v>
      </c>
      <c r="AB96">
        <f t="shared" si="20"/>
        <v>34.282099828128587</v>
      </c>
      <c r="AC96">
        <f t="shared" si="21"/>
        <v>47.035719710499954</v>
      </c>
      <c r="AD96">
        <f t="shared" si="22"/>
        <v>143.26762828192847</v>
      </c>
      <c r="AE96">
        <f t="shared" si="23"/>
        <v>151.571</v>
      </c>
      <c r="AF96">
        <f t="shared" si="31"/>
        <v>8.3033717180715314</v>
      </c>
      <c r="AG96" s="1"/>
      <c r="AH96">
        <f t="shared" si="32"/>
        <v>0</v>
      </c>
      <c r="AI96">
        <f t="shared" si="33"/>
        <v>31.350908571428505</v>
      </c>
    </row>
    <row r="97" spans="1:35" x14ac:dyDescent="0.3">
      <c r="A97">
        <f t="shared" si="24"/>
        <v>18.749799997749506</v>
      </c>
      <c r="B97">
        <f t="shared" si="34"/>
        <v>-8.8480000000004111</v>
      </c>
      <c r="C97">
        <v>31329.6602613</v>
      </c>
      <c r="D97">
        <v>189.43224000000001</v>
      </c>
      <c r="E97">
        <v>67.589320000000001</v>
      </c>
      <c r="F97">
        <v>0</v>
      </c>
      <c r="G97">
        <v>0.05</v>
      </c>
      <c r="H97">
        <v>0</v>
      </c>
      <c r="I97">
        <v>0</v>
      </c>
      <c r="K97" s="2">
        <f t="shared" si="35"/>
        <v>4.6202800000173738E-2</v>
      </c>
      <c r="L97" s="2">
        <f t="shared" si="25"/>
        <v>2.9534434000015608</v>
      </c>
      <c r="M97">
        <v>31333.885053000002</v>
      </c>
      <c r="N97">
        <v>214.355639999999</v>
      </c>
      <c r="O97">
        <v>153.09432000000001</v>
      </c>
      <c r="P97" s="2">
        <f t="shared" si="26"/>
        <v>88.21332000000001</v>
      </c>
      <c r="Q97" s="2">
        <f t="shared" si="18"/>
        <v>88.397174079777855</v>
      </c>
      <c r="R97" s="2">
        <f t="shared" si="27"/>
        <v>0.18385407977784496</v>
      </c>
      <c r="S97" s="4"/>
      <c r="T97" s="2">
        <f t="shared" si="28"/>
        <v>2.956927999999607</v>
      </c>
      <c r="U97">
        <v>31332.536014500001</v>
      </c>
      <c r="V97">
        <v>189.670097142857</v>
      </c>
      <c r="W97">
        <v>97.294062857142805</v>
      </c>
      <c r="X97">
        <f t="shared" si="29"/>
        <v>32.413062857142805</v>
      </c>
      <c r="Z97" s="2">
        <f t="shared" si="30"/>
        <v>2.956927999999607</v>
      </c>
      <c r="AA97">
        <f t="shared" si="19"/>
        <v>82.692017879942725</v>
      </c>
      <c r="AB97">
        <f t="shared" si="20"/>
        <v>35.333150746545193</v>
      </c>
      <c r="AC97">
        <f t="shared" si="21"/>
        <v>47.358867133397531</v>
      </c>
      <c r="AD97">
        <f t="shared" si="22"/>
        <v>144.65292999054034</v>
      </c>
      <c r="AE97">
        <f t="shared" si="23"/>
        <v>153.09432000000001</v>
      </c>
      <c r="AF97">
        <f t="shared" si="31"/>
        <v>8.441390009459667</v>
      </c>
      <c r="AG97" s="1"/>
      <c r="AH97">
        <f t="shared" si="32"/>
        <v>0</v>
      </c>
      <c r="AI97">
        <f t="shared" si="33"/>
        <v>32.413062857142805</v>
      </c>
    </row>
    <row r="98" spans="1:35" x14ac:dyDescent="0.3">
      <c r="A98">
        <f t="shared" si="24"/>
        <v>43.284600000333739</v>
      </c>
      <c r="B98">
        <f t="shared" si="34"/>
        <v>-8.8480000000004111</v>
      </c>
      <c r="C98">
        <v>31329.7035459</v>
      </c>
      <c r="D98">
        <v>189.13355999999999</v>
      </c>
      <c r="E98">
        <v>67.500839999999997</v>
      </c>
      <c r="F98">
        <v>0</v>
      </c>
      <c r="G98">
        <v>0.05</v>
      </c>
      <c r="H98">
        <v>0</v>
      </c>
      <c r="I98">
        <v>0</v>
      </c>
      <c r="K98" s="2">
        <f t="shared" si="35"/>
        <v>3.1371599998237798E-2</v>
      </c>
      <c r="L98" s="2">
        <f t="shared" si="25"/>
        <v>2.9848149999997986</v>
      </c>
      <c r="M98">
        <v>31333.9164246</v>
      </c>
      <c r="N98">
        <v>213.92759999999899</v>
      </c>
      <c r="O98">
        <v>154.60715999999999</v>
      </c>
      <c r="P98" s="2">
        <f t="shared" si="26"/>
        <v>89.726159999999993</v>
      </c>
      <c r="Q98" s="2">
        <f t="shared" si="18"/>
        <v>89.726160934107426</v>
      </c>
      <c r="R98" s="2">
        <f t="shared" si="27"/>
        <v>9.3410743318145251E-7</v>
      </c>
      <c r="S98" s="4"/>
      <c r="T98" s="2">
        <f t="shared" si="28"/>
        <v>3.0029996999983268</v>
      </c>
      <c r="U98">
        <v>31332.5820862</v>
      </c>
      <c r="V98">
        <v>191.01300000000001</v>
      </c>
      <c r="W98">
        <v>98.354497142857099</v>
      </c>
      <c r="X98">
        <f t="shared" si="29"/>
        <v>33.473497142857099</v>
      </c>
      <c r="Z98" s="2">
        <f t="shared" si="30"/>
        <v>3.0029996999983268</v>
      </c>
      <c r="AA98">
        <f t="shared" si="19"/>
        <v>84.770822169430375</v>
      </c>
      <c r="AB98">
        <f t="shared" si="20"/>
        <v>36.9352692471168</v>
      </c>
      <c r="AC98">
        <f t="shared" si="21"/>
        <v>47.835552922313575</v>
      </c>
      <c r="AD98">
        <f t="shared" si="22"/>
        <v>146.19005006517068</v>
      </c>
      <c r="AE98">
        <f t="shared" si="23"/>
        <v>154.60715999999999</v>
      </c>
      <c r="AF98">
        <f t="shared" si="31"/>
        <v>8.4171099348293126</v>
      </c>
      <c r="AG98" s="1"/>
      <c r="AH98">
        <f t="shared" si="32"/>
        <v>0</v>
      </c>
      <c r="AI98">
        <f t="shared" si="33"/>
        <v>33.473497142857099</v>
      </c>
    </row>
    <row r="99" spans="1:35" x14ac:dyDescent="0.3">
      <c r="A99">
        <f t="shared" si="24"/>
        <v>46.240799998486182</v>
      </c>
      <c r="B99">
        <f t="shared" si="34"/>
        <v>-8.3240000000003533</v>
      </c>
      <c r="C99">
        <v>31329.749786699998</v>
      </c>
      <c r="D99">
        <v>188.834879999999</v>
      </c>
      <c r="E99">
        <v>67.417599999999993</v>
      </c>
      <c r="F99">
        <v>0</v>
      </c>
      <c r="G99">
        <v>0.05</v>
      </c>
      <c r="H99">
        <v>0</v>
      </c>
      <c r="I99">
        <v>0</v>
      </c>
      <c r="K99" s="2">
        <f t="shared" si="35"/>
        <v>3.1203300000925083E-2</v>
      </c>
      <c r="L99" s="2">
        <f t="shared" si="25"/>
        <v>3.0160183000007237</v>
      </c>
      <c r="M99">
        <v>31333.947627900001</v>
      </c>
      <c r="N99">
        <v>213.48971999999901</v>
      </c>
      <c r="O99">
        <v>156.12</v>
      </c>
      <c r="P99" s="2">
        <f t="shared" si="26"/>
        <v>91.239000000000004</v>
      </c>
      <c r="Q99" s="2">
        <f t="shared" si="18"/>
        <v>91.050492621984361</v>
      </c>
      <c r="R99" s="2">
        <f t="shared" si="27"/>
        <v>0.18850737801564321</v>
      </c>
      <c r="S99" s="4"/>
      <c r="T99" s="2">
        <f t="shared" si="28"/>
        <v>3.0340246999985538</v>
      </c>
      <c r="U99">
        <v>31332.6131112</v>
      </c>
      <c r="V99">
        <v>192.52748</v>
      </c>
      <c r="W99">
        <v>99.442057142857095</v>
      </c>
      <c r="X99">
        <f t="shared" si="29"/>
        <v>34.561057142857095</v>
      </c>
      <c r="Z99" s="2">
        <f t="shared" si="30"/>
        <v>3.0340246999985538</v>
      </c>
      <c r="AA99">
        <f t="shared" si="19"/>
        <v>86.178295492015437</v>
      </c>
      <c r="AB99">
        <f t="shared" si="20"/>
        <v>38.028029683447699</v>
      </c>
      <c r="AC99">
        <f t="shared" si="21"/>
        <v>48.150265808567738</v>
      </c>
      <c r="AD99">
        <f t="shared" si="22"/>
        <v>147.59232295142482</v>
      </c>
      <c r="AE99">
        <f t="shared" si="23"/>
        <v>156.12</v>
      </c>
      <c r="AF99">
        <f t="shared" si="31"/>
        <v>8.5276770485751854</v>
      </c>
      <c r="AG99" s="1"/>
      <c r="AH99">
        <f t="shared" si="32"/>
        <v>0</v>
      </c>
      <c r="AI99">
        <f t="shared" si="33"/>
        <v>34.561057142857095</v>
      </c>
    </row>
    <row r="100" spans="1:35" x14ac:dyDescent="0.3">
      <c r="A100">
        <f t="shared" si="24"/>
        <v>16.215700001339428</v>
      </c>
      <c r="B100">
        <f t="shared" si="34"/>
        <v>-7.8000000000088221</v>
      </c>
      <c r="C100">
        <v>31329.7660024</v>
      </c>
      <c r="D100">
        <v>188.53128000000001</v>
      </c>
      <c r="E100">
        <v>67.339599999999905</v>
      </c>
      <c r="F100">
        <v>0</v>
      </c>
      <c r="G100">
        <v>0.05</v>
      </c>
      <c r="H100">
        <v>0</v>
      </c>
      <c r="I100">
        <v>0</v>
      </c>
      <c r="K100" s="2">
        <f t="shared" si="35"/>
        <v>3.0766500000027008E-2</v>
      </c>
      <c r="L100" s="2">
        <f t="shared" si="25"/>
        <v>3.0467848000007507</v>
      </c>
      <c r="M100">
        <v>31333.978394400001</v>
      </c>
      <c r="N100">
        <v>213.042</v>
      </c>
      <c r="O100">
        <v>157.63808</v>
      </c>
      <c r="P100" s="2">
        <f t="shared" si="26"/>
        <v>92.757080000000002</v>
      </c>
      <c r="Q100" s="2">
        <f t="shared" si="18"/>
        <v>92.358631812410223</v>
      </c>
      <c r="R100" s="2">
        <f t="shared" si="27"/>
        <v>0.39844818758977851</v>
      </c>
      <c r="S100" s="4"/>
      <c r="T100" s="2">
        <f t="shared" si="28"/>
        <v>3.0644926999993913</v>
      </c>
      <c r="U100">
        <v>31332.643579200001</v>
      </c>
      <c r="V100">
        <v>193.66316</v>
      </c>
      <c r="W100">
        <v>100.566097142857</v>
      </c>
      <c r="X100">
        <f t="shared" si="29"/>
        <v>35.685097142857003</v>
      </c>
      <c r="Z100" s="2">
        <f t="shared" si="30"/>
        <v>3.0644926999993913</v>
      </c>
      <c r="AA100">
        <f t="shared" si="19"/>
        <v>87.566338488905814</v>
      </c>
      <c r="AB100">
        <f t="shared" si="20"/>
        <v>39.111847403013471</v>
      </c>
      <c r="AC100">
        <f t="shared" si="21"/>
        <v>48.454491085892343</v>
      </c>
      <c r="AD100">
        <f t="shared" si="22"/>
        <v>149.02058822874935</v>
      </c>
      <c r="AE100">
        <f t="shared" si="23"/>
        <v>157.63808</v>
      </c>
      <c r="AF100">
        <f t="shared" si="31"/>
        <v>8.6174917712506556</v>
      </c>
      <c r="AG100" s="1"/>
      <c r="AH100">
        <f t="shared" si="32"/>
        <v>0</v>
      </c>
      <c r="AI100">
        <f t="shared" si="33"/>
        <v>35.685097142857003</v>
      </c>
    </row>
    <row r="101" spans="1:35" x14ac:dyDescent="0.3">
      <c r="A101">
        <f t="shared" si="24"/>
        <v>31.129999999393476</v>
      </c>
      <c r="B101">
        <f t="shared" si="34"/>
        <v>-9.431999999991092</v>
      </c>
      <c r="C101">
        <v>31329.797132399999</v>
      </c>
      <c r="D101">
        <v>188.54604</v>
      </c>
      <c r="E101">
        <v>67.245279999999994</v>
      </c>
      <c r="F101">
        <v>0</v>
      </c>
      <c r="G101">
        <v>0.05</v>
      </c>
      <c r="H101">
        <v>0</v>
      </c>
      <c r="I101">
        <v>0</v>
      </c>
      <c r="K101" s="2">
        <f t="shared" si="35"/>
        <v>3.1311999999161344E-2</v>
      </c>
      <c r="L101" s="2">
        <f t="shared" si="25"/>
        <v>3.078096799999912</v>
      </c>
      <c r="M101">
        <v>31334.0097064</v>
      </c>
      <c r="N101">
        <v>213.00083999999899</v>
      </c>
      <c r="O101">
        <v>159.14455999999899</v>
      </c>
      <c r="P101" s="2">
        <f t="shared" si="26"/>
        <v>94.263559999998989</v>
      </c>
      <c r="Q101" s="2">
        <f t="shared" si="18"/>
        <v>93.692287393387275</v>
      </c>
      <c r="R101" s="2">
        <f t="shared" si="27"/>
        <v>0.5712726066117142</v>
      </c>
      <c r="S101" s="4"/>
      <c r="T101" s="2">
        <f t="shared" si="28"/>
        <v>3.0959694999983185</v>
      </c>
      <c r="U101">
        <v>31332.675056</v>
      </c>
      <c r="V101">
        <v>194.308999999999</v>
      </c>
      <c r="W101">
        <v>101.715137142857</v>
      </c>
      <c r="X101">
        <f t="shared" si="29"/>
        <v>36.834137142857003</v>
      </c>
      <c r="Z101" s="2">
        <f t="shared" si="30"/>
        <v>3.0959694999983185</v>
      </c>
      <c r="AA101">
        <f t="shared" si="19"/>
        <v>89.006319990067453</v>
      </c>
      <c r="AB101">
        <f t="shared" si="20"/>
        <v>40.242485642755312</v>
      </c>
      <c r="AC101">
        <f t="shared" si="21"/>
        <v>48.763834347312141</v>
      </c>
      <c r="AD101">
        <f t="shared" si="22"/>
        <v>150.47897149016916</v>
      </c>
      <c r="AE101">
        <f t="shared" si="23"/>
        <v>159.14455999999899</v>
      </c>
      <c r="AF101">
        <f t="shared" si="31"/>
        <v>8.6655885098298313</v>
      </c>
      <c r="AG101" s="1"/>
      <c r="AH101">
        <f t="shared" si="32"/>
        <v>0</v>
      </c>
      <c r="AI101">
        <f t="shared" si="33"/>
        <v>36.834137142857003</v>
      </c>
    </row>
    <row r="102" spans="1:35" x14ac:dyDescent="0.3">
      <c r="A102">
        <f t="shared" si="24"/>
        <v>31.001900002593175</v>
      </c>
      <c r="B102">
        <f t="shared" si="34"/>
        <v>-8.9079999999995607</v>
      </c>
      <c r="C102">
        <v>31329.828134300002</v>
      </c>
      <c r="D102">
        <v>188.55096</v>
      </c>
      <c r="E102">
        <v>67.156199999999998</v>
      </c>
      <c r="F102">
        <v>0</v>
      </c>
      <c r="G102">
        <v>0.05</v>
      </c>
      <c r="H102">
        <v>0</v>
      </c>
      <c r="I102">
        <v>0</v>
      </c>
      <c r="K102" s="2">
        <f t="shared" si="35"/>
        <v>3.1702299998869421E-2</v>
      </c>
      <c r="L102" s="2">
        <f t="shared" si="25"/>
        <v>3.1097990999987815</v>
      </c>
      <c r="M102">
        <v>31334.041408699999</v>
      </c>
      <c r="N102">
        <v>213.24851999999899</v>
      </c>
      <c r="O102">
        <v>160.63936000000001</v>
      </c>
      <c r="P102" s="2">
        <f t="shared" si="26"/>
        <v>95.75836000000001</v>
      </c>
      <c r="Q102" s="2">
        <f t="shared" si="18"/>
        <v>95.04488434710764</v>
      </c>
      <c r="R102" s="2">
        <f t="shared" si="27"/>
        <v>0.71347565289237025</v>
      </c>
      <c r="S102" s="4"/>
      <c r="T102" s="2">
        <f t="shared" si="28"/>
        <v>3.1430196999972395</v>
      </c>
      <c r="U102">
        <v>31332.722106199999</v>
      </c>
      <c r="V102">
        <v>194.954839999999</v>
      </c>
      <c r="W102">
        <v>102.874657142857</v>
      </c>
      <c r="X102">
        <f t="shared" si="29"/>
        <v>37.993657142857003</v>
      </c>
      <c r="Z102" s="2">
        <f t="shared" si="30"/>
        <v>3.1430196999972395</v>
      </c>
      <c r="AA102">
        <f t="shared" si="19"/>
        <v>91.169866625470434</v>
      </c>
      <c r="AB102">
        <f t="shared" si="20"/>
        <v>41.952854794918771</v>
      </c>
      <c r="AC102">
        <f t="shared" si="21"/>
        <v>49.217011830551662</v>
      </c>
      <c r="AD102">
        <f t="shared" si="22"/>
        <v>152.09166897340867</v>
      </c>
      <c r="AE102">
        <f t="shared" si="23"/>
        <v>160.63936000000001</v>
      </c>
      <c r="AF102">
        <f t="shared" si="31"/>
        <v>8.5476910265913375</v>
      </c>
      <c r="AG102" s="1"/>
      <c r="AH102">
        <f t="shared" si="32"/>
        <v>0</v>
      </c>
      <c r="AI102">
        <f t="shared" si="33"/>
        <v>37.993657142857003</v>
      </c>
    </row>
    <row r="103" spans="1:35" x14ac:dyDescent="0.3">
      <c r="A103">
        <f t="shared" si="24"/>
        <v>30.852299998514354</v>
      </c>
      <c r="B103">
        <f t="shared" si="34"/>
        <v>-8.383999999999503</v>
      </c>
      <c r="C103">
        <v>31329.8589866</v>
      </c>
      <c r="D103">
        <v>188.54112000000001</v>
      </c>
      <c r="E103">
        <v>67.072360000000003</v>
      </c>
      <c r="F103">
        <v>0</v>
      </c>
      <c r="G103">
        <v>0.05</v>
      </c>
      <c r="H103">
        <v>0</v>
      </c>
      <c r="I103">
        <v>0</v>
      </c>
      <c r="K103" s="2">
        <f t="shared" si="35"/>
        <v>3.0604600000515347E-2</v>
      </c>
      <c r="L103" s="2">
        <f t="shared" si="25"/>
        <v>3.1404036999992968</v>
      </c>
      <c r="M103">
        <v>31334.0720133</v>
      </c>
      <c r="N103">
        <v>213.36232000000001</v>
      </c>
      <c r="O103">
        <v>162.15259999999901</v>
      </c>
      <c r="P103" s="2">
        <f t="shared" si="26"/>
        <v>97.271599999999012</v>
      </c>
      <c r="Q103" s="2">
        <f t="shared" si="18"/>
        <v>96.352795129784724</v>
      </c>
      <c r="R103" s="2">
        <f t="shared" si="27"/>
        <v>0.91880487021428792</v>
      </c>
      <c r="S103" s="4"/>
      <c r="T103" s="2">
        <f t="shared" si="28"/>
        <v>3.1592130999997607</v>
      </c>
      <c r="U103">
        <v>31332.738299600001</v>
      </c>
      <c r="V103">
        <v>195.59575999999899</v>
      </c>
      <c r="W103">
        <v>104.04989714285701</v>
      </c>
      <c r="X103">
        <f t="shared" si="29"/>
        <v>39.168897142857006</v>
      </c>
      <c r="Z103" s="2">
        <f t="shared" si="30"/>
        <v>3.1592130999997607</v>
      </c>
      <c r="AA103">
        <f t="shared" si="19"/>
        <v>91.917534074550858</v>
      </c>
      <c r="AB103">
        <f t="shared" si="20"/>
        <v>42.547064315901189</v>
      </c>
      <c r="AC103">
        <f t="shared" si="21"/>
        <v>49.370469758649669</v>
      </c>
      <c r="AD103">
        <f t="shared" si="22"/>
        <v>153.42036690150667</v>
      </c>
      <c r="AE103">
        <f t="shared" si="23"/>
        <v>162.15259999999901</v>
      </c>
      <c r="AF103">
        <f t="shared" si="31"/>
        <v>8.732233098492344</v>
      </c>
      <c r="AG103" s="1"/>
      <c r="AH103">
        <f t="shared" si="32"/>
        <v>0</v>
      </c>
      <c r="AI103">
        <f t="shared" si="33"/>
        <v>39.168897142857006</v>
      </c>
    </row>
    <row r="104" spans="1:35" x14ac:dyDescent="0.3">
      <c r="A104">
        <f t="shared" si="24"/>
        <v>46.508899999025743</v>
      </c>
      <c r="B104">
        <f t="shared" si="34"/>
        <v>-7.3360000000008085</v>
      </c>
      <c r="C104">
        <v>31329.905495499999</v>
      </c>
      <c r="D104">
        <v>188.51652000000001</v>
      </c>
      <c r="E104">
        <v>66.998999999999995</v>
      </c>
      <c r="F104">
        <v>0</v>
      </c>
      <c r="G104">
        <v>0.05</v>
      </c>
      <c r="H104">
        <v>0</v>
      </c>
      <c r="I104">
        <v>0</v>
      </c>
      <c r="K104" s="2">
        <f t="shared" si="35"/>
        <v>3.0955300000641728E-2</v>
      </c>
      <c r="L104" s="2">
        <f t="shared" si="25"/>
        <v>3.1713589999999385</v>
      </c>
      <c r="M104">
        <v>31334.1029686</v>
      </c>
      <c r="N104">
        <v>213.15776</v>
      </c>
      <c r="O104">
        <v>163.69264000000001</v>
      </c>
      <c r="P104" s="2">
        <f t="shared" si="26"/>
        <v>98.811640000000011</v>
      </c>
      <c r="Q104" s="2">
        <f t="shared" si="18"/>
        <v>97.677777555160418</v>
      </c>
      <c r="R104" s="2">
        <f t="shared" si="27"/>
        <v>1.1338624448395933</v>
      </c>
      <c r="S104" s="4"/>
      <c r="T104" s="2">
        <f t="shared" si="28"/>
        <v>3.2065057999971032</v>
      </c>
      <c r="U104">
        <v>31332.785592299999</v>
      </c>
      <c r="V104">
        <v>195.923239999999</v>
      </c>
      <c r="W104">
        <v>105.251937142857</v>
      </c>
      <c r="X104">
        <f t="shared" si="29"/>
        <v>40.370937142857002</v>
      </c>
      <c r="Z104" s="2">
        <f t="shared" si="30"/>
        <v>3.2065057999971032</v>
      </c>
      <c r="AA104">
        <f t="shared" si="19"/>
        <v>94.109817848345301</v>
      </c>
      <c r="AB104">
        <f t="shared" si="20"/>
        <v>44.29840604000902</v>
      </c>
      <c r="AC104">
        <f t="shared" si="21"/>
        <v>49.811411808336281</v>
      </c>
      <c r="AD104">
        <f t="shared" si="22"/>
        <v>155.06334895119329</v>
      </c>
      <c r="AE104">
        <f t="shared" si="23"/>
        <v>163.69264000000001</v>
      </c>
      <c r="AF104">
        <f t="shared" si="31"/>
        <v>8.6292910488067207</v>
      </c>
      <c r="AG104" s="1"/>
      <c r="AH104">
        <f t="shared" si="32"/>
        <v>0</v>
      </c>
      <c r="AI104">
        <f t="shared" si="33"/>
        <v>40.370937142857002</v>
      </c>
    </row>
    <row r="105" spans="1:35" x14ac:dyDescent="0.3">
      <c r="A105">
        <f t="shared" si="24"/>
        <v>32.272899999952642</v>
      </c>
      <c r="B105">
        <f t="shared" si="34"/>
        <v>-6.8119999999993297</v>
      </c>
      <c r="C105">
        <v>31329.937768399999</v>
      </c>
      <c r="D105">
        <v>188.48208</v>
      </c>
      <c r="E105">
        <v>66.930880000000002</v>
      </c>
      <c r="F105">
        <v>0</v>
      </c>
      <c r="G105">
        <v>0.05</v>
      </c>
      <c r="H105">
        <v>0</v>
      </c>
      <c r="I105">
        <v>0</v>
      </c>
      <c r="K105" s="2">
        <f t="shared" si="35"/>
        <v>3.1523900001047878E-2</v>
      </c>
      <c r="L105" s="2">
        <f t="shared" si="25"/>
        <v>3.2028829000009864</v>
      </c>
      <c r="M105">
        <v>31334.134492500001</v>
      </c>
      <c r="N105">
        <v>213.46412000000001</v>
      </c>
      <c r="O105">
        <v>165.20547999999999</v>
      </c>
      <c r="P105" s="2">
        <f t="shared" si="26"/>
        <v>100.32447999999999</v>
      </c>
      <c r="Q105" s="2">
        <f t="shared" si="18"/>
        <v>99.029189720259552</v>
      </c>
      <c r="R105" s="2">
        <f t="shared" si="27"/>
        <v>1.295290279740442</v>
      </c>
      <c r="S105" s="4"/>
      <c r="T105" s="2">
        <f t="shared" si="28"/>
        <v>3.2368440999998711</v>
      </c>
      <c r="U105">
        <v>31332.815930600002</v>
      </c>
      <c r="V105">
        <v>196.06447999999901</v>
      </c>
      <c r="W105">
        <v>106.473737142857</v>
      </c>
      <c r="X105">
        <f t="shared" si="29"/>
        <v>41.592737142857004</v>
      </c>
      <c r="Z105" s="2">
        <f t="shared" si="30"/>
        <v>3.2368440999998711</v>
      </c>
      <c r="AA105">
        <f t="shared" si="19"/>
        <v>95.522906025621438</v>
      </c>
      <c r="AB105">
        <f t="shared" si="20"/>
        <v>45.434211280676656</v>
      </c>
      <c r="AC105">
        <f t="shared" si="21"/>
        <v>50.088694744944782</v>
      </c>
      <c r="AD105">
        <f t="shared" si="22"/>
        <v>156.56243188780178</v>
      </c>
      <c r="AE105">
        <f t="shared" si="23"/>
        <v>165.20547999999999</v>
      </c>
      <c r="AF105">
        <f t="shared" si="31"/>
        <v>8.6430481121982154</v>
      </c>
      <c r="AG105" s="1"/>
      <c r="AH105">
        <f t="shared" si="32"/>
        <v>0</v>
      </c>
      <c r="AI105">
        <f t="shared" si="33"/>
        <v>41.592737142857004</v>
      </c>
    </row>
    <row r="106" spans="1:35" x14ac:dyDescent="0.3">
      <c r="A106">
        <f t="shared" si="24"/>
        <v>30.681000000186032</v>
      </c>
      <c r="B106">
        <f t="shared" si="34"/>
        <v>-5.2400000000005775</v>
      </c>
      <c r="C106">
        <v>31329.968449399999</v>
      </c>
      <c r="D106">
        <v>188.43779999999899</v>
      </c>
      <c r="E106">
        <v>66.878479999999996</v>
      </c>
      <c r="F106">
        <v>0</v>
      </c>
      <c r="G106">
        <v>0.05</v>
      </c>
      <c r="H106">
        <v>0</v>
      </c>
      <c r="I106">
        <v>0</v>
      </c>
      <c r="K106" s="2">
        <f t="shared" si="35"/>
        <v>4.7362299999804236E-2</v>
      </c>
      <c r="L106" s="2">
        <f t="shared" si="25"/>
        <v>3.2502452000007906</v>
      </c>
      <c r="M106">
        <v>31334.181854800001</v>
      </c>
      <c r="N106">
        <v>213.76555999999999</v>
      </c>
      <c r="O106">
        <v>166.73403999999999</v>
      </c>
      <c r="P106" s="2">
        <f t="shared" si="26"/>
        <v>101.85303999999999</v>
      </c>
      <c r="Q106" s="2">
        <f t="shared" si="18"/>
        <v>101.06341871576856</v>
      </c>
      <c r="R106" s="2">
        <f t="shared" si="27"/>
        <v>0.78962128423142985</v>
      </c>
      <c r="S106" s="4"/>
      <c r="T106" s="2">
        <f t="shared" si="28"/>
        <v>3.267673599999398</v>
      </c>
      <c r="U106">
        <v>31332.846760100001</v>
      </c>
      <c r="V106">
        <v>196.274239999999</v>
      </c>
      <c r="W106">
        <v>107.708737142857</v>
      </c>
      <c r="X106">
        <f t="shared" si="29"/>
        <v>42.827737142857004</v>
      </c>
      <c r="Z106" s="2">
        <f t="shared" si="30"/>
        <v>3.267673599999398</v>
      </c>
      <c r="AA106">
        <f t="shared" si="19"/>
        <v>96.96416788200942</v>
      </c>
      <c r="AB106">
        <f t="shared" si="20"/>
        <v>46.598087777063633</v>
      </c>
      <c r="AC106">
        <f t="shared" si="21"/>
        <v>50.366080104945787</v>
      </c>
      <c r="AD106">
        <f t="shared" si="22"/>
        <v>158.0748172478028</v>
      </c>
      <c r="AE106">
        <f t="shared" si="23"/>
        <v>166.73403999999999</v>
      </c>
      <c r="AF106">
        <f t="shared" si="31"/>
        <v>8.6592227521971949</v>
      </c>
      <c r="AG106" s="1"/>
      <c r="AH106">
        <f t="shared" si="32"/>
        <v>0</v>
      </c>
      <c r="AI106">
        <f t="shared" si="33"/>
        <v>42.827737142857004</v>
      </c>
    </row>
    <row r="107" spans="1:35" x14ac:dyDescent="0.3">
      <c r="A107">
        <f t="shared" si="24"/>
        <v>30.955000001995359</v>
      </c>
      <c r="B107">
        <f t="shared" si="34"/>
        <v>-3.1440000000102941</v>
      </c>
      <c r="C107">
        <v>31329.999404400001</v>
      </c>
      <c r="D107">
        <v>188.388599999999</v>
      </c>
      <c r="E107">
        <v>66.847039999999893</v>
      </c>
      <c r="F107">
        <v>0</v>
      </c>
      <c r="G107">
        <v>0.05</v>
      </c>
      <c r="H107">
        <v>0</v>
      </c>
      <c r="I107">
        <v>0</v>
      </c>
      <c r="K107" s="2">
        <f t="shared" si="35"/>
        <v>1.5731899999082088E-2</v>
      </c>
      <c r="L107" s="2">
        <f t="shared" si="25"/>
        <v>3.2659770999998727</v>
      </c>
      <c r="M107">
        <v>31334.1975867</v>
      </c>
      <c r="N107">
        <v>214.06208000000001</v>
      </c>
      <c r="O107">
        <v>168.26784000000001</v>
      </c>
      <c r="P107" s="2">
        <f t="shared" si="26"/>
        <v>103.38684000000001</v>
      </c>
      <c r="Q107" s="2">
        <f t="shared" si="18"/>
        <v>101.74009830619583</v>
      </c>
      <c r="R107" s="2">
        <f t="shared" si="27"/>
        <v>1.6467416938041737</v>
      </c>
      <c r="S107" s="4"/>
      <c r="T107" s="2">
        <f t="shared" si="28"/>
        <v>3.2984493999974802</v>
      </c>
      <c r="U107">
        <v>31332.877535899999</v>
      </c>
      <c r="V107">
        <v>196.803662857142</v>
      </c>
      <c r="W107">
        <v>108.94466285714201</v>
      </c>
      <c r="X107">
        <f t="shared" si="29"/>
        <v>44.063662857142006</v>
      </c>
      <c r="Z107" s="2">
        <f t="shared" si="30"/>
        <v>3.2984493999974802</v>
      </c>
      <c r="AA107">
        <f t="shared" si="19"/>
        <v>98.408159536961563</v>
      </c>
      <c r="AB107">
        <f t="shared" si="20"/>
        <v>47.76951909716604</v>
      </c>
      <c r="AC107">
        <f t="shared" si="21"/>
        <v>50.638640439795523</v>
      </c>
      <c r="AD107">
        <f t="shared" si="22"/>
        <v>159.58330329693752</v>
      </c>
      <c r="AE107">
        <f t="shared" si="23"/>
        <v>168.26784000000001</v>
      </c>
      <c r="AF107">
        <f t="shared" si="31"/>
        <v>8.6845367030624914</v>
      </c>
      <c r="AG107" s="1"/>
      <c r="AH107">
        <f t="shared" si="32"/>
        <v>0</v>
      </c>
      <c r="AI107">
        <f t="shared" si="33"/>
        <v>44.063662857142006</v>
      </c>
    </row>
    <row r="108" spans="1:35" x14ac:dyDescent="0.3">
      <c r="A108">
        <f t="shared" si="24"/>
        <v>30.864999996992992</v>
      </c>
      <c r="B108">
        <f t="shared" si="34"/>
        <v>-1.0479999999887468</v>
      </c>
      <c r="C108">
        <v>31330.030269399998</v>
      </c>
      <c r="D108">
        <v>188.33447999999899</v>
      </c>
      <c r="E108">
        <v>66.836560000000006</v>
      </c>
      <c r="F108">
        <v>0</v>
      </c>
      <c r="G108">
        <v>0.05</v>
      </c>
      <c r="H108">
        <v>0</v>
      </c>
      <c r="I108">
        <v>0</v>
      </c>
      <c r="K108" s="2">
        <f t="shared" si="35"/>
        <v>3.111440000066068E-2</v>
      </c>
      <c r="L108" s="2">
        <f t="shared" si="25"/>
        <v>3.2970915000005334</v>
      </c>
      <c r="M108">
        <v>31334.228701100001</v>
      </c>
      <c r="N108">
        <v>214.68318285714199</v>
      </c>
      <c r="O108">
        <v>169.78399428571399</v>
      </c>
      <c r="P108" s="2">
        <f t="shared" si="26"/>
        <v>104.90299428571399</v>
      </c>
      <c r="Q108" s="2">
        <f t="shared" si="18"/>
        <v>103.07983763673366</v>
      </c>
      <c r="R108" s="2">
        <f t="shared" si="27"/>
        <v>1.8231566489803299</v>
      </c>
      <c r="S108" s="4"/>
      <c r="T108" s="2">
        <f t="shared" si="28"/>
        <v>3.3290391999980784</v>
      </c>
      <c r="U108">
        <v>31332.9081257</v>
      </c>
      <c r="V108">
        <v>197.73964571428499</v>
      </c>
      <c r="W108">
        <v>110.20042857142801</v>
      </c>
      <c r="X108">
        <f t="shared" si="29"/>
        <v>45.319428571428006</v>
      </c>
      <c r="Z108" s="2">
        <f t="shared" si="30"/>
        <v>3.3290391999980784</v>
      </c>
      <c r="AA108">
        <f t="shared" si="19"/>
        <v>99.848531264619837</v>
      </c>
      <c r="AB108">
        <f t="shared" si="20"/>
        <v>48.943209344816545</v>
      </c>
      <c r="AC108">
        <f t="shared" si="21"/>
        <v>50.905321919803292</v>
      </c>
      <c r="AD108">
        <f t="shared" si="22"/>
        <v>161.1057504912313</v>
      </c>
      <c r="AE108">
        <f t="shared" si="23"/>
        <v>169.78399428571399</v>
      </c>
      <c r="AF108">
        <f t="shared" si="31"/>
        <v>8.6782437944826825</v>
      </c>
      <c r="AG108" s="1"/>
      <c r="AH108">
        <f t="shared" si="32"/>
        <v>0</v>
      </c>
      <c r="AI108">
        <f t="shared" si="33"/>
        <v>45.319428571428006</v>
      </c>
    </row>
    <row r="109" spans="1:35" x14ac:dyDescent="0.3">
      <c r="A109">
        <f t="shared" si="24"/>
        <v>46.722500002942979</v>
      </c>
      <c r="B109">
        <f t="shared" si="34"/>
        <v>-1.632000000000744</v>
      </c>
      <c r="C109">
        <v>31330.076991900001</v>
      </c>
      <c r="D109">
        <v>188.60855999999899</v>
      </c>
      <c r="E109">
        <v>66.820239999999998</v>
      </c>
      <c r="F109">
        <v>0</v>
      </c>
      <c r="G109">
        <v>0.05</v>
      </c>
      <c r="H109">
        <v>0</v>
      </c>
      <c r="I109">
        <v>0</v>
      </c>
      <c r="K109" s="2">
        <f t="shared" si="35"/>
        <v>4.6618599997600541E-2</v>
      </c>
      <c r="L109" s="2">
        <f t="shared" si="25"/>
        <v>3.343710099998134</v>
      </c>
      <c r="M109">
        <v>31334.275319699998</v>
      </c>
      <c r="N109">
        <v>214.995765714285</v>
      </c>
      <c r="O109">
        <v>171.33218857142799</v>
      </c>
      <c r="P109" s="2">
        <f t="shared" si="26"/>
        <v>106.45118857142799</v>
      </c>
      <c r="Q109" s="2">
        <f t="shared" si="18"/>
        <v>105.09056598125474</v>
      </c>
      <c r="R109" s="2">
        <f t="shared" si="27"/>
        <v>1.36062259017325</v>
      </c>
      <c r="S109" s="4"/>
      <c r="T109" s="2">
        <f t="shared" si="28"/>
        <v>3.3594356999965385</v>
      </c>
      <c r="U109">
        <v>31332.938522199998</v>
      </c>
      <c r="V109">
        <v>198.67562857142801</v>
      </c>
      <c r="W109">
        <v>111.48763428571399</v>
      </c>
      <c r="X109">
        <f t="shared" si="29"/>
        <v>46.606634285713994</v>
      </c>
      <c r="Z109" s="2">
        <f t="shared" si="30"/>
        <v>3.3594356999965385</v>
      </c>
      <c r="AA109">
        <f t="shared" si="19"/>
        <v>101.28476610269703</v>
      </c>
      <c r="AB109">
        <f t="shared" si="20"/>
        <v>50.118561667841348</v>
      </c>
      <c r="AC109">
        <f t="shared" si="21"/>
        <v>51.166204434855686</v>
      </c>
      <c r="AD109">
        <f t="shared" si="22"/>
        <v>162.65383872056969</v>
      </c>
      <c r="AE109">
        <f t="shared" si="23"/>
        <v>171.33218857142799</v>
      </c>
      <c r="AF109">
        <f t="shared" si="31"/>
        <v>8.6783498508582966</v>
      </c>
      <c r="AG109" s="1"/>
      <c r="AH109">
        <f t="shared" si="32"/>
        <v>0</v>
      </c>
      <c r="AI109">
        <f t="shared" si="33"/>
        <v>46.606634285713994</v>
      </c>
    </row>
    <row r="110" spans="1:35" x14ac:dyDescent="0.3">
      <c r="A110">
        <f t="shared" si="24"/>
        <v>30.888599998434074</v>
      </c>
      <c r="B110">
        <f t="shared" si="34"/>
        <v>-6.0000000010518306E-2</v>
      </c>
      <c r="C110">
        <v>31330.1078805</v>
      </c>
      <c r="D110">
        <v>188.88756000000001</v>
      </c>
      <c r="E110">
        <v>66.819639999999893</v>
      </c>
      <c r="F110">
        <v>0</v>
      </c>
      <c r="G110">
        <v>0.05</v>
      </c>
      <c r="H110">
        <v>0</v>
      </c>
      <c r="I110">
        <v>0</v>
      </c>
      <c r="K110" s="2">
        <f t="shared" si="35"/>
        <v>3.1322900002123788E-2</v>
      </c>
      <c r="L110" s="2">
        <f t="shared" si="25"/>
        <v>3.3750330000002577</v>
      </c>
      <c r="M110">
        <v>31334.3066426</v>
      </c>
      <c r="N110">
        <v>215.98768571428499</v>
      </c>
      <c r="O110">
        <v>172.853788571428</v>
      </c>
      <c r="P110" s="2">
        <f t="shared" si="26"/>
        <v>107.972788571428</v>
      </c>
      <c r="Q110" s="2">
        <f t="shared" si="18"/>
        <v>106.44378254718298</v>
      </c>
      <c r="R110" s="2">
        <f t="shared" si="27"/>
        <v>1.529006024245021</v>
      </c>
      <c r="S110" s="4"/>
      <c r="T110" s="2">
        <f t="shared" si="28"/>
        <v>3.3900632999975642</v>
      </c>
      <c r="U110">
        <v>31332.969149799999</v>
      </c>
      <c r="V110">
        <v>200.041108571428</v>
      </c>
      <c r="W110">
        <v>112.76767428571399</v>
      </c>
      <c r="X110">
        <f t="shared" si="29"/>
        <v>47.886674285713994</v>
      </c>
      <c r="Z110" s="2">
        <f t="shared" si="30"/>
        <v>3.3900632999975642</v>
      </c>
      <c r="AA110">
        <f t="shared" si="19"/>
        <v>102.73684840705873</v>
      </c>
      <c r="AB110">
        <f t="shared" si="20"/>
        <v>51.311861149795121</v>
      </c>
      <c r="AC110">
        <f t="shared" si="21"/>
        <v>51.424987257263609</v>
      </c>
      <c r="AD110">
        <f t="shared" si="22"/>
        <v>164.19266154297759</v>
      </c>
      <c r="AE110">
        <f t="shared" si="23"/>
        <v>172.853788571428</v>
      </c>
      <c r="AF110">
        <f t="shared" si="31"/>
        <v>8.6611270284504087</v>
      </c>
      <c r="AG110" s="1"/>
      <c r="AH110">
        <f t="shared" si="32"/>
        <v>0</v>
      </c>
      <c r="AI110">
        <f t="shared" si="33"/>
        <v>47.886674285713994</v>
      </c>
    </row>
    <row r="111" spans="1:35" x14ac:dyDescent="0.3">
      <c r="A111">
        <f t="shared" si="24"/>
        <v>30.789200001891004</v>
      </c>
      <c r="B111">
        <f t="shared" si="34"/>
        <v>0.46400000001085573</v>
      </c>
      <c r="C111">
        <v>31330.138669700002</v>
      </c>
      <c r="D111">
        <v>189.1764</v>
      </c>
      <c r="E111">
        <v>66.824280000000002</v>
      </c>
      <c r="F111">
        <v>0</v>
      </c>
      <c r="G111">
        <v>0.05</v>
      </c>
      <c r="H111">
        <v>0</v>
      </c>
      <c r="I111">
        <v>0</v>
      </c>
      <c r="K111" s="2">
        <f t="shared" si="35"/>
        <v>3.1117700000322657E-2</v>
      </c>
      <c r="L111" s="2">
        <f t="shared" si="25"/>
        <v>3.4061507000005804</v>
      </c>
      <c r="M111">
        <v>31334.337760300001</v>
      </c>
      <c r="N111">
        <v>217.45468571428501</v>
      </c>
      <c r="O111">
        <v>174.36026857142801</v>
      </c>
      <c r="P111" s="2">
        <f t="shared" si="26"/>
        <v>109.47926857142801</v>
      </c>
      <c r="Q111" s="2">
        <f t="shared" si="18"/>
        <v>107.78983656291092</v>
      </c>
      <c r="R111" s="2">
        <f t="shared" si="27"/>
        <v>1.6894320085170875</v>
      </c>
      <c r="S111" s="4"/>
      <c r="T111" s="2">
        <f t="shared" si="28"/>
        <v>3.4375430999971286</v>
      </c>
      <c r="U111">
        <v>31333.016629599999</v>
      </c>
      <c r="V111">
        <v>201.70034857142801</v>
      </c>
      <c r="W111">
        <v>114.041874285714</v>
      </c>
      <c r="X111">
        <f t="shared" si="29"/>
        <v>49.160874285714002</v>
      </c>
      <c r="Z111" s="2">
        <f t="shared" si="30"/>
        <v>3.4375430999971286</v>
      </c>
      <c r="AA111">
        <f t="shared" si="19"/>
        <v>104.99750729696341</v>
      </c>
      <c r="AB111">
        <f t="shared" si="20"/>
        <v>53.179300294202385</v>
      </c>
      <c r="AC111">
        <f t="shared" si="21"/>
        <v>51.818207002761021</v>
      </c>
      <c r="AD111">
        <f t="shared" si="22"/>
        <v>165.86008128847502</v>
      </c>
      <c r="AE111">
        <f t="shared" si="23"/>
        <v>174.36026857142801</v>
      </c>
      <c r="AF111">
        <f t="shared" si="31"/>
        <v>8.500187282952993</v>
      </c>
      <c r="AG111" s="1"/>
      <c r="AH111">
        <f t="shared" si="32"/>
        <v>0</v>
      </c>
      <c r="AI111">
        <f t="shared" si="33"/>
        <v>49.160874285714002</v>
      </c>
    </row>
    <row r="112" spans="1:35" x14ac:dyDescent="0.3">
      <c r="A112">
        <f t="shared" si="24"/>
        <v>31.243099998391699</v>
      </c>
      <c r="B112">
        <f t="shared" si="34"/>
        <v>0.46399999998953945</v>
      </c>
      <c r="C112">
        <v>31330.1699128</v>
      </c>
      <c r="D112">
        <v>189.47507999999999</v>
      </c>
      <c r="E112">
        <v>66.828919999999897</v>
      </c>
      <c r="F112">
        <v>0</v>
      </c>
      <c r="G112">
        <v>0.05</v>
      </c>
      <c r="H112">
        <v>0</v>
      </c>
      <c r="I112">
        <v>0</v>
      </c>
      <c r="K112" s="2">
        <f t="shared" si="35"/>
        <v>3.223729999808711E-2</v>
      </c>
      <c r="L112" s="2">
        <f t="shared" si="25"/>
        <v>3.4383879999986675</v>
      </c>
      <c r="M112">
        <v>31334.369997599999</v>
      </c>
      <c r="N112">
        <v>218.51512571428501</v>
      </c>
      <c r="O112">
        <v>175.87834857142801</v>
      </c>
      <c r="P112" s="2">
        <f t="shared" si="26"/>
        <v>110.99734857142801</v>
      </c>
      <c r="Q112" s="2">
        <f t="shared" si="18"/>
        <v>109.18605795662627</v>
      </c>
      <c r="R112" s="2">
        <f t="shared" si="27"/>
        <v>1.8112906148017345</v>
      </c>
      <c r="S112" s="4"/>
      <c r="T112" s="2">
        <f t="shared" si="28"/>
        <v>3.4531085999988136</v>
      </c>
      <c r="U112">
        <v>31333.032195100001</v>
      </c>
      <c r="V112">
        <v>203.339908571428</v>
      </c>
      <c r="W112">
        <v>115.342274285714</v>
      </c>
      <c r="X112">
        <f t="shared" si="29"/>
        <v>50.461274285713998</v>
      </c>
      <c r="Z112" s="2">
        <f t="shared" si="30"/>
        <v>3.4531085999988136</v>
      </c>
      <c r="AA112">
        <f t="shared" si="19"/>
        <v>105.74112800309045</v>
      </c>
      <c r="AB112">
        <f t="shared" si="20"/>
        <v>53.796081140042787</v>
      </c>
      <c r="AC112">
        <f t="shared" si="21"/>
        <v>51.945046863047665</v>
      </c>
      <c r="AD112">
        <f t="shared" si="22"/>
        <v>167.28732114876166</v>
      </c>
      <c r="AE112">
        <f t="shared" si="23"/>
        <v>175.87834857142801</v>
      </c>
      <c r="AF112">
        <f t="shared" si="31"/>
        <v>8.5910274226663432</v>
      </c>
      <c r="AG112" s="1"/>
      <c r="AH112">
        <f t="shared" si="32"/>
        <v>0</v>
      </c>
      <c r="AI112">
        <f t="shared" si="33"/>
        <v>50.461274285713998</v>
      </c>
    </row>
    <row r="113" spans="1:35" x14ac:dyDescent="0.3">
      <c r="A113">
        <f t="shared" si="24"/>
        <v>31.766000000061467</v>
      </c>
      <c r="B113">
        <f t="shared" si="34"/>
        <v>-2.1559999999993806</v>
      </c>
      <c r="C113">
        <v>31330.2016788</v>
      </c>
      <c r="D113">
        <v>189.78360000000001</v>
      </c>
      <c r="E113">
        <v>66.807359999999903</v>
      </c>
      <c r="F113">
        <v>0</v>
      </c>
      <c r="G113">
        <v>0.05</v>
      </c>
      <c r="H113">
        <v>0</v>
      </c>
      <c r="I113">
        <v>0</v>
      </c>
      <c r="K113" s="2">
        <f t="shared" si="35"/>
        <v>3.1533400000625988E-2</v>
      </c>
      <c r="L113" s="2">
        <f t="shared" si="25"/>
        <v>3.4699213999992935</v>
      </c>
      <c r="M113">
        <v>31334.401531</v>
      </c>
      <c r="N113">
        <v>219.57556571428501</v>
      </c>
      <c r="O113">
        <v>177.39118857142799</v>
      </c>
      <c r="P113" s="2">
        <f t="shared" si="26"/>
        <v>112.51018857142799</v>
      </c>
      <c r="Q113" s="2">
        <f t="shared" si="18"/>
        <v>110.55345273969451</v>
      </c>
      <c r="R113" s="2">
        <f t="shared" si="27"/>
        <v>1.9567358317334822</v>
      </c>
      <c r="S113" s="4"/>
      <c r="T113" s="2">
        <f t="shared" si="28"/>
        <v>3.4839199999987613</v>
      </c>
      <c r="U113">
        <v>31333.0630065</v>
      </c>
      <c r="V113">
        <v>205.033228571428</v>
      </c>
      <c r="W113">
        <v>116.644394285714</v>
      </c>
      <c r="X113">
        <f t="shared" si="29"/>
        <v>51.763394285714</v>
      </c>
      <c r="Z113" s="2">
        <f t="shared" si="30"/>
        <v>3.4839199999987613</v>
      </c>
      <c r="AA113">
        <f t="shared" si="19"/>
        <v>107.21668255428945</v>
      </c>
      <c r="AB113">
        <f t="shared" si="20"/>
        <v>55.023527894947961</v>
      </c>
      <c r="AC113">
        <f t="shared" si="21"/>
        <v>52.193154659341488</v>
      </c>
      <c r="AD113">
        <f t="shared" si="22"/>
        <v>168.83754894505549</v>
      </c>
      <c r="AE113">
        <f t="shared" si="23"/>
        <v>177.39118857142799</v>
      </c>
      <c r="AF113">
        <f t="shared" si="31"/>
        <v>8.553639626372501</v>
      </c>
      <c r="AG113" s="1"/>
      <c r="AH113">
        <f t="shared" si="32"/>
        <v>0</v>
      </c>
      <c r="AI113">
        <f t="shared" si="33"/>
        <v>51.763394285714</v>
      </c>
    </row>
    <row r="114" spans="1:35" x14ac:dyDescent="0.3">
      <c r="A114">
        <f t="shared" si="24"/>
        <v>30.963299999712035</v>
      </c>
      <c r="B114">
        <f t="shared" si="34"/>
        <v>-2.6799999999909119</v>
      </c>
      <c r="C114">
        <v>31330.2326421</v>
      </c>
      <c r="D114">
        <v>190.10687999999999</v>
      </c>
      <c r="E114">
        <v>66.780559999999994</v>
      </c>
      <c r="F114">
        <v>0</v>
      </c>
      <c r="G114">
        <v>0.05</v>
      </c>
      <c r="H114">
        <v>0</v>
      </c>
      <c r="I114">
        <v>0</v>
      </c>
      <c r="K114" s="2">
        <f t="shared" si="35"/>
        <v>3.0230899999878602E-2</v>
      </c>
      <c r="L114" s="2">
        <f t="shared" si="25"/>
        <v>3.5001522999991721</v>
      </c>
      <c r="M114">
        <v>31334.431761899999</v>
      </c>
      <c r="N114">
        <v>220.640925714285</v>
      </c>
      <c r="O114">
        <v>178.893548571428</v>
      </c>
      <c r="P114" s="2">
        <f t="shared" si="26"/>
        <v>114.012548571428</v>
      </c>
      <c r="Q114" s="2">
        <f t="shared" si="18"/>
        <v>111.8658629104345</v>
      </c>
      <c r="R114" s="2">
        <f t="shared" si="27"/>
        <v>2.1466856609934979</v>
      </c>
      <c r="S114" s="4"/>
      <c r="T114" s="2">
        <f t="shared" si="28"/>
        <v>3.5151576999996905</v>
      </c>
      <c r="U114">
        <v>31333.094244200001</v>
      </c>
      <c r="V114">
        <v>206.726548571428</v>
      </c>
      <c r="W114">
        <v>117.97271428571401</v>
      </c>
      <c r="X114">
        <f t="shared" si="29"/>
        <v>53.091714285714005</v>
      </c>
      <c r="Z114" s="2">
        <f t="shared" si="30"/>
        <v>3.5151576999996905</v>
      </c>
      <c r="AA114">
        <f t="shared" si="19"/>
        <v>108.71744677503534</v>
      </c>
      <c r="AB114">
        <f t="shared" si="20"/>
        <v>56.276723850511672</v>
      </c>
      <c r="AC114">
        <f t="shared" si="21"/>
        <v>52.440722924523669</v>
      </c>
      <c r="AD114">
        <f t="shared" si="22"/>
        <v>170.41343721023767</v>
      </c>
      <c r="AE114">
        <f t="shared" si="23"/>
        <v>178.893548571428</v>
      </c>
      <c r="AF114">
        <f t="shared" si="31"/>
        <v>8.4801113611903247</v>
      </c>
      <c r="AG114" s="1"/>
      <c r="AH114">
        <f t="shared" si="32"/>
        <v>0</v>
      </c>
      <c r="AI114">
        <f t="shared" si="33"/>
        <v>53.091714285714005</v>
      </c>
    </row>
    <row r="115" spans="1:35" x14ac:dyDescent="0.3">
      <c r="A115">
        <f t="shared" si="24"/>
        <v>46.21699999916018</v>
      </c>
      <c r="B115">
        <f t="shared" si="34"/>
        <v>-2.6200000000088153</v>
      </c>
      <c r="C115">
        <v>31330.278859099999</v>
      </c>
      <c r="D115">
        <v>190.12164000000001</v>
      </c>
      <c r="E115">
        <v>66.754359999999906</v>
      </c>
      <c r="F115">
        <v>0</v>
      </c>
      <c r="G115">
        <v>0.05</v>
      </c>
      <c r="H115">
        <v>0</v>
      </c>
      <c r="I115">
        <v>0</v>
      </c>
      <c r="K115" s="2">
        <f t="shared" si="35"/>
        <v>4.7160099999018712E-2</v>
      </c>
      <c r="L115" s="2">
        <f t="shared" si="25"/>
        <v>3.5473123999981908</v>
      </c>
      <c r="M115">
        <v>31334.478921999998</v>
      </c>
      <c r="N115">
        <v>222.13252571428501</v>
      </c>
      <c r="O115">
        <v>180.38430857142799</v>
      </c>
      <c r="P115" s="2">
        <f t="shared" si="26"/>
        <v>115.50330857142799</v>
      </c>
      <c r="Q115" s="2">
        <f t="shared" si="18"/>
        <v>113.91604424203825</v>
      </c>
      <c r="R115" s="2">
        <f t="shared" si="27"/>
        <v>1.5872643293897397</v>
      </c>
      <c r="S115" s="4"/>
      <c r="T115" s="2">
        <f t="shared" si="28"/>
        <v>3.5455786999991687</v>
      </c>
      <c r="U115">
        <v>31333.124665200001</v>
      </c>
      <c r="V115">
        <v>208.405108571428</v>
      </c>
      <c r="W115">
        <v>119.316754285714</v>
      </c>
      <c r="X115">
        <f t="shared" si="29"/>
        <v>54.435754285713998</v>
      </c>
      <c r="Z115" s="2">
        <f t="shared" si="30"/>
        <v>3.5455786999991687</v>
      </c>
      <c r="AA115">
        <f t="shared" si="19"/>
        <v>110.18354067295138</v>
      </c>
      <c r="AB115">
        <f t="shared" si="20"/>
        <v>57.505505865840824</v>
      </c>
      <c r="AC115">
        <f t="shared" si="21"/>
        <v>52.678034807110556</v>
      </c>
      <c r="AD115">
        <f t="shared" si="22"/>
        <v>171.99478909282456</v>
      </c>
      <c r="AE115">
        <f t="shared" si="23"/>
        <v>180.38430857142799</v>
      </c>
      <c r="AF115">
        <f t="shared" si="31"/>
        <v>8.3895194786034324</v>
      </c>
      <c r="AG115" s="1"/>
      <c r="AH115">
        <f t="shared" si="32"/>
        <v>0</v>
      </c>
      <c r="AI115">
        <f t="shared" si="33"/>
        <v>54.435754285713998</v>
      </c>
    </row>
    <row r="116" spans="1:35" x14ac:dyDescent="0.3">
      <c r="A116">
        <f t="shared" si="24"/>
        <v>15.632099999493221</v>
      </c>
      <c r="B116">
        <f t="shared" si="34"/>
        <v>-5.2399999999906299</v>
      </c>
      <c r="C116">
        <v>31330.294491199998</v>
      </c>
      <c r="D116">
        <v>190.14624000000001</v>
      </c>
      <c r="E116">
        <v>66.70196</v>
      </c>
      <c r="F116">
        <v>0</v>
      </c>
      <c r="G116">
        <v>0.05</v>
      </c>
      <c r="H116">
        <v>0</v>
      </c>
      <c r="I116">
        <v>0</v>
      </c>
      <c r="K116" s="2">
        <f t="shared" si="35"/>
        <v>1.5672400000767084E-2</v>
      </c>
      <c r="L116" s="2">
        <f t="shared" si="25"/>
        <v>3.5629847999989579</v>
      </c>
      <c r="M116">
        <v>31334.494594399999</v>
      </c>
      <c r="N116">
        <v>223.15396571428499</v>
      </c>
      <c r="O116">
        <v>181.87970857142801</v>
      </c>
      <c r="P116" s="2">
        <f t="shared" si="26"/>
        <v>116.99870857142801</v>
      </c>
      <c r="Q116" s="2">
        <f t="shared" si="18"/>
        <v>114.59810766867169</v>
      </c>
      <c r="R116" s="2">
        <f t="shared" si="27"/>
        <v>2.4006009027563238</v>
      </c>
      <c r="S116" s="4"/>
      <c r="T116" s="2">
        <f t="shared" si="28"/>
        <v>3.5763419999966573</v>
      </c>
      <c r="U116">
        <v>31333.155428499998</v>
      </c>
      <c r="V116">
        <v>210.010228571428</v>
      </c>
      <c r="W116">
        <v>120.685274285714</v>
      </c>
      <c r="X116">
        <f t="shared" si="29"/>
        <v>55.804274285714001</v>
      </c>
      <c r="Z116" s="2">
        <f t="shared" si="30"/>
        <v>3.5763419999966573</v>
      </c>
      <c r="AA116">
        <f t="shared" si="19"/>
        <v>111.67064187927166</v>
      </c>
      <c r="AB116">
        <f t="shared" si="20"/>
        <v>58.756362309811827</v>
      </c>
      <c r="AC116">
        <f t="shared" si="21"/>
        <v>52.914279569459829</v>
      </c>
      <c r="AD116">
        <f t="shared" si="22"/>
        <v>173.59955385517384</v>
      </c>
      <c r="AE116">
        <f t="shared" si="23"/>
        <v>181.87970857142801</v>
      </c>
      <c r="AF116">
        <f t="shared" si="31"/>
        <v>8.2801547162541738</v>
      </c>
      <c r="AG116" s="1"/>
      <c r="AH116">
        <f t="shared" si="32"/>
        <v>0</v>
      </c>
      <c r="AI116">
        <f t="shared" si="33"/>
        <v>55.804274285714001</v>
      </c>
    </row>
    <row r="117" spans="1:35" x14ac:dyDescent="0.3">
      <c r="A117">
        <f t="shared" si="24"/>
        <v>31.963400000677211</v>
      </c>
      <c r="B117">
        <f t="shared" si="34"/>
        <v>-7.8599999999994452</v>
      </c>
      <c r="C117">
        <v>31330.326454599999</v>
      </c>
      <c r="D117">
        <v>190.16592</v>
      </c>
      <c r="E117">
        <v>66.623360000000005</v>
      </c>
      <c r="F117">
        <v>0</v>
      </c>
      <c r="G117">
        <v>0.05</v>
      </c>
      <c r="H117">
        <v>0</v>
      </c>
      <c r="I117">
        <v>0</v>
      </c>
      <c r="K117" s="2">
        <f t="shared" si="35"/>
        <v>3.0067200001212768E-2</v>
      </c>
      <c r="L117" s="2">
        <f t="shared" si="25"/>
        <v>3.5930520000001707</v>
      </c>
      <c r="M117">
        <v>31334.5246616</v>
      </c>
      <c r="N117">
        <v>224.185245714285</v>
      </c>
      <c r="O117">
        <v>183.35938857142801</v>
      </c>
      <c r="P117" s="2">
        <f t="shared" si="26"/>
        <v>118.47838857142801</v>
      </c>
      <c r="Q117" s="2">
        <f t="shared" si="18"/>
        <v>115.90763747216133</v>
      </c>
      <c r="R117" s="2">
        <f t="shared" si="27"/>
        <v>2.5707510992666869</v>
      </c>
      <c r="S117" s="4"/>
      <c r="T117" s="2">
        <f t="shared" si="28"/>
        <v>3.6226524999983667</v>
      </c>
      <c r="U117">
        <v>31333.201739</v>
      </c>
      <c r="V117">
        <v>211.19402857142799</v>
      </c>
      <c r="W117">
        <v>122.07587428571399</v>
      </c>
      <c r="X117">
        <f t="shared" si="29"/>
        <v>57.194874285713993</v>
      </c>
      <c r="Z117" s="2">
        <f t="shared" si="30"/>
        <v>3.6226524999983667</v>
      </c>
      <c r="AA117">
        <f t="shared" si="19"/>
        <v>113.91769440410896</v>
      </c>
      <c r="AB117">
        <f t="shared" si="20"/>
        <v>60.654734629804352</v>
      </c>
      <c r="AC117">
        <f t="shared" si="21"/>
        <v>53.262959774304605</v>
      </c>
      <c r="AD117">
        <f t="shared" si="22"/>
        <v>175.3388340600186</v>
      </c>
      <c r="AE117">
        <f t="shared" si="23"/>
        <v>183.35938857142801</v>
      </c>
      <c r="AF117">
        <f t="shared" si="31"/>
        <v>8.020554511409415</v>
      </c>
      <c r="AG117" s="1"/>
      <c r="AH117">
        <f t="shared" si="32"/>
        <v>0</v>
      </c>
      <c r="AI117">
        <f t="shared" si="33"/>
        <v>57.194874285713993</v>
      </c>
    </row>
    <row r="118" spans="1:35" x14ac:dyDescent="0.3">
      <c r="A118">
        <f t="shared" si="24"/>
        <v>30.778500000451459</v>
      </c>
      <c r="B118">
        <f t="shared" si="34"/>
        <v>-10.480000000001155</v>
      </c>
      <c r="C118">
        <v>31330.3572331</v>
      </c>
      <c r="D118">
        <v>190.17576</v>
      </c>
      <c r="E118">
        <v>66.518559999999994</v>
      </c>
      <c r="F118">
        <v>0</v>
      </c>
      <c r="G118">
        <v>0.05</v>
      </c>
      <c r="H118">
        <v>0</v>
      </c>
      <c r="I118">
        <v>0</v>
      </c>
      <c r="K118" s="2">
        <f t="shared" si="35"/>
        <v>3.0953900000895374E-2</v>
      </c>
      <c r="L118" s="2">
        <f t="shared" si="25"/>
        <v>3.624005900001066</v>
      </c>
      <c r="M118">
        <v>31334.555615500001</v>
      </c>
      <c r="N118">
        <v>225.29980571428499</v>
      </c>
      <c r="O118">
        <v>184.814588571428</v>
      </c>
      <c r="P118" s="2">
        <f t="shared" si="26"/>
        <v>119.933588571428</v>
      </c>
      <c r="Q118" s="2">
        <f t="shared" si="18"/>
        <v>117.25713234179163</v>
      </c>
      <c r="R118" s="2">
        <f t="shared" si="27"/>
        <v>2.6764562296363721</v>
      </c>
      <c r="S118" s="4"/>
      <c r="T118" s="2">
        <f t="shared" si="28"/>
        <v>3.6382049999992887</v>
      </c>
      <c r="U118">
        <v>31333.217291500001</v>
      </c>
      <c r="V118">
        <v>212.054548571428</v>
      </c>
      <c r="W118">
        <v>123.503754285714</v>
      </c>
      <c r="X118">
        <f t="shared" si="29"/>
        <v>58.622754285713995</v>
      </c>
      <c r="Z118" s="2">
        <f t="shared" si="30"/>
        <v>3.6382049999992887</v>
      </c>
      <c r="AA118">
        <f t="shared" si="19"/>
        <v>114.67455233819065</v>
      </c>
      <c r="AB118">
        <f t="shared" si="20"/>
        <v>61.296341081283664</v>
      </c>
      <c r="AC118">
        <f t="shared" si="21"/>
        <v>53.378211256906987</v>
      </c>
      <c r="AD118">
        <f t="shared" si="22"/>
        <v>176.88196554262097</v>
      </c>
      <c r="AE118">
        <f t="shared" si="23"/>
        <v>184.814588571428</v>
      </c>
      <c r="AF118">
        <f t="shared" si="31"/>
        <v>7.9326230288070292</v>
      </c>
      <c r="AG118" s="1"/>
      <c r="AH118">
        <f t="shared" si="32"/>
        <v>0</v>
      </c>
      <c r="AI118">
        <f t="shared" si="33"/>
        <v>58.622754285713995</v>
      </c>
    </row>
    <row r="119" spans="1:35" x14ac:dyDescent="0.3">
      <c r="A119">
        <f t="shared" si="24"/>
        <v>30.367700001079356</v>
      </c>
      <c r="B119">
        <f t="shared" si="34"/>
        <v>-12.051999999999907</v>
      </c>
      <c r="C119">
        <v>31330.387600800001</v>
      </c>
      <c r="D119">
        <v>190.17084</v>
      </c>
      <c r="E119">
        <v>66.398039999999995</v>
      </c>
      <c r="F119">
        <v>0</v>
      </c>
      <c r="G119">
        <v>0.05</v>
      </c>
      <c r="H119">
        <v>0</v>
      </c>
      <c r="I119">
        <v>0</v>
      </c>
      <c r="K119" s="2">
        <f t="shared" si="35"/>
        <v>4.7272699997847667E-2</v>
      </c>
      <c r="L119" s="2">
        <f t="shared" si="25"/>
        <v>3.6712785999989137</v>
      </c>
      <c r="M119">
        <v>31334.602888199999</v>
      </c>
      <c r="N119">
        <v>226.419285714285</v>
      </c>
      <c r="O119">
        <v>186.25930857142799</v>
      </c>
      <c r="P119" s="2">
        <f t="shared" si="26"/>
        <v>121.37830857142799</v>
      </c>
      <c r="Q119" s="2">
        <f t="shared" si="18"/>
        <v>119.32062404598183</v>
      </c>
      <c r="R119" s="2">
        <f t="shared" si="27"/>
        <v>2.0576845254461631</v>
      </c>
      <c r="S119" s="4"/>
      <c r="T119" s="2">
        <f t="shared" si="28"/>
        <v>3.6844946999990498</v>
      </c>
      <c r="U119">
        <v>31333.263581200001</v>
      </c>
      <c r="V119">
        <v>212.52949142857099</v>
      </c>
      <c r="W119">
        <v>124.950999999999</v>
      </c>
      <c r="X119">
        <f t="shared" si="29"/>
        <v>60.069999999998998</v>
      </c>
      <c r="Z119" s="2">
        <f t="shared" si="30"/>
        <v>3.6844946999990498</v>
      </c>
      <c r="AA119">
        <f t="shared" si="19"/>
        <v>116.93373517352578</v>
      </c>
      <c r="AB119">
        <f t="shared" si="20"/>
        <v>63.217887251286655</v>
      </c>
      <c r="AC119">
        <f t="shared" si="21"/>
        <v>53.715847922239121</v>
      </c>
      <c r="AD119">
        <f t="shared" si="22"/>
        <v>178.66684792223811</v>
      </c>
      <c r="AE119">
        <f t="shared" si="23"/>
        <v>186.25930857142799</v>
      </c>
      <c r="AF119">
        <f t="shared" si="31"/>
        <v>7.5924606491898885</v>
      </c>
      <c r="AG119" s="1"/>
      <c r="AH119">
        <f t="shared" si="32"/>
        <v>0</v>
      </c>
      <c r="AI119">
        <f t="shared" si="33"/>
        <v>60.069999999998998</v>
      </c>
    </row>
    <row r="120" spans="1:35" x14ac:dyDescent="0.3">
      <c r="A120">
        <f t="shared" si="24"/>
        <v>31.871799998043571</v>
      </c>
      <c r="B120">
        <f t="shared" si="34"/>
        <v>-11.467999999999279</v>
      </c>
      <c r="C120">
        <v>31330.419472599999</v>
      </c>
      <c r="D120">
        <v>189.82787999999999</v>
      </c>
      <c r="E120">
        <v>66.283360000000002</v>
      </c>
      <c r="F120">
        <v>0</v>
      </c>
      <c r="G120">
        <v>0.05</v>
      </c>
      <c r="H120">
        <v>0</v>
      </c>
      <c r="I120">
        <v>0</v>
      </c>
      <c r="K120" s="2">
        <f t="shared" si="35"/>
        <v>1.610900000014226E-2</v>
      </c>
      <c r="L120" s="2">
        <f t="shared" si="25"/>
        <v>3.687387599999056</v>
      </c>
      <c r="M120">
        <v>31334.618997199999</v>
      </c>
      <c r="N120">
        <v>227.53876571428501</v>
      </c>
      <c r="O120">
        <v>187.70402857142801</v>
      </c>
      <c r="P120" s="2">
        <f t="shared" si="26"/>
        <v>122.82302857142801</v>
      </c>
      <c r="Q120" s="2">
        <f t="shared" si="18"/>
        <v>120.0244776525702</v>
      </c>
      <c r="R120" s="2">
        <f t="shared" si="27"/>
        <v>2.7985509188578135</v>
      </c>
      <c r="S120" s="4"/>
      <c r="T120" s="2">
        <f t="shared" si="28"/>
        <v>3.7164394999999786</v>
      </c>
      <c r="U120">
        <v>31333.295526000002</v>
      </c>
      <c r="V120">
        <v>213.317874285714</v>
      </c>
      <c r="W120">
        <v>126.387165714285</v>
      </c>
      <c r="X120">
        <f t="shared" si="29"/>
        <v>61.506165714285004</v>
      </c>
      <c r="Z120" s="2">
        <f t="shared" si="30"/>
        <v>3.7164394999999786</v>
      </c>
      <c r="AA120">
        <f t="shared" si="19"/>
        <v>118.49840207834076</v>
      </c>
      <c r="AB120">
        <f t="shared" si="20"/>
        <v>64.554181769516276</v>
      </c>
      <c r="AC120">
        <f t="shared" si="21"/>
        <v>53.944220308824484</v>
      </c>
      <c r="AD120">
        <f t="shared" si="22"/>
        <v>180.33138602310947</v>
      </c>
      <c r="AE120">
        <f t="shared" si="23"/>
        <v>187.70402857142801</v>
      </c>
      <c r="AF120">
        <f t="shared" si="31"/>
        <v>7.372642548318538</v>
      </c>
      <c r="AG120" s="1"/>
      <c r="AH120">
        <f t="shared" si="32"/>
        <v>0</v>
      </c>
      <c r="AI120">
        <f t="shared" si="33"/>
        <v>61.506165714285004</v>
      </c>
    </row>
    <row r="121" spans="1:35" x14ac:dyDescent="0.3">
      <c r="A121">
        <f t="shared" si="24"/>
        <v>32.109400002809707</v>
      </c>
      <c r="B121">
        <f t="shared" si="34"/>
        <v>-13.040000000000873</v>
      </c>
      <c r="C121">
        <v>31330.451582000002</v>
      </c>
      <c r="D121">
        <v>189.470159999999</v>
      </c>
      <c r="E121">
        <v>66.152959999999993</v>
      </c>
      <c r="F121">
        <v>0</v>
      </c>
      <c r="G121">
        <v>0.05</v>
      </c>
      <c r="H121">
        <v>0</v>
      </c>
      <c r="I121">
        <v>0</v>
      </c>
      <c r="K121" s="2">
        <f t="shared" si="35"/>
        <v>4.7014399999170564E-2</v>
      </c>
      <c r="L121" s="2">
        <f t="shared" si="25"/>
        <v>3.7344019999982265</v>
      </c>
      <c r="M121">
        <v>31334.666011599998</v>
      </c>
      <c r="N121">
        <v>228.359565714285</v>
      </c>
      <c r="O121">
        <v>189.170308571428</v>
      </c>
      <c r="P121" s="2">
        <f t="shared" si="26"/>
        <v>124.28930857142799</v>
      </c>
      <c r="Q121" s="2">
        <f t="shared" si="18"/>
        <v>122.08060323883593</v>
      </c>
      <c r="R121" s="2">
        <f t="shared" si="27"/>
        <v>2.2087053325920607</v>
      </c>
      <c r="S121" s="4"/>
      <c r="T121" s="2">
        <f t="shared" si="28"/>
        <v>3.748806899999181</v>
      </c>
      <c r="U121">
        <v>31333.327893400001</v>
      </c>
      <c r="V121">
        <v>213.757074285714</v>
      </c>
      <c r="W121">
        <v>127.83188571428499</v>
      </c>
      <c r="X121">
        <f t="shared" si="29"/>
        <v>62.950885714284993</v>
      </c>
      <c r="Z121" s="2">
        <f t="shared" si="30"/>
        <v>3.748806899999181</v>
      </c>
      <c r="AA121">
        <f t="shared" si="19"/>
        <v>120.08833782116419</v>
      </c>
      <c r="AB121">
        <f t="shared" si="20"/>
        <v>65.916510290824576</v>
      </c>
      <c r="AC121">
        <f t="shared" si="21"/>
        <v>54.171827530339613</v>
      </c>
      <c r="AD121">
        <f t="shared" si="22"/>
        <v>182.00371324462461</v>
      </c>
      <c r="AE121">
        <f t="shared" si="23"/>
        <v>189.170308571428</v>
      </c>
      <c r="AF121">
        <f t="shared" si="31"/>
        <v>7.1665953268033888</v>
      </c>
      <c r="AG121" s="1"/>
      <c r="AH121">
        <f t="shared" si="32"/>
        <v>0</v>
      </c>
      <c r="AI121">
        <f t="shared" si="33"/>
        <v>62.950885714284993</v>
      </c>
    </row>
    <row r="122" spans="1:35" x14ac:dyDescent="0.3">
      <c r="A122">
        <f t="shared" si="24"/>
        <v>31.915299998217961</v>
      </c>
      <c r="B122">
        <f t="shared" si="34"/>
        <v>-14.087999999999568</v>
      </c>
      <c r="C122">
        <v>31330.4834973</v>
      </c>
      <c r="D122">
        <v>189.1026</v>
      </c>
      <c r="E122">
        <v>66.012079999999997</v>
      </c>
      <c r="F122">
        <v>0</v>
      </c>
      <c r="G122">
        <v>0.05</v>
      </c>
      <c r="H122">
        <v>0</v>
      </c>
      <c r="I122">
        <v>0</v>
      </c>
      <c r="K122" s="2">
        <f t="shared" si="35"/>
        <v>3.1093700003111735E-2</v>
      </c>
      <c r="L122" s="2">
        <f t="shared" si="25"/>
        <v>3.7654957000013383</v>
      </c>
      <c r="M122">
        <v>31334.697105300002</v>
      </c>
      <c r="N122">
        <v>229.12660571428501</v>
      </c>
      <c r="O122">
        <v>190.645348571428</v>
      </c>
      <c r="P122" s="2">
        <f t="shared" si="26"/>
        <v>125.764348571428</v>
      </c>
      <c r="Q122" s="2">
        <f t="shared" si="18"/>
        <v>123.44197618347255</v>
      </c>
      <c r="R122" s="2">
        <f t="shared" si="27"/>
        <v>2.3223723879554541</v>
      </c>
      <c r="S122" s="4"/>
      <c r="T122" s="2">
        <f t="shared" si="28"/>
        <v>3.7801027999994403</v>
      </c>
      <c r="U122">
        <v>31333.359189300001</v>
      </c>
      <c r="V122">
        <v>213.86677142857101</v>
      </c>
      <c r="W122">
        <v>129.27329142857101</v>
      </c>
      <c r="X122">
        <f t="shared" si="29"/>
        <v>64.392291428571014</v>
      </c>
      <c r="Z122" s="2">
        <f t="shared" si="30"/>
        <v>3.7801027999994403</v>
      </c>
      <c r="AA122">
        <f t="shared" si="19"/>
        <v>121.62994280922972</v>
      </c>
      <c r="AB122">
        <f t="shared" si="20"/>
        <v>67.241608092793939</v>
      </c>
      <c r="AC122">
        <f t="shared" si="21"/>
        <v>54.388334716435779</v>
      </c>
      <c r="AD122">
        <f t="shared" si="22"/>
        <v>183.66162614500678</v>
      </c>
      <c r="AE122">
        <f t="shared" si="23"/>
        <v>190.645348571428</v>
      </c>
      <c r="AF122">
        <f t="shared" si="31"/>
        <v>6.9837224264212239</v>
      </c>
      <c r="AG122" s="1"/>
      <c r="AH122">
        <f t="shared" si="32"/>
        <v>0</v>
      </c>
      <c r="AI122">
        <f t="shared" si="33"/>
        <v>64.392291428571014</v>
      </c>
    </row>
    <row r="123" spans="1:35" x14ac:dyDescent="0.3">
      <c r="A123">
        <f t="shared" si="24"/>
        <v>30.597699998907046</v>
      </c>
      <c r="B123">
        <f t="shared" si="34"/>
        <v>-15.136000000009631</v>
      </c>
      <c r="C123">
        <v>31330.514094999999</v>
      </c>
      <c r="D123">
        <v>188.7252</v>
      </c>
      <c r="E123">
        <v>65.860719999999901</v>
      </c>
      <c r="F123">
        <v>0</v>
      </c>
      <c r="G123">
        <v>0.05</v>
      </c>
      <c r="H123">
        <v>0</v>
      </c>
      <c r="I123">
        <v>0</v>
      </c>
      <c r="K123" s="2">
        <f t="shared" si="35"/>
        <v>3.1323899998824345E-2</v>
      </c>
      <c r="L123" s="2">
        <f t="shared" si="25"/>
        <v>3.7968196000001626</v>
      </c>
      <c r="M123">
        <v>31334.7284292</v>
      </c>
      <c r="N123">
        <v>230.61856571428501</v>
      </c>
      <c r="O123">
        <v>192.087228571428</v>
      </c>
      <c r="P123" s="2">
        <f t="shared" si="26"/>
        <v>127.206228571428</v>
      </c>
      <c r="Q123" s="2">
        <f t="shared" si="18"/>
        <v>124.81461201932666</v>
      </c>
      <c r="R123" s="2">
        <f t="shared" si="27"/>
        <v>2.3916165521013397</v>
      </c>
      <c r="S123" s="4"/>
      <c r="T123" s="2">
        <f t="shared" si="28"/>
        <v>3.8264376999977685</v>
      </c>
      <c r="U123">
        <v>31333.405524199999</v>
      </c>
      <c r="V123">
        <v>213.971548571428</v>
      </c>
      <c r="W123">
        <v>130.751377142857</v>
      </c>
      <c r="X123">
        <f t="shared" si="29"/>
        <v>65.870377142856995</v>
      </c>
      <c r="Z123" s="2">
        <f t="shared" si="30"/>
        <v>3.8264376999977685</v>
      </c>
      <c r="AA123">
        <f t="shared" si="19"/>
        <v>123.91997773071469</v>
      </c>
      <c r="AB123">
        <f t="shared" si="20"/>
        <v>69.217411708640455</v>
      </c>
      <c r="AC123">
        <f t="shared" si="21"/>
        <v>54.702566022074237</v>
      </c>
      <c r="AD123">
        <f t="shared" si="22"/>
        <v>185.45394316493122</v>
      </c>
      <c r="AE123">
        <f t="shared" si="23"/>
        <v>192.087228571428</v>
      </c>
      <c r="AF123">
        <f t="shared" si="31"/>
        <v>6.6332854064967819</v>
      </c>
      <c r="AG123" s="1"/>
      <c r="AH123">
        <f t="shared" si="32"/>
        <v>0</v>
      </c>
      <c r="AI123">
        <f t="shared" si="33"/>
        <v>65.870377142856995</v>
      </c>
    </row>
    <row r="124" spans="1:35" x14ac:dyDescent="0.3">
      <c r="A124">
        <f t="shared" si="24"/>
        <v>46.689400001923786</v>
      </c>
      <c r="B124">
        <f t="shared" si="34"/>
        <v>-15.659999999999741</v>
      </c>
      <c r="C124">
        <v>31330.560784400001</v>
      </c>
      <c r="D124">
        <v>188.33796000000001</v>
      </c>
      <c r="E124">
        <v>65.704119999999904</v>
      </c>
      <c r="F124">
        <v>0</v>
      </c>
      <c r="G124">
        <v>0.05</v>
      </c>
      <c r="H124">
        <v>0</v>
      </c>
      <c r="I124">
        <v>0</v>
      </c>
      <c r="K124" s="2">
        <f t="shared" si="35"/>
        <v>3.1239199997799005E-2</v>
      </c>
      <c r="L124" s="2">
        <f t="shared" si="25"/>
        <v>3.8280587999979616</v>
      </c>
      <c r="M124">
        <v>31334.759668399998</v>
      </c>
      <c r="N124">
        <v>232.179045714285</v>
      </c>
      <c r="O124">
        <v>193.541308571428</v>
      </c>
      <c r="P124" s="2">
        <f t="shared" si="26"/>
        <v>128.660308571428</v>
      </c>
      <c r="Q124" s="2">
        <f t="shared" si="18"/>
        <v>126.18468542092872</v>
      </c>
      <c r="R124" s="2">
        <f t="shared" si="27"/>
        <v>2.4756231504992883</v>
      </c>
      <c r="S124" s="4"/>
      <c r="T124" s="2">
        <f t="shared" si="28"/>
        <v>3.8571111999990535</v>
      </c>
      <c r="U124">
        <v>31333.436197700001</v>
      </c>
      <c r="V124">
        <v>213.894908571428</v>
      </c>
      <c r="W124">
        <v>132.21805714285699</v>
      </c>
      <c r="X124">
        <f t="shared" si="29"/>
        <v>67.337057142856992</v>
      </c>
      <c r="Z124" s="2">
        <f t="shared" si="30"/>
        <v>3.8571111999990535</v>
      </c>
      <c r="AA124">
        <f t="shared" si="19"/>
        <v>125.44088529498701</v>
      </c>
      <c r="AB124">
        <f t="shared" si="20"/>
        <v>70.534371512255618</v>
      </c>
      <c r="AC124">
        <f t="shared" si="21"/>
        <v>54.906513782731395</v>
      </c>
      <c r="AD124">
        <f t="shared" si="22"/>
        <v>187.12457092558839</v>
      </c>
      <c r="AE124">
        <f t="shared" si="23"/>
        <v>193.541308571428</v>
      </c>
      <c r="AF124">
        <f t="shared" si="31"/>
        <v>6.4167376458396177</v>
      </c>
      <c r="AG124" s="1"/>
      <c r="AH124">
        <f t="shared" si="32"/>
        <v>0</v>
      </c>
      <c r="AI124">
        <f t="shared" si="33"/>
        <v>67.337057142856992</v>
      </c>
    </row>
    <row r="125" spans="1:35" x14ac:dyDescent="0.3">
      <c r="A125">
        <f t="shared" si="24"/>
        <v>31.561600000713952</v>
      </c>
      <c r="B125">
        <f t="shared" si="34"/>
        <v>-15.659999999999741</v>
      </c>
      <c r="C125">
        <v>31330.592346000001</v>
      </c>
      <c r="D125">
        <v>187.95071999999999</v>
      </c>
      <c r="E125">
        <v>65.547519999999906</v>
      </c>
      <c r="F125">
        <v>0</v>
      </c>
      <c r="G125">
        <v>0.05</v>
      </c>
      <c r="H125">
        <v>0</v>
      </c>
      <c r="I125">
        <v>0</v>
      </c>
      <c r="K125" s="2">
        <f t="shared" si="35"/>
        <v>3.0800100001215469E-2</v>
      </c>
      <c r="L125" s="2">
        <f t="shared" si="25"/>
        <v>3.8588588999991771</v>
      </c>
      <c r="M125">
        <v>31334.790468499999</v>
      </c>
      <c r="N125">
        <v>233.33788571428499</v>
      </c>
      <c r="O125">
        <v>194.95982857142801</v>
      </c>
      <c r="P125" s="2">
        <f t="shared" si="26"/>
        <v>130.07882857142801</v>
      </c>
      <c r="Q125" s="2">
        <f t="shared" si="18"/>
        <v>127.53659194667699</v>
      </c>
      <c r="R125" s="2">
        <f t="shared" si="27"/>
        <v>2.5422366247510126</v>
      </c>
      <c r="S125" s="4"/>
      <c r="T125" s="2">
        <f t="shared" si="28"/>
        <v>3.8875530999976036</v>
      </c>
      <c r="U125">
        <v>31333.466639599999</v>
      </c>
      <c r="V125">
        <v>214.182308571428</v>
      </c>
      <c r="W125">
        <v>133.66921714285701</v>
      </c>
      <c r="X125">
        <f t="shared" si="29"/>
        <v>68.788217142857008</v>
      </c>
      <c r="Z125" s="2">
        <f t="shared" si="30"/>
        <v>3.8875530999976036</v>
      </c>
      <c r="AA125">
        <f t="shared" si="19"/>
        <v>126.95410953876501</v>
      </c>
      <c r="AB125">
        <f t="shared" si="20"/>
        <v>71.848336666763771</v>
      </c>
      <c r="AC125">
        <f t="shared" si="21"/>
        <v>55.105772872001239</v>
      </c>
      <c r="AD125">
        <f t="shared" si="22"/>
        <v>188.77499001485825</v>
      </c>
      <c r="AE125">
        <f t="shared" si="23"/>
        <v>194.95982857142801</v>
      </c>
      <c r="AF125">
        <f t="shared" si="31"/>
        <v>6.1848385565697583</v>
      </c>
      <c r="AG125" s="1"/>
      <c r="AH125">
        <f t="shared" si="32"/>
        <v>0</v>
      </c>
      <c r="AI125">
        <f t="shared" si="33"/>
        <v>68.788217142857008</v>
      </c>
    </row>
    <row r="126" spans="1:35" x14ac:dyDescent="0.3">
      <c r="A126">
        <f t="shared" si="24"/>
        <v>30.9501999981876</v>
      </c>
      <c r="B126">
        <f t="shared" si="34"/>
        <v>-15.136000000001104</v>
      </c>
      <c r="C126">
        <v>31330.623296199999</v>
      </c>
      <c r="D126">
        <v>187.55856</v>
      </c>
      <c r="E126">
        <v>65.396159999999895</v>
      </c>
      <c r="F126">
        <v>0</v>
      </c>
      <c r="G126">
        <v>0.05</v>
      </c>
      <c r="H126">
        <v>0</v>
      </c>
      <c r="I126">
        <v>0</v>
      </c>
      <c r="K126" s="2">
        <f t="shared" si="35"/>
        <v>3.1050800000230083E-2</v>
      </c>
      <c r="L126" s="2">
        <f t="shared" si="25"/>
        <v>3.8899096999994072</v>
      </c>
      <c r="M126">
        <v>31334.8215193</v>
      </c>
      <c r="N126">
        <v>234.50164571428499</v>
      </c>
      <c r="O126">
        <v>196.39930857142801</v>
      </c>
      <c r="P126" s="2">
        <f t="shared" si="26"/>
        <v>131.51830857142801</v>
      </c>
      <c r="Q126" s="2">
        <f t="shared" si="18"/>
        <v>128.90056721404679</v>
      </c>
      <c r="R126" s="2">
        <f t="shared" si="27"/>
        <v>2.6177413573812203</v>
      </c>
      <c r="S126" s="4"/>
      <c r="T126" s="2">
        <f t="shared" si="28"/>
        <v>3.9034936999996717</v>
      </c>
      <c r="U126">
        <v>31333.482580200001</v>
      </c>
      <c r="V126">
        <v>215.02314857142801</v>
      </c>
      <c r="W126">
        <v>135.097097142857</v>
      </c>
      <c r="X126">
        <f t="shared" si="29"/>
        <v>70.216097142856995</v>
      </c>
      <c r="Z126" s="2">
        <f t="shared" si="30"/>
        <v>3.9034936999996717</v>
      </c>
      <c r="AA126">
        <f t="shared" si="19"/>
        <v>127.74798493067021</v>
      </c>
      <c r="AB126">
        <f t="shared" si="20"/>
        <v>72.539106957203671</v>
      </c>
      <c r="AC126">
        <f t="shared" si="21"/>
        <v>55.208877973466542</v>
      </c>
      <c r="AD126">
        <f t="shared" si="22"/>
        <v>190.30597511632354</v>
      </c>
      <c r="AE126">
        <f t="shared" si="23"/>
        <v>196.39930857142801</v>
      </c>
      <c r="AF126">
        <f t="shared" si="31"/>
        <v>6.0933334551044709</v>
      </c>
      <c r="AG126" s="1"/>
      <c r="AH126">
        <f t="shared" si="32"/>
        <v>0</v>
      </c>
      <c r="AI126">
        <f t="shared" si="33"/>
        <v>70.216097142856995</v>
      </c>
    </row>
    <row r="127" spans="1:35" x14ac:dyDescent="0.3">
      <c r="A127">
        <f t="shared" si="24"/>
        <v>31.527300001471303</v>
      </c>
      <c r="B127">
        <f t="shared" si="34"/>
        <v>-12.515999999999394</v>
      </c>
      <c r="C127">
        <v>31330.654823500001</v>
      </c>
      <c r="D127">
        <v>187.17131999999901</v>
      </c>
      <c r="E127">
        <v>65.270999999999901</v>
      </c>
      <c r="F127">
        <v>0</v>
      </c>
      <c r="G127">
        <v>0.05</v>
      </c>
      <c r="H127">
        <v>0</v>
      </c>
      <c r="I127">
        <v>0</v>
      </c>
      <c r="K127" s="2">
        <f t="shared" si="35"/>
        <v>3.1064800001331605E-2</v>
      </c>
      <c r="L127" s="2">
        <f t="shared" si="25"/>
        <v>3.9209745000007388</v>
      </c>
      <c r="M127">
        <v>31334.852584100001</v>
      </c>
      <c r="N127">
        <v>235.37656571428499</v>
      </c>
      <c r="O127">
        <v>197.850468571428</v>
      </c>
      <c r="P127" s="2">
        <f t="shared" si="26"/>
        <v>132.969468571428</v>
      </c>
      <c r="Q127" s="2">
        <f t="shared" si="18"/>
        <v>130.26619640620817</v>
      </c>
      <c r="R127" s="2">
        <f t="shared" si="27"/>
        <v>2.703272165219829</v>
      </c>
      <c r="S127" s="4"/>
      <c r="T127" s="2">
        <f t="shared" si="28"/>
        <v>3.93474729999798</v>
      </c>
      <c r="U127">
        <v>31333.5138338</v>
      </c>
      <c r="V127">
        <v>215.44758857142801</v>
      </c>
      <c r="W127">
        <v>136.54181714285701</v>
      </c>
      <c r="X127">
        <f t="shared" si="29"/>
        <v>71.660817142857013</v>
      </c>
      <c r="Z127" s="2">
        <f t="shared" si="30"/>
        <v>3.93474729999798</v>
      </c>
      <c r="AA127">
        <f t="shared" si="19"/>
        <v>129.30741410580157</v>
      </c>
      <c r="AB127">
        <f t="shared" si="20"/>
        <v>73.898816455530394</v>
      </c>
      <c r="AC127">
        <f t="shared" si="21"/>
        <v>55.408597650271176</v>
      </c>
      <c r="AD127">
        <f t="shared" si="22"/>
        <v>191.95041479312818</v>
      </c>
      <c r="AE127">
        <f t="shared" si="23"/>
        <v>197.850468571428</v>
      </c>
      <c r="AF127">
        <f t="shared" si="31"/>
        <v>5.9000537782998208</v>
      </c>
      <c r="AG127" s="1"/>
      <c r="AH127">
        <f t="shared" si="32"/>
        <v>0</v>
      </c>
      <c r="AI127">
        <f t="shared" si="33"/>
        <v>71.660817142857013</v>
      </c>
    </row>
    <row r="128" spans="1:35" x14ac:dyDescent="0.3">
      <c r="A128">
        <f t="shared" si="24"/>
        <v>30.809500000032131</v>
      </c>
      <c r="B128">
        <f t="shared" si="34"/>
        <v>-10.420000000000584</v>
      </c>
      <c r="C128">
        <v>31330.685633000001</v>
      </c>
      <c r="D128">
        <v>186.78899999999899</v>
      </c>
      <c r="E128">
        <v>65.166799999999895</v>
      </c>
      <c r="F128">
        <v>0</v>
      </c>
      <c r="G128">
        <v>0.05</v>
      </c>
      <c r="H128">
        <v>0</v>
      </c>
      <c r="I128">
        <v>0</v>
      </c>
      <c r="K128" s="2">
        <f t="shared" si="35"/>
        <v>9.2163199999049539E-2</v>
      </c>
      <c r="L128" s="2">
        <f t="shared" si="25"/>
        <v>4.0131376999997883</v>
      </c>
      <c r="M128">
        <v>31334.9447473</v>
      </c>
      <c r="N128">
        <v>236.32176571428499</v>
      </c>
      <c r="O128">
        <v>199.29194857142801</v>
      </c>
      <c r="P128" s="2">
        <f t="shared" si="26"/>
        <v>134.41094857142801</v>
      </c>
      <c r="Q128" s="2">
        <f t="shared" si="18"/>
        <v>134.32357773348713</v>
      </c>
      <c r="R128" s="2">
        <f t="shared" si="27"/>
        <v>8.7370837940881074E-2</v>
      </c>
      <c r="S128" s="4"/>
      <c r="T128" s="2">
        <f t="shared" si="28"/>
        <v>3.9645928999998432</v>
      </c>
      <c r="U128">
        <v>31333.543679400002</v>
      </c>
      <c r="V128">
        <v>215.86710857142799</v>
      </c>
      <c r="W128">
        <v>137.99177714285699</v>
      </c>
      <c r="X128">
        <f t="shared" si="29"/>
        <v>73.110777142856989</v>
      </c>
      <c r="Z128" s="2">
        <f t="shared" si="30"/>
        <v>3.9645928999998432</v>
      </c>
      <c r="AA128">
        <f t="shared" si="19"/>
        <v>130.80016984614272</v>
      </c>
      <c r="AB128">
        <f t="shared" si="20"/>
        <v>75.203816396329145</v>
      </c>
      <c r="AC128">
        <f t="shared" si="21"/>
        <v>55.596353449813577</v>
      </c>
      <c r="AD128">
        <f t="shared" si="22"/>
        <v>193.58813059267055</v>
      </c>
      <c r="AE128">
        <f t="shared" si="23"/>
        <v>199.29194857142801</v>
      </c>
      <c r="AF128">
        <f t="shared" si="31"/>
        <v>5.7038179787574563</v>
      </c>
      <c r="AG128" s="1"/>
      <c r="AH128">
        <f t="shared" si="32"/>
        <v>0</v>
      </c>
      <c r="AI128">
        <f t="shared" si="33"/>
        <v>73.110777142856989</v>
      </c>
    </row>
    <row r="129" spans="1:35" x14ac:dyDescent="0.3">
      <c r="A129">
        <f t="shared" si="24"/>
        <v>77.863200000138022</v>
      </c>
      <c r="B129">
        <f t="shared" si="34"/>
        <v>-7.7999999999988745</v>
      </c>
      <c r="C129">
        <v>31330.763496200001</v>
      </c>
      <c r="D129">
        <v>186.411599999999</v>
      </c>
      <c r="E129">
        <v>65.088799999999907</v>
      </c>
      <c r="F129">
        <v>0</v>
      </c>
      <c r="G129">
        <v>0.05</v>
      </c>
      <c r="H129">
        <v>0</v>
      </c>
      <c r="I129">
        <v>0</v>
      </c>
      <c r="K129" s="2">
        <f t="shared" si="35"/>
        <v>1.6059000001405366E-2</v>
      </c>
      <c r="L129" s="2">
        <f t="shared" si="25"/>
        <v>4.0291967000011937</v>
      </c>
      <c r="M129">
        <v>31334.960806300001</v>
      </c>
      <c r="N129">
        <v>237.27680571428499</v>
      </c>
      <c r="O129">
        <v>200.696748571428</v>
      </c>
      <c r="P129" s="2">
        <f t="shared" si="26"/>
        <v>135.815748571428</v>
      </c>
      <c r="Q129" s="2">
        <f t="shared" si="18"/>
        <v>135.03141035674298</v>
      </c>
      <c r="R129" s="2">
        <f t="shared" si="27"/>
        <v>0.78433821468502174</v>
      </c>
      <c r="S129" s="4"/>
      <c r="T129" s="2">
        <f t="shared" si="28"/>
        <v>4.0111722999972699</v>
      </c>
      <c r="U129">
        <v>31333.590258799999</v>
      </c>
      <c r="V129">
        <v>216.281708571428</v>
      </c>
      <c r="W129">
        <v>139.45745714285701</v>
      </c>
      <c r="X129">
        <f t="shared" si="29"/>
        <v>74.576457142857009</v>
      </c>
      <c r="Z129" s="2">
        <f t="shared" si="30"/>
        <v>4.0111722999972699</v>
      </c>
      <c r="AA129">
        <f t="shared" si="19"/>
        <v>133.13674379824636</v>
      </c>
      <c r="AB129">
        <f t="shared" si="20"/>
        <v>77.253048976735585</v>
      </c>
      <c r="AC129">
        <f t="shared" si="21"/>
        <v>55.883694821510772</v>
      </c>
      <c r="AD129">
        <f t="shared" si="22"/>
        <v>195.34115196436778</v>
      </c>
      <c r="AE129">
        <f t="shared" si="23"/>
        <v>200.696748571428</v>
      </c>
      <c r="AF129">
        <f t="shared" si="31"/>
        <v>5.355596607060221</v>
      </c>
      <c r="AG129" s="1"/>
      <c r="AH129">
        <f t="shared" si="32"/>
        <v>0</v>
      </c>
      <c r="AI129">
        <f t="shared" si="33"/>
        <v>74.576457142857009</v>
      </c>
    </row>
    <row r="130" spans="1:35" x14ac:dyDescent="0.3">
      <c r="A130">
        <f t="shared" si="24"/>
        <v>15.473499999643536</v>
      </c>
      <c r="B130">
        <f t="shared" si="34"/>
        <v>-5.7040000000000646</v>
      </c>
      <c r="C130">
        <v>31330.778969700001</v>
      </c>
      <c r="D130">
        <v>186.034199999999</v>
      </c>
      <c r="E130">
        <v>65.031759999999906</v>
      </c>
      <c r="F130">
        <v>0</v>
      </c>
      <c r="G130">
        <v>0.05</v>
      </c>
      <c r="H130">
        <v>0</v>
      </c>
      <c r="I130">
        <v>0</v>
      </c>
      <c r="K130" s="2">
        <f t="shared" si="35"/>
        <v>1.6129799998452654E-2</v>
      </c>
      <c r="L130" s="2">
        <f t="shared" si="25"/>
        <v>4.0453264999996463</v>
      </c>
      <c r="M130">
        <v>31334.9769361</v>
      </c>
      <c r="N130">
        <v>237.29960571428501</v>
      </c>
      <c r="O130">
        <v>202.166548571428</v>
      </c>
      <c r="P130" s="2">
        <f t="shared" si="26"/>
        <v>137.285548571428</v>
      </c>
      <c r="Q130" s="2">
        <f t="shared" si="18"/>
        <v>135.74260866152753</v>
      </c>
      <c r="R130" s="2">
        <f t="shared" si="27"/>
        <v>1.5429399099004684</v>
      </c>
      <c r="S130" s="4"/>
      <c r="T130" s="2">
        <f t="shared" si="28"/>
        <v>4.0271468999999342</v>
      </c>
      <c r="U130">
        <v>31333.606233400002</v>
      </c>
      <c r="V130">
        <v>216.86778857142801</v>
      </c>
      <c r="W130">
        <v>140.93481714285701</v>
      </c>
      <c r="X130">
        <f t="shared" si="29"/>
        <v>76.053817142857014</v>
      </c>
      <c r="Z130" s="2">
        <f t="shared" si="30"/>
        <v>4.0271468999999342</v>
      </c>
      <c r="AA130">
        <f t="shared" si="19"/>
        <v>133.93997746453894</v>
      </c>
      <c r="AB130">
        <f t="shared" si="20"/>
        <v>77.959308554049727</v>
      </c>
      <c r="AC130">
        <f t="shared" si="21"/>
        <v>55.980668910489214</v>
      </c>
      <c r="AD130">
        <f t="shared" si="22"/>
        <v>196.91548605334623</v>
      </c>
      <c r="AE130">
        <f t="shared" si="23"/>
        <v>202.166548571428</v>
      </c>
      <c r="AF130">
        <f t="shared" si="31"/>
        <v>5.2510625180817669</v>
      </c>
      <c r="AG130" s="1"/>
      <c r="AH130">
        <f t="shared" si="32"/>
        <v>0</v>
      </c>
      <c r="AI130">
        <f t="shared" si="33"/>
        <v>76.053817142857014</v>
      </c>
    </row>
    <row r="131" spans="1:35" x14ac:dyDescent="0.3">
      <c r="A131">
        <f t="shared" si="24"/>
        <v>15.304799999285024</v>
      </c>
      <c r="B131">
        <f t="shared" si="34"/>
        <v>-3.6080000000012546</v>
      </c>
      <c r="C131">
        <v>31330.7942745</v>
      </c>
      <c r="D131">
        <v>185.66663999999901</v>
      </c>
      <c r="E131">
        <v>64.995679999999894</v>
      </c>
      <c r="F131">
        <v>0</v>
      </c>
      <c r="G131">
        <v>0.05</v>
      </c>
      <c r="H131">
        <v>0</v>
      </c>
      <c r="I131">
        <v>0</v>
      </c>
      <c r="K131" s="2">
        <f t="shared" si="35"/>
        <v>1.5607599998475052E-2</v>
      </c>
      <c r="L131" s="2">
        <f t="shared" si="25"/>
        <v>4.0609340999981214</v>
      </c>
      <c r="M131">
        <v>31334.992543699998</v>
      </c>
      <c r="N131">
        <v>237.390925714285</v>
      </c>
      <c r="O131">
        <v>203.60662857142799</v>
      </c>
      <c r="P131" s="2">
        <f t="shared" si="26"/>
        <v>138.72562857142799</v>
      </c>
      <c r="Q131" s="2">
        <f t="shared" si="18"/>
        <v>136.43101229748947</v>
      </c>
      <c r="R131" s="2">
        <f t="shared" si="27"/>
        <v>2.2946162739385159</v>
      </c>
      <c r="S131" s="4"/>
      <c r="T131" s="2">
        <f t="shared" si="28"/>
        <v>4.0731384999999136</v>
      </c>
      <c r="U131">
        <v>31333.652225000002</v>
      </c>
      <c r="V131">
        <v>216.880748571428</v>
      </c>
      <c r="W131">
        <v>142.44029714285699</v>
      </c>
      <c r="X131">
        <f t="shared" si="29"/>
        <v>77.559297142856991</v>
      </c>
      <c r="Z131" s="2">
        <f t="shared" si="30"/>
        <v>4.0731384999999136</v>
      </c>
      <c r="AA131">
        <f t="shared" si="19"/>
        <v>136.25783124526845</v>
      </c>
      <c r="AB131">
        <f t="shared" si="20"/>
        <v>80.002367130069388</v>
      </c>
      <c r="AC131">
        <f t="shared" si="21"/>
        <v>56.255464115199061</v>
      </c>
      <c r="AD131">
        <f t="shared" si="22"/>
        <v>198.69576125805605</v>
      </c>
      <c r="AE131">
        <f t="shared" si="23"/>
        <v>203.60662857142799</v>
      </c>
      <c r="AF131">
        <f t="shared" si="31"/>
        <v>4.9108673133719378</v>
      </c>
      <c r="AG131" s="1"/>
      <c r="AH131">
        <f t="shared" si="32"/>
        <v>0</v>
      </c>
      <c r="AI131">
        <f t="shared" si="33"/>
        <v>77.559297142856991</v>
      </c>
    </row>
    <row r="132" spans="1:35" x14ac:dyDescent="0.3">
      <c r="A132">
        <f t="shared" si="24"/>
        <v>15.897400000540074</v>
      </c>
      <c r="B132">
        <f t="shared" si="34"/>
        <v>-3.0839999999997758</v>
      </c>
      <c r="C132">
        <v>31330.810171900001</v>
      </c>
      <c r="D132">
        <v>185.30399999999901</v>
      </c>
      <c r="E132">
        <v>64.964839999999896</v>
      </c>
      <c r="F132">
        <v>0</v>
      </c>
      <c r="G132">
        <v>0.05</v>
      </c>
      <c r="H132">
        <v>0</v>
      </c>
      <c r="I132">
        <v>0</v>
      </c>
      <c r="K132" s="2">
        <f t="shared" si="35"/>
        <v>3.0497000003379071E-2</v>
      </c>
      <c r="L132" s="2">
        <f t="shared" si="25"/>
        <v>4.0914311000015005</v>
      </c>
      <c r="M132">
        <v>31335.023040700002</v>
      </c>
      <c r="N132">
        <v>237.79568571428501</v>
      </c>
      <c r="O132">
        <v>205.01466857142799</v>
      </c>
      <c r="P132" s="2">
        <f t="shared" si="26"/>
        <v>140.13366857142799</v>
      </c>
      <c r="Q132" s="2">
        <f t="shared" si="18"/>
        <v>137.77678291964168</v>
      </c>
      <c r="R132" s="2">
        <f t="shared" si="27"/>
        <v>2.3568856517863139</v>
      </c>
      <c r="S132" s="4"/>
      <c r="T132" s="2">
        <f t="shared" si="28"/>
        <v>4.1044083999986469</v>
      </c>
      <c r="U132">
        <v>31333.6834949</v>
      </c>
      <c r="V132">
        <v>216.61796571428499</v>
      </c>
      <c r="W132">
        <v>143.95705142857099</v>
      </c>
      <c r="X132">
        <f t="shared" si="29"/>
        <v>79.076051428570992</v>
      </c>
      <c r="Z132" s="2">
        <f t="shared" si="30"/>
        <v>4.1044083999986469</v>
      </c>
      <c r="AA132">
        <f t="shared" si="19"/>
        <v>137.83817887300071</v>
      </c>
      <c r="AB132">
        <f t="shared" si="20"/>
        <v>81.399549273381041</v>
      </c>
      <c r="AC132">
        <f t="shared" si="21"/>
        <v>56.438629599619674</v>
      </c>
      <c r="AD132">
        <f t="shared" si="22"/>
        <v>200.39568102819067</v>
      </c>
      <c r="AE132">
        <f t="shared" si="23"/>
        <v>205.01466857142799</v>
      </c>
      <c r="AF132">
        <f t="shared" si="31"/>
        <v>4.6189875432373242</v>
      </c>
      <c r="AG132" s="1"/>
      <c r="AH132">
        <f t="shared" si="32"/>
        <v>0</v>
      </c>
      <c r="AI132">
        <f t="shared" si="33"/>
        <v>79.076051428570992</v>
      </c>
    </row>
    <row r="133" spans="1:35" x14ac:dyDescent="0.3">
      <c r="A133">
        <f t="shared" si="24"/>
        <v>47.719399997731671</v>
      </c>
      <c r="B133">
        <f t="shared" si="34"/>
        <v>-3.6679999999989832</v>
      </c>
      <c r="C133">
        <v>31330.857891299998</v>
      </c>
      <c r="D133">
        <v>185.25971999999899</v>
      </c>
      <c r="E133">
        <v>64.928159999999906</v>
      </c>
      <c r="F133">
        <v>0</v>
      </c>
      <c r="G133">
        <v>0.05</v>
      </c>
      <c r="H133">
        <v>0</v>
      </c>
      <c r="I133">
        <v>0</v>
      </c>
      <c r="K133" s="2">
        <f t="shared" si="35"/>
        <v>4.7292299997934606E-2</v>
      </c>
      <c r="L133" s="2">
        <f t="shared" si="25"/>
        <v>4.1387233999994351</v>
      </c>
      <c r="M133">
        <v>31335.070333</v>
      </c>
      <c r="N133">
        <v>237.87586285714201</v>
      </c>
      <c r="O133">
        <v>206.44035428571399</v>
      </c>
      <c r="P133" s="2">
        <f t="shared" si="26"/>
        <v>141.55935428571399</v>
      </c>
      <c r="Q133" s="2">
        <f t="shared" si="18"/>
        <v>139.86532448716051</v>
      </c>
      <c r="R133" s="2">
        <f t="shared" si="27"/>
        <v>1.6940297985534869</v>
      </c>
      <c r="S133" s="4"/>
      <c r="T133" s="2">
        <f t="shared" si="28"/>
        <v>4.1364839999987453</v>
      </c>
      <c r="U133">
        <v>31333.7155705</v>
      </c>
      <c r="V133">
        <v>216.34534285714199</v>
      </c>
      <c r="W133">
        <v>145.47904571428501</v>
      </c>
      <c r="X133">
        <f t="shared" si="29"/>
        <v>80.598045714285007</v>
      </c>
      <c r="Z133" s="2">
        <f t="shared" si="30"/>
        <v>4.1364839999987453</v>
      </c>
      <c r="AA133">
        <f t="shared" si="19"/>
        <v>139.46290085003852</v>
      </c>
      <c r="AB133">
        <f t="shared" si="20"/>
        <v>82.83941482150027</v>
      </c>
      <c r="AC133">
        <f t="shared" si="21"/>
        <v>56.623486028538252</v>
      </c>
      <c r="AD133">
        <f t="shared" si="22"/>
        <v>202.10253174282326</v>
      </c>
      <c r="AE133">
        <f t="shared" si="23"/>
        <v>206.44035428571399</v>
      </c>
      <c r="AF133">
        <f t="shared" si="31"/>
        <v>4.3378225428907342</v>
      </c>
      <c r="AG133" s="1"/>
      <c r="AH133">
        <f t="shared" si="32"/>
        <v>0</v>
      </c>
      <c r="AI133">
        <f t="shared" si="33"/>
        <v>80.598045714285007</v>
      </c>
    </row>
    <row r="134" spans="1:35" x14ac:dyDescent="0.3">
      <c r="A134">
        <f t="shared" si="24"/>
        <v>43.389500002376735</v>
      </c>
      <c r="B134">
        <f t="shared" si="34"/>
        <v>-3.1439999999903989</v>
      </c>
      <c r="C134">
        <v>31330.901280800001</v>
      </c>
      <c r="D134">
        <v>185.21543999999901</v>
      </c>
      <c r="E134">
        <v>64.896720000000002</v>
      </c>
      <c r="F134">
        <v>0</v>
      </c>
      <c r="G134">
        <v>0.05</v>
      </c>
      <c r="H134">
        <v>0</v>
      </c>
      <c r="I134">
        <v>0</v>
      </c>
      <c r="K134" s="2">
        <f t="shared" si="35"/>
        <v>3.1428800000867341E-2</v>
      </c>
      <c r="L134" s="2">
        <f t="shared" si="25"/>
        <v>4.1701522000003024</v>
      </c>
      <c r="M134">
        <v>31335.101761800001</v>
      </c>
      <c r="N134">
        <v>237.96096</v>
      </c>
      <c r="O134">
        <v>207.85556</v>
      </c>
      <c r="P134" s="2">
        <f t="shared" si="26"/>
        <v>142.97456</v>
      </c>
      <c r="Q134" s="2">
        <f t="shared" ref="Q134:Q197" si="36">$Q$1*(L134-$Q$2+($Q$2*(EXP(-1*L134/$Q$2))))</f>
        <v>141.25435393088688</v>
      </c>
      <c r="R134" s="2">
        <f t="shared" si="27"/>
        <v>1.720206069113118</v>
      </c>
      <c r="S134" s="4"/>
      <c r="T134" s="2">
        <f t="shared" si="28"/>
        <v>4.1669084999994084</v>
      </c>
      <c r="U134">
        <v>31333.745995000001</v>
      </c>
      <c r="V134">
        <v>216.36156</v>
      </c>
      <c r="W134">
        <v>146.97423999999901</v>
      </c>
      <c r="X134">
        <f t="shared" si="29"/>
        <v>82.093239999999014</v>
      </c>
      <c r="Z134" s="2">
        <f t="shared" si="30"/>
        <v>4.1669084999994084</v>
      </c>
      <c r="AA134">
        <f t="shared" ref="AA134:AA197" si="37">(1242.79*$Z$3-4.531)*(Z134-1.949+(1.949*(EXP(-1*Z134/1.949))))</f>
        <v>141.00735611634997</v>
      </c>
      <c r="AB134">
        <f t="shared" ref="AB134:AB197" si="38">(1242.79*$Z$3-4.531)*((Z134-($AB$3*$AA$3))-1.949+(1.949*(EXP(-1*(Z134-($AB$3*$AA$3))/1.949))))</f>
        <v>84.211318365466738</v>
      </c>
      <c r="AC134">
        <f t="shared" ref="AC134:AC197" si="39">IF(Z134&lt;($AB$3*$AA$3),AA134,AA134-AB134 )</f>
        <v>56.796037750883229</v>
      </c>
      <c r="AD134">
        <f t="shared" ref="AD134:AD197" si="40">W134+AC134</f>
        <v>203.77027775088226</v>
      </c>
      <c r="AE134">
        <f t="shared" ref="AE134:AE197" si="41">O134</f>
        <v>207.85556</v>
      </c>
      <c r="AF134">
        <f t="shared" si="31"/>
        <v>4.0852822491177392</v>
      </c>
      <c r="AG134" s="1"/>
      <c r="AH134">
        <f t="shared" si="32"/>
        <v>0</v>
      </c>
      <c r="AI134">
        <f t="shared" si="33"/>
        <v>82.093239999999014</v>
      </c>
    </row>
    <row r="135" spans="1:35" x14ac:dyDescent="0.3">
      <c r="A135">
        <f t="shared" ref="A135:A198" si="42">(C135-C134)*1000</f>
        <v>30.328799999551848</v>
      </c>
      <c r="B135">
        <f t="shared" si="34"/>
        <v>-1.5720000000001733</v>
      </c>
      <c r="C135">
        <v>31330.9316096</v>
      </c>
      <c r="D135">
        <v>185.17115999999899</v>
      </c>
      <c r="E135">
        <v>64.881</v>
      </c>
      <c r="F135">
        <v>0</v>
      </c>
      <c r="G135">
        <v>0.05</v>
      </c>
      <c r="H135">
        <v>0</v>
      </c>
      <c r="I135">
        <v>0</v>
      </c>
      <c r="K135" s="2">
        <f t="shared" si="35"/>
        <v>1.5173100000538398E-2</v>
      </c>
      <c r="L135" s="2">
        <f t="shared" ref="L135:L198" si="43">M135-$M$6</f>
        <v>4.1853253000008408</v>
      </c>
      <c r="M135">
        <v>31335.116934900001</v>
      </c>
      <c r="N135">
        <v>237.29820000000001</v>
      </c>
      <c r="O135">
        <v>209.30088000000001</v>
      </c>
      <c r="P135" s="2">
        <f t="shared" ref="P135:P198" si="44">O135-$O$3</f>
        <v>144.41988000000001</v>
      </c>
      <c r="Q135" s="2">
        <f t="shared" si="36"/>
        <v>141.92523889270507</v>
      </c>
      <c r="R135" s="2">
        <f t="shared" ref="R135:R198" si="45">ABS(Q135-P135)</f>
        <v>2.4946411072949388</v>
      </c>
      <c r="S135" s="4"/>
      <c r="T135" s="2">
        <f t="shared" ref="T135:T198" si="46">U135-$U$6</f>
        <v>4.1985330999996222</v>
      </c>
      <c r="U135">
        <v>31333.777619600001</v>
      </c>
      <c r="V135">
        <v>215.93351999999999</v>
      </c>
      <c r="W135">
        <v>148.497559999999</v>
      </c>
      <c r="X135">
        <f t="shared" ref="X135:X198" si="47">W135-$O$3</f>
        <v>83.616559999998998</v>
      </c>
      <c r="Z135" s="2">
        <f t="shared" ref="Z135:Z198" si="48">T135</f>
        <v>4.1985330999996222</v>
      </c>
      <c r="AA135">
        <f t="shared" si="37"/>
        <v>142.61615104755458</v>
      </c>
      <c r="AB135">
        <f t="shared" si="38"/>
        <v>85.64358754756131</v>
      </c>
      <c r="AC135">
        <f t="shared" si="39"/>
        <v>56.972563499993271</v>
      </c>
      <c r="AD135">
        <f t="shared" si="40"/>
        <v>205.47012349999227</v>
      </c>
      <c r="AE135">
        <f t="shared" si="41"/>
        <v>209.30088000000001</v>
      </c>
      <c r="AF135">
        <f t="shared" ref="AF135:AF198" si="49">ABS(AD135-AE135)</f>
        <v>3.8307565000077375</v>
      </c>
      <c r="AG135" s="1"/>
      <c r="AH135">
        <f t="shared" ref="AH135:AH198" si="50">IF(T135&lt;$AI$1,0,$Q$1*(T135-$Q$2+($Q$2*(EXP(-1*T135/$Q$2)))))</f>
        <v>0</v>
      </c>
      <c r="AI135">
        <f t="shared" ref="AI135:AI198" si="51">ABS(AH135-X135)</f>
        <v>83.616559999998998</v>
      </c>
    </row>
    <row r="136" spans="1:35" x14ac:dyDescent="0.3">
      <c r="A136">
        <f t="shared" si="42"/>
        <v>15.010799997980939</v>
      </c>
      <c r="B136">
        <f t="shared" ref="B136:B199" si="52">(E136-E135)*100</f>
        <v>0.52400000000005775</v>
      </c>
      <c r="C136">
        <v>31330.946620399998</v>
      </c>
      <c r="D136">
        <v>185.12687999999901</v>
      </c>
      <c r="E136">
        <v>64.886240000000001</v>
      </c>
      <c r="F136">
        <v>0</v>
      </c>
      <c r="G136">
        <v>0.05</v>
      </c>
      <c r="H136">
        <v>0</v>
      </c>
      <c r="I136">
        <v>0</v>
      </c>
      <c r="K136" s="2">
        <f t="shared" ref="K136:K199" si="53">M136-M135</f>
        <v>3.1027900000481168E-2</v>
      </c>
      <c r="L136" s="2">
        <f t="shared" si="43"/>
        <v>4.216353200001322</v>
      </c>
      <c r="M136">
        <v>31335.147962800002</v>
      </c>
      <c r="N136">
        <v>236.87052</v>
      </c>
      <c r="O136">
        <v>210.71768</v>
      </c>
      <c r="P136" s="2">
        <f t="shared" si="44"/>
        <v>145.83668</v>
      </c>
      <c r="Q136" s="2">
        <f t="shared" si="36"/>
        <v>143.29773124883792</v>
      </c>
      <c r="R136" s="2">
        <f t="shared" si="45"/>
        <v>2.5389487511620814</v>
      </c>
      <c r="S136" s="4"/>
      <c r="T136" s="2">
        <f t="shared" si="46"/>
        <v>4.2286869999988994</v>
      </c>
      <c r="U136">
        <v>31333.807773500001</v>
      </c>
      <c r="V136">
        <v>215.20187999999999</v>
      </c>
      <c r="W136">
        <v>150.04768000000001</v>
      </c>
      <c r="X136">
        <f t="shared" si="47"/>
        <v>85.166680000000014</v>
      </c>
      <c r="Z136" s="2">
        <f t="shared" si="48"/>
        <v>4.2286869999988994</v>
      </c>
      <c r="AA136">
        <f t="shared" si="37"/>
        <v>144.15332345896815</v>
      </c>
      <c r="AB136">
        <f t="shared" si="38"/>
        <v>87.015090273888703</v>
      </c>
      <c r="AC136">
        <f t="shared" si="39"/>
        <v>57.138233185079443</v>
      </c>
      <c r="AD136">
        <f t="shared" si="40"/>
        <v>207.18591318507947</v>
      </c>
      <c r="AE136">
        <f t="shared" si="41"/>
        <v>210.71768</v>
      </c>
      <c r="AF136">
        <f t="shared" si="49"/>
        <v>3.5317668149205304</v>
      </c>
      <c r="AG136" s="1"/>
      <c r="AH136">
        <f t="shared" si="50"/>
        <v>0</v>
      </c>
      <c r="AI136">
        <f t="shared" si="51"/>
        <v>85.166680000000014</v>
      </c>
    </row>
    <row r="137" spans="1:35" x14ac:dyDescent="0.3">
      <c r="A137">
        <f t="shared" si="42"/>
        <v>31.126000001677312</v>
      </c>
      <c r="B137">
        <f t="shared" si="52"/>
        <v>2.6200000000002888</v>
      </c>
      <c r="C137">
        <v>31330.9777464</v>
      </c>
      <c r="D137">
        <v>185.07767999999899</v>
      </c>
      <c r="E137">
        <v>64.912440000000004</v>
      </c>
      <c r="F137">
        <v>0</v>
      </c>
      <c r="G137">
        <v>0.05</v>
      </c>
      <c r="H137">
        <v>0</v>
      </c>
      <c r="I137">
        <v>0</v>
      </c>
      <c r="K137" s="2">
        <f t="shared" si="53"/>
        <v>3.0414199998631375E-2</v>
      </c>
      <c r="L137" s="2">
        <f t="shared" si="43"/>
        <v>4.2467673999999533</v>
      </c>
      <c r="M137">
        <v>31335.178377</v>
      </c>
      <c r="N137">
        <v>236.85432</v>
      </c>
      <c r="O137">
        <v>212.11240000000001</v>
      </c>
      <c r="P137" s="2">
        <f t="shared" si="44"/>
        <v>147.23140000000001</v>
      </c>
      <c r="Q137" s="2">
        <f t="shared" si="36"/>
        <v>144.64381616819378</v>
      </c>
      <c r="R137" s="2">
        <f t="shared" si="45"/>
        <v>2.5875838318062279</v>
      </c>
      <c r="S137" s="4"/>
      <c r="T137" s="2">
        <f t="shared" si="46"/>
        <v>4.259763699999894</v>
      </c>
      <c r="U137">
        <v>31333.838850200002</v>
      </c>
      <c r="V137">
        <v>214.77875999999901</v>
      </c>
      <c r="W137">
        <v>151.571</v>
      </c>
      <c r="X137">
        <f t="shared" si="47"/>
        <v>86.69</v>
      </c>
      <c r="Z137" s="2">
        <f t="shared" si="48"/>
        <v>4.259763699999894</v>
      </c>
      <c r="AA137">
        <f t="shared" si="37"/>
        <v>145.7407495038122</v>
      </c>
      <c r="AB137">
        <f t="shared" si="38"/>
        <v>88.434437598610614</v>
      </c>
      <c r="AC137">
        <f t="shared" si="39"/>
        <v>57.306311905201582</v>
      </c>
      <c r="AD137">
        <f t="shared" si="40"/>
        <v>208.87731190520157</v>
      </c>
      <c r="AE137">
        <f t="shared" si="41"/>
        <v>212.11240000000001</v>
      </c>
      <c r="AF137">
        <f t="shared" si="49"/>
        <v>3.2350880947984422</v>
      </c>
      <c r="AG137" s="1"/>
      <c r="AH137">
        <f t="shared" si="50"/>
        <v>0</v>
      </c>
      <c r="AI137">
        <f t="shared" si="51"/>
        <v>86.69</v>
      </c>
    </row>
    <row r="138" spans="1:35" x14ac:dyDescent="0.3">
      <c r="A138">
        <f t="shared" si="42"/>
        <v>30.899099998350721</v>
      </c>
      <c r="B138">
        <f t="shared" si="52"/>
        <v>6.8119999999993297</v>
      </c>
      <c r="C138">
        <v>31331.008645499998</v>
      </c>
      <c r="D138">
        <v>185.01863999999901</v>
      </c>
      <c r="E138">
        <v>64.980559999999997</v>
      </c>
      <c r="F138">
        <v>0</v>
      </c>
      <c r="G138">
        <v>0.05</v>
      </c>
      <c r="H138">
        <v>0</v>
      </c>
      <c r="I138">
        <v>0</v>
      </c>
      <c r="K138" s="2">
        <f t="shared" si="53"/>
        <v>3.0963299999712035E-2</v>
      </c>
      <c r="L138" s="2">
        <f t="shared" si="43"/>
        <v>4.2777306999996654</v>
      </c>
      <c r="M138">
        <v>31335.2093403</v>
      </c>
      <c r="N138">
        <v>236.90172000000001</v>
      </c>
      <c r="O138">
        <v>213.49311999999901</v>
      </c>
      <c r="P138" s="2">
        <f t="shared" si="44"/>
        <v>148.61211999999901</v>
      </c>
      <c r="Q138" s="2">
        <f t="shared" si="36"/>
        <v>146.01493342117152</v>
      </c>
      <c r="R138" s="2">
        <f t="shared" si="45"/>
        <v>2.5971865788274897</v>
      </c>
      <c r="S138" s="4"/>
      <c r="T138" s="2">
        <f t="shared" si="46"/>
        <v>4.3059665000000678</v>
      </c>
      <c r="U138">
        <v>31333.885053000002</v>
      </c>
      <c r="V138">
        <v>214.355639999999</v>
      </c>
      <c r="W138">
        <v>153.09432000000001</v>
      </c>
      <c r="X138">
        <f t="shared" si="47"/>
        <v>88.21332000000001</v>
      </c>
      <c r="Z138" s="2">
        <f t="shared" si="48"/>
        <v>4.3059665000000678</v>
      </c>
      <c r="AA138">
        <f t="shared" si="37"/>
        <v>148.10674700495329</v>
      </c>
      <c r="AB138">
        <f t="shared" si="38"/>
        <v>90.555448895330045</v>
      </c>
      <c r="AC138">
        <f t="shared" si="39"/>
        <v>57.551298109623247</v>
      </c>
      <c r="AD138">
        <f t="shared" si="40"/>
        <v>210.64561810962326</v>
      </c>
      <c r="AE138">
        <f t="shared" si="41"/>
        <v>213.49311999999901</v>
      </c>
      <c r="AF138">
        <f t="shared" si="49"/>
        <v>2.847501890375753</v>
      </c>
      <c r="AG138" s="1"/>
      <c r="AH138">
        <f t="shared" si="50"/>
        <v>0</v>
      </c>
      <c r="AI138">
        <f t="shared" si="51"/>
        <v>88.21332000000001</v>
      </c>
    </row>
    <row r="139" spans="1:35" x14ac:dyDescent="0.3">
      <c r="A139">
        <f t="shared" si="42"/>
        <v>30.792900000960799</v>
      </c>
      <c r="B139">
        <f t="shared" si="52"/>
        <v>9.4319999999996185</v>
      </c>
      <c r="C139">
        <v>31331.039438399999</v>
      </c>
      <c r="D139">
        <v>184.95959999999999</v>
      </c>
      <c r="E139">
        <v>65.074879999999993</v>
      </c>
      <c r="F139">
        <v>0</v>
      </c>
      <c r="G139">
        <v>0.05</v>
      </c>
      <c r="H139">
        <v>0</v>
      </c>
      <c r="I139">
        <v>0</v>
      </c>
      <c r="K139" s="2">
        <f t="shared" si="53"/>
        <v>3.0706800000189105E-2</v>
      </c>
      <c r="L139" s="2">
        <f t="shared" si="43"/>
        <v>4.3084374999998545</v>
      </c>
      <c r="M139">
        <v>31335.2400471</v>
      </c>
      <c r="N139">
        <v>236.54256000000001</v>
      </c>
      <c r="O139">
        <v>214.87495999999999</v>
      </c>
      <c r="P139" s="2">
        <f t="shared" si="44"/>
        <v>149.99395999999999</v>
      </c>
      <c r="Q139" s="2">
        <f t="shared" si="36"/>
        <v>147.37539895614145</v>
      </c>
      <c r="R139" s="2">
        <f t="shared" si="45"/>
        <v>2.6185610438585343</v>
      </c>
      <c r="S139" s="4"/>
      <c r="T139" s="2">
        <f t="shared" si="46"/>
        <v>4.3373380999983056</v>
      </c>
      <c r="U139">
        <v>31333.9164246</v>
      </c>
      <c r="V139">
        <v>213.92759999999899</v>
      </c>
      <c r="W139">
        <v>154.60715999999999</v>
      </c>
      <c r="X139">
        <f t="shared" si="47"/>
        <v>89.726159999999993</v>
      </c>
      <c r="Z139" s="2">
        <f t="shared" si="48"/>
        <v>4.3373380999983056</v>
      </c>
      <c r="AA139">
        <f t="shared" si="37"/>
        <v>149.717212529275</v>
      </c>
      <c r="AB139">
        <f t="shared" si="38"/>
        <v>92.002849104703671</v>
      </c>
      <c r="AC139">
        <f t="shared" si="39"/>
        <v>57.714363424571332</v>
      </c>
      <c r="AD139">
        <f t="shared" si="40"/>
        <v>212.32152342457132</v>
      </c>
      <c r="AE139">
        <f t="shared" si="41"/>
        <v>214.87495999999999</v>
      </c>
      <c r="AF139">
        <f t="shared" si="49"/>
        <v>2.5534365754286625</v>
      </c>
      <c r="AG139" s="1"/>
      <c r="AH139">
        <f t="shared" si="50"/>
        <v>0</v>
      </c>
      <c r="AI139">
        <f t="shared" si="51"/>
        <v>89.726159999999993</v>
      </c>
    </row>
    <row r="140" spans="1:35" x14ac:dyDescent="0.3">
      <c r="A140">
        <f t="shared" si="42"/>
        <v>31.26200000042445</v>
      </c>
      <c r="B140">
        <f t="shared" si="52"/>
        <v>11.4680000000007</v>
      </c>
      <c r="C140">
        <v>31331.0707004</v>
      </c>
      <c r="D140">
        <v>185.20908</v>
      </c>
      <c r="E140">
        <v>65.18956</v>
      </c>
      <c r="F140">
        <v>0</v>
      </c>
      <c r="G140">
        <v>0.05</v>
      </c>
      <c r="H140">
        <v>0</v>
      </c>
      <c r="I140">
        <v>0</v>
      </c>
      <c r="K140" s="2">
        <f t="shared" si="53"/>
        <v>4.6888500000932254E-2</v>
      </c>
      <c r="L140" s="2">
        <f t="shared" si="43"/>
        <v>4.3553260000007867</v>
      </c>
      <c r="M140">
        <v>31335.286935600001</v>
      </c>
      <c r="N140">
        <v>236.18832</v>
      </c>
      <c r="O140">
        <v>216.25156000000001</v>
      </c>
      <c r="P140" s="2">
        <f t="shared" si="44"/>
        <v>151.37056000000001</v>
      </c>
      <c r="Q140" s="2">
        <f t="shared" si="36"/>
        <v>149.45410711065003</v>
      </c>
      <c r="R140" s="2">
        <f t="shared" si="45"/>
        <v>1.9164528893499835</v>
      </c>
      <c r="S140" s="4"/>
      <c r="T140" s="2">
        <f t="shared" si="46"/>
        <v>4.3685413999992306</v>
      </c>
      <c r="U140">
        <v>31333.947627900001</v>
      </c>
      <c r="V140">
        <v>213.48971999999901</v>
      </c>
      <c r="W140">
        <v>156.12</v>
      </c>
      <c r="X140">
        <f t="shared" si="47"/>
        <v>91.239000000000004</v>
      </c>
      <c r="Z140" s="2">
        <f t="shared" si="48"/>
        <v>4.3685413999992306</v>
      </c>
      <c r="AA140">
        <f t="shared" si="37"/>
        <v>151.32215566554743</v>
      </c>
      <c r="AB140">
        <f t="shared" si="38"/>
        <v>93.448184615072847</v>
      </c>
      <c r="AC140">
        <f t="shared" si="39"/>
        <v>57.87397105047458</v>
      </c>
      <c r="AD140">
        <f t="shared" si="40"/>
        <v>213.99397105047458</v>
      </c>
      <c r="AE140">
        <f t="shared" si="41"/>
        <v>216.25156000000001</v>
      </c>
      <c r="AF140">
        <f t="shared" si="49"/>
        <v>2.2575889495254273</v>
      </c>
      <c r="AG140" s="1"/>
      <c r="AH140">
        <f t="shared" si="50"/>
        <v>0</v>
      </c>
      <c r="AI140">
        <f t="shared" si="51"/>
        <v>91.239000000000004</v>
      </c>
    </row>
    <row r="141" spans="1:35" x14ac:dyDescent="0.3">
      <c r="A141">
        <f t="shared" si="42"/>
        <v>30.309900001157075</v>
      </c>
      <c r="B141">
        <f t="shared" si="52"/>
        <v>15.659999999999741</v>
      </c>
      <c r="C141">
        <v>31331.101010300001</v>
      </c>
      <c r="D141">
        <v>185.46347999999901</v>
      </c>
      <c r="E141">
        <v>65.346159999999998</v>
      </c>
      <c r="F141">
        <v>0</v>
      </c>
      <c r="G141">
        <v>0.05</v>
      </c>
      <c r="H141">
        <v>0</v>
      </c>
      <c r="I141">
        <v>0</v>
      </c>
      <c r="K141" s="2">
        <f t="shared" si="53"/>
        <v>3.0826800000795629E-2</v>
      </c>
      <c r="L141" s="2">
        <f t="shared" si="43"/>
        <v>4.3861528000015824</v>
      </c>
      <c r="M141">
        <v>31335.317762400002</v>
      </c>
      <c r="N141">
        <v>236.25047999999899</v>
      </c>
      <c r="O141">
        <v>217.65324000000001</v>
      </c>
      <c r="P141" s="2">
        <f t="shared" si="44"/>
        <v>152.77224000000001</v>
      </c>
      <c r="Q141" s="2">
        <f t="shared" si="36"/>
        <v>150.82158670125236</v>
      </c>
      <c r="R141" s="2">
        <f t="shared" si="45"/>
        <v>1.9506532987476533</v>
      </c>
      <c r="S141" s="4"/>
      <c r="T141" s="2">
        <f t="shared" si="46"/>
        <v>4.3993078999992576</v>
      </c>
      <c r="U141">
        <v>31333.978394400001</v>
      </c>
      <c r="V141">
        <v>213.042</v>
      </c>
      <c r="W141">
        <v>157.63808</v>
      </c>
      <c r="X141">
        <f t="shared" si="47"/>
        <v>92.757080000000002</v>
      </c>
      <c r="Z141" s="2">
        <f t="shared" si="48"/>
        <v>4.3993078999992576</v>
      </c>
      <c r="AA141">
        <f t="shared" si="37"/>
        <v>152.90762772090173</v>
      </c>
      <c r="AB141">
        <f t="shared" si="38"/>
        <v>94.878765475766883</v>
      </c>
      <c r="AC141">
        <f t="shared" si="39"/>
        <v>58.028862245134846</v>
      </c>
      <c r="AD141">
        <f t="shared" si="40"/>
        <v>215.66694224513486</v>
      </c>
      <c r="AE141">
        <f t="shared" si="41"/>
        <v>217.65324000000001</v>
      </c>
      <c r="AF141">
        <f t="shared" si="49"/>
        <v>1.9862977548651486</v>
      </c>
      <c r="AG141" s="1"/>
      <c r="AH141">
        <f t="shared" si="50"/>
        <v>0</v>
      </c>
      <c r="AI141">
        <f t="shared" si="51"/>
        <v>92.757080000000002</v>
      </c>
    </row>
    <row r="142" spans="1:35" x14ac:dyDescent="0.3">
      <c r="A142">
        <f t="shared" si="42"/>
        <v>30.571399998734705</v>
      </c>
      <c r="B142">
        <f t="shared" si="52"/>
        <v>21.948000000000434</v>
      </c>
      <c r="C142">
        <v>31331.1315817</v>
      </c>
      <c r="D142">
        <v>185.72772000000001</v>
      </c>
      <c r="E142">
        <v>65.565640000000002</v>
      </c>
      <c r="F142">
        <v>0</v>
      </c>
      <c r="G142">
        <v>0.05</v>
      </c>
      <c r="H142">
        <v>0</v>
      </c>
      <c r="I142">
        <v>0</v>
      </c>
      <c r="K142" s="2">
        <f t="shared" si="53"/>
        <v>3.0891299997165333E-2</v>
      </c>
      <c r="L142" s="2">
        <f t="shared" si="43"/>
        <v>4.4170440999987477</v>
      </c>
      <c r="M142">
        <v>31335.348653699999</v>
      </c>
      <c r="N142">
        <v>236.31755999999999</v>
      </c>
      <c r="O142">
        <v>219.02871999999999</v>
      </c>
      <c r="P142" s="2">
        <f t="shared" si="44"/>
        <v>154.14771999999999</v>
      </c>
      <c r="Q142" s="2">
        <f t="shared" si="36"/>
        <v>152.19256953954019</v>
      </c>
      <c r="R142" s="2">
        <f t="shared" si="45"/>
        <v>1.9551504604598051</v>
      </c>
      <c r="S142" s="4"/>
      <c r="T142" s="2">
        <f t="shared" si="46"/>
        <v>4.430619899998419</v>
      </c>
      <c r="U142">
        <v>31334.0097064</v>
      </c>
      <c r="V142">
        <v>213.00083999999899</v>
      </c>
      <c r="W142">
        <v>159.14455999999899</v>
      </c>
      <c r="X142">
        <f t="shared" si="47"/>
        <v>94.263559999998989</v>
      </c>
      <c r="Z142" s="2">
        <f t="shared" si="48"/>
        <v>4.430619899998419</v>
      </c>
      <c r="AA142">
        <f t="shared" si="37"/>
        <v>154.52421657962429</v>
      </c>
      <c r="AB142">
        <f t="shared" si="38"/>
        <v>96.340207418093328</v>
      </c>
      <c r="AC142">
        <f t="shared" si="39"/>
        <v>58.184009161530966</v>
      </c>
      <c r="AD142">
        <f t="shared" si="40"/>
        <v>217.32856916152997</v>
      </c>
      <c r="AE142">
        <f t="shared" si="41"/>
        <v>219.02871999999999</v>
      </c>
      <c r="AF142">
        <f t="shared" si="49"/>
        <v>1.700150838470023</v>
      </c>
      <c r="AG142" s="1"/>
      <c r="AH142">
        <f t="shared" si="50"/>
        <v>0</v>
      </c>
      <c r="AI142">
        <f t="shared" si="51"/>
        <v>94.263559999998989</v>
      </c>
    </row>
    <row r="143" spans="1:35" x14ac:dyDescent="0.3">
      <c r="A143">
        <f t="shared" si="42"/>
        <v>47.103000000788597</v>
      </c>
      <c r="B143">
        <f t="shared" si="52"/>
        <v>25.091999999999359</v>
      </c>
      <c r="C143">
        <v>31331.1786847</v>
      </c>
      <c r="D143">
        <v>186.0018</v>
      </c>
      <c r="E143">
        <v>65.816559999999996</v>
      </c>
      <c r="F143">
        <v>0</v>
      </c>
      <c r="G143">
        <v>0.05</v>
      </c>
      <c r="H143">
        <v>0</v>
      </c>
      <c r="I143">
        <v>0</v>
      </c>
      <c r="K143" s="2">
        <f t="shared" si="53"/>
        <v>3.1403700002556434E-2</v>
      </c>
      <c r="L143" s="2">
        <f t="shared" si="43"/>
        <v>4.4484478000013041</v>
      </c>
      <c r="M143">
        <v>31335.380057400002</v>
      </c>
      <c r="N143">
        <v>236.0076</v>
      </c>
      <c r="O143">
        <v>220.43451999999999</v>
      </c>
      <c r="P143" s="2">
        <f t="shared" si="44"/>
        <v>155.55351999999999</v>
      </c>
      <c r="Q143" s="2">
        <f t="shared" si="36"/>
        <v>153.5869328527109</v>
      </c>
      <c r="R143" s="2">
        <f t="shared" si="45"/>
        <v>1.9665871472890899</v>
      </c>
      <c r="S143" s="4"/>
      <c r="T143" s="2">
        <f t="shared" si="46"/>
        <v>4.4623221999972884</v>
      </c>
      <c r="U143">
        <v>31334.041408699999</v>
      </c>
      <c r="V143">
        <v>213.24851999999899</v>
      </c>
      <c r="W143">
        <v>160.63936000000001</v>
      </c>
      <c r="X143">
        <f t="shared" si="47"/>
        <v>95.75836000000001</v>
      </c>
      <c r="Z143" s="2">
        <f t="shared" si="48"/>
        <v>4.4623221999972884</v>
      </c>
      <c r="AA143">
        <f t="shared" si="37"/>
        <v>156.16399607202197</v>
      </c>
      <c r="AB143">
        <f t="shared" si="38"/>
        <v>97.825424988550054</v>
      </c>
      <c r="AC143">
        <f t="shared" si="39"/>
        <v>58.338571083471919</v>
      </c>
      <c r="AD143">
        <f t="shared" si="40"/>
        <v>218.97793108347193</v>
      </c>
      <c r="AE143">
        <f t="shared" si="41"/>
        <v>220.43451999999999</v>
      </c>
      <c r="AF143">
        <f t="shared" si="49"/>
        <v>1.4565889165280623</v>
      </c>
      <c r="AG143" s="1"/>
      <c r="AH143">
        <f t="shared" si="50"/>
        <v>0</v>
      </c>
      <c r="AI143">
        <f t="shared" si="51"/>
        <v>95.75836000000001</v>
      </c>
    </row>
    <row r="144" spans="1:35" x14ac:dyDescent="0.3">
      <c r="A144">
        <f t="shared" si="42"/>
        <v>32.011700001021381</v>
      </c>
      <c r="B144">
        <f t="shared" si="52"/>
        <v>28.236000000001127</v>
      </c>
      <c r="C144">
        <v>31331.210696400001</v>
      </c>
      <c r="D144">
        <v>186.29064</v>
      </c>
      <c r="E144">
        <v>66.098920000000007</v>
      </c>
      <c r="F144">
        <v>0</v>
      </c>
      <c r="G144">
        <v>0.05</v>
      </c>
      <c r="H144">
        <v>0</v>
      </c>
      <c r="I144">
        <v>0</v>
      </c>
      <c r="K144" s="2">
        <f t="shared" si="53"/>
        <v>3.1469699999433942E-2</v>
      </c>
      <c r="L144" s="2">
        <f t="shared" si="43"/>
        <v>4.4799175000007381</v>
      </c>
      <c r="M144">
        <v>31335.411527100001</v>
      </c>
      <c r="N144">
        <v>235.28124</v>
      </c>
      <c r="O144">
        <v>221.84667999999999</v>
      </c>
      <c r="P144" s="2">
        <f t="shared" si="44"/>
        <v>156.96567999999999</v>
      </c>
      <c r="Q144" s="2">
        <f t="shared" si="36"/>
        <v>154.98485481649323</v>
      </c>
      <c r="R144" s="2">
        <f t="shared" si="45"/>
        <v>1.9808251835067665</v>
      </c>
      <c r="S144" s="4"/>
      <c r="T144" s="2">
        <f t="shared" si="46"/>
        <v>4.4929267999978038</v>
      </c>
      <c r="U144">
        <v>31334.0720133</v>
      </c>
      <c r="V144">
        <v>213.36232000000001</v>
      </c>
      <c r="W144">
        <v>162.15259999999901</v>
      </c>
      <c r="X144">
        <f t="shared" si="47"/>
        <v>97.271599999999012</v>
      </c>
      <c r="Z144" s="2">
        <f t="shared" si="48"/>
        <v>4.4929267999978038</v>
      </c>
      <c r="AA144">
        <f t="shared" si="37"/>
        <v>157.74985355370961</v>
      </c>
      <c r="AB144">
        <f t="shared" si="38"/>
        <v>99.264438466997973</v>
      </c>
      <c r="AC144">
        <f t="shared" si="39"/>
        <v>58.48541508671164</v>
      </c>
      <c r="AD144">
        <f t="shared" si="40"/>
        <v>220.63801508671065</v>
      </c>
      <c r="AE144">
        <f t="shared" si="41"/>
        <v>221.84667999999999</v>
      </c>
      <c r="AF144">
        <f t="shared" si="49"/>
        <v>1.2086649132893399</v>
      </c>
      <c r="AG144" s="1"/>
      <c r="AH144">
        <f t="shared" si="50"/>
        <v>0</v>
      </c>
      <c r="AI144">
        <f t="shared" si="51"/>
        <v>97.271599999999012</v>
      </c>
    </row>
    <row r="145" spans="1:35" x14ac:dyDescent="0.3">
      <c r="A145">
        <f t="shared" si="42"/>
        <v>32.03149999899324</v>
      </c>
      <c r="B145">
        <f t="shared" si="52"/>
        <v>32.427999999998747</v>
      </c>
      <c r="C145">
        <v>31331.2427279</v>
      </c>
      <c r="D145">
        <v>186.58931999999999</v>
      </c>
      <c r="E145">
        <v>66.423199999999994</v>
      </c>
      <c r="F145">
        <v>0</v>
      </c>
      <c r="G145">
        <v>0.05</v>
      </c>
      <c r="H145">
        <v>0</v>
      </c>
      <c r="I145">
        <v>0</v>
      </c>
      <c r="K145" s="2">
        <f t="shared" si="53"/>
        <v>3.0586199998651864E-2</v>
      </c>
      <c r="L145" s="2">
        <f t="shared" si="43"/>
        <v>4.5105036999993899</v>
      </c>
      <c r="M145">
        <v>31335.4421133</v>
      </c>
      <c r="N145">
        <v>234.55488</v>
      </c>
      <c r="O145">
        <v>223.24312</v>
      </c>
      <c r="P145" s="2">
        <f t="shared" si="44"/>
        <v>158.36212</v>
      </c>
      <c r="Q145" s="2">
        <f t="shared" si="36"/>
        <v>156.3441157456474</v>
      </c>
      <c r="R145" s="2">
        <f t="shared" si="45"/>
        <v>2.0180042543526042</v>
      </c>
      <c r="S145" s="4"/>
      <c r="T145" s="2">
        <f t="shared" si="46"/>
        <v>4.5238820999984455</v>
      </c>
      <c r="U145">
        <v>31334.1029686</v>
      </c>
      <c r="V145">
        <v>213.15776</v>
      </c>
      <c r="W145">
        <v>163.69264000000001</v>
      </c>
      <c r="X145">
        <f t="shared" si="47"/>
        <v>98.811640000000011</v>
      </c>
      <c r="Z145" s="2">
        <f t="shared" si="48"/>
        <v>4.5238820999984455</v>
      </c>
      <c r="AA145">
        <f t="shared" si="37"/>
        <v>159.3566921685798</v>
      </c>
      <c r="AB145">
        <f t="shared" si="38"/>
        <v>100.72507756056331</v>
      </c>
      <c r="AC145">
        <f t="shared" si="39"/>
        <v>58.631614608016491</v>
      </c>
      <c r="AD145">
        <f t="shared" si="40"/>
        <v>222.3242546080165</v>
      </c>
      <c r="AE145">
        <f t="shared" si="41"/>
        <v>223.24312</v>
      </c>
      <c r="AF145">
        <f t="shared" si="49"/>
        <v>0.91886539198350192</v>
      </c>
      <c r="AG145" s="1"/>
      <c r="AH145">
        <f t="shared" si="50"/>
        <v>0</v>
      </c>
      <c r="AI145">
        <f t="shared" si="51"/>
        <v>98.811640000000011</v>
      </c>
    </row>
    <row r="146" spans="1:35" x14ac:dyDescent="0.3">
      <c r="A146">
        <f t="shared" si="42"/>
        <v>31.705500001407927</v>
      </c>
      <c r="B146">
        <f t="shared" si="52"/>
        <v>33.416000000001134</v>
      </c>
      <c r="C146">
        <v>31331.274433400002</v>
      </c>
      <c r="D146">
        <v>187.20143999999999</v>
      </c>
      <c r="E146">
        <v>66.757360000000006</v>
      </c>
      <c r="F146">
        <v>0</v>
      </c>
      <c r="G146">
        <v>0.05</v>
      </c>
      <c r="H146">
        <v>0</v>
      </c>
      <c r="I146">
        <v>0</v>
      </c>
      <c r="K146" s="2">
        <f t="shared" si="53"/>
        <v>4.7342199999548029E-2</v>
      </c>
      <c r="L146" s="2">
        <f t="shared" si="43"/>
        <v>4.557845899998938</v>
      </c>
      <c r="M146">
        <v>31335.489455499999</v>
      </c>
      <c r="N146">
        <v>233.89212000000001</v>
      </c>
      <c r="O146">
        <v>224.61508000000001</v>
      </c>
      <c r="P146" s="2">
        <f t="shared" si="44"/>
        <v>159.73408000000001</v>
      </c>
      <c r="Q146" s="2">
        <f t="shared" si="36"/>
        <v>158.44911767290643</v>
      </c>
      <c r="R146" s="2">
        <f t="shared" si="45"/>
        <v>1.2849623270935808</v>
      </c>
      <c r="S146" s="4"/>
      <c r="T146" s="2">
        <f t="shared" si="46"/>
        <v>4.5554059999994934</v>
      </c>
      <c r="U146">
        <v>31334.134492500001</v>
      </c>
      <c r="V146">
        <v>213.46412000000001</v>
      </c>
      <c r="W146">
        <v>165.20547999999999</v>
      </c>
      <c r="X146">
        <f t="shared" si="47"/>
        <v>100.32447999999999</v>
      </c>
      <c r="Z146" s="2">
        <f t="shared" si="48"/>
        <v>4.5554059999994934</v>
      </c>
      <c r="AA146">
        <f t="shared" si="37"/>
        <v>160.99590302428331</v>
      </c>
      <c r="AB146">
        <f t="shared" si="38"/>
        <v>102.21777076682741</v>
      </c>
      <c r="AC146">
        <f t="shared" si="39"/>
        <v>58.778132257455894</v>
      </c>
      <c r="AD146">
        <f t="shared" si="40"/>
        <v>223.98361225745589</v>
      </c>
      <c r="AE146">
        <f t="shared" si="41"/>
        <v>224.61508000000001</v>
      </c>
      <c r="AF146">
        <f t="shared" si="49"/>
        <v>0.63146774254411753</v>
      </c>
      <c r="AG146" s="1"/>
      <c r="AH146">
        <f t="shared" si="50"/>
        <v>0</v>
      </c>
      <c r="AI146">
        <f t="shared" si="51"/>
        <v>100.32447999999999</v>
      </c>
    </row>
    <row r="147" spans="1:35" x14ac:dyDescent="0.3">
      <c r="A147">
        <f t="shared" si="42"/>
        <v>16.616099997918354</v>
      </c>
      <c r="B147">
        <f t="shared" si="52"/>
        <v>36.560000000000059</v>
      </c>
      <c r="C147">
        <v>31331.2910495</v>
      </c>
      <c r="D147">
        <v>187.813559999999</v>
      </c>
      <c r="E147">
        <v>67.122960000000006</v>
      </c>
      <c r="F147">
        <v>0</v>
      </c>
      <c r="G147">
        <v>0.05</v>
      </c>
      <c r="H147">
        <v>0</v>
      </c>
      <c r="I147">
        <v>0</v>
      </c>
      <c r="K147" s="2">
        <f t="shared" si="53"/>
        <v>3.0995600001915591E-2</v>
      </c>
      <c r="L147" s="2">
        <f t="shared" si="43"/>
        <v>4.5888415000008536</v>
      </c>
      <c r="M147">
        <v>31335.520451100001</v>
      </c>
      <c r="N147">
        <v>233.53295999999901</v>
      </c>
      <c r="O147">
        <v>225.96024</v>
      </c>
      <c r="P147" s="2">
        <f t="shared" si="44"/>
        <v>161.07924</v>
      </c>
      <c r="Q147" s="2">
        <f t="shared" si="36"/>
        <v>159.82799060514139</v>
      </c>
      <c r="R147" s="2">
        <f t="shared" si="45"/>
        <v>1.2512493948586041</v>
      </c>
      <c r="S147" s="4"/>
      <c r="T147" s="2">
        <f t="shared" si="46"/>
        <v>4.6027682999992976</v>
      </c>
      <c r="U147">
        <v>31334.181854800001</v>
      </c>
      <c r="V147">
        <v>213.76555999999999</v>
      </c>
      <c r="W147">
        <v>166.73403999999999</v>
      </c>
      <c r="X147">
        <f t="shared" si="47"/>
        <v>101.85303999999999</v>
      </c>
      <c r="Z147" s="2">
        <f t="shared" si="48"/>
        <v>4.6027682999992976</v>
      </c>
      <c r="AA147">
        <f t="shared" si="37"/>
        <v>163.46401373822852</v>
      </c>
      <c r="AB147">
        <f t="shared" si="38"/>
        <v>104.47015688895314</v>
      </c>
      <c r="AC147">
        <f t="shared" si="39"/>
        <v>58.993856849275375</v>
      </c>
      <c r="AD147">
        <f t="shared" si="40"/>
        <v>225.72789684927537</v>
      </c>
      <c r="AE147">
        <f t="shared" si="41"/>
        <v>225.96024</v>
      </c>
      <c r="AF147">
        <f t="shared" si="49"/>
        <v>0.23234315072463119</v>
      </c>
      <c r="AG147" s="1"/>
      <c r="AH147">
        <f t="shared" si="50"/>
        <v>0</v>
      </c>
      <c r="AI147">
        <f t="shared" si="51"/>
        <v>101.85303999999999</v>
      </c>
    </row>
    <row r="148" spans="1:35" x14ac:dyDescent="0.3">
      <c r="A148">
        <f t="shared" si="42"/>
        <v>45.567299999675015</v>
      </c>
      <c r="B148">
        <f t="shared" si="52"/>
        <v>39.703999999998985</v>
      </c>
      <c r="C148">
        <v>31331.336616799999</v>
      </c>
      <c r="D148">
        <v>188.42567999999901</v>
      </c>
      <c r="E148">
        <v>67.52</v>
      </c>
      <c r="F148">
        <v>0</v>
      </c>
      <c r="G148">
        <v>0.05</v>
      </c>
      <c r="H148">
        <v>0</v>
      </c>
      <c r="I148">
        <v>0</v>
      </c>
      <c r="K148" s="2">
        <f t="shared" si="53"/>
        <v>3.1030499998450978E-2</v>
      </c>
      <c r="L148" s="2">
        <f t="shared" si="43"/>
        <v>4.6198719999993045</v>
      </c>
      <c r="M148">
        <v>31335.5514816</v>
      </c>
      <c r="N148">
        <v>232.87511999999899</v>
      </c>
      <c r="O148">
        <v>227.3322</v>
      </c>
      <c r="P148" s="2">
        <f t="shared" si="44"/>
        <v>162.4512</v>
      </c>
      <c r="Q148" s="2">
        <f t="shared" si="36"/>
        <v>161.20895118528645</v>
      </c>
      <c r="R148" s="2">
        <f t="shared" si="45"/>
        <v>1.2422488147135482</v>
      </c>
      <c r="S148" s="4"/>
      <c r="T148" s="2">
        <f t="shared" si="46"/>
        <v>4.6185001999983797</v>
      </c>
      <c r="U148">
        <v>31334.1975867</v>
      </c>
      <c r="V148">
        <v>214.06208000000001</v>
      </c>
      <c r="W148">
        <v>168.26784000000001</v>
      </c>
      <c r="X148">
        <f t="shared" si="47"/>
        <v>103.38684000000001</v>
      </c>
      <c r="Z148" s="2">
        <f t="shared" si="48"/>
        <v>4.6185001999983797</v>
      </c>
      <c r="AA148">
        <f t="shared" si="37"/>
        <v>164.28521380596115</v>
      </c>
      <c r="AB148">
        <f t="shared" si="38"/>
        <v>105.22085374183682</v>
      </c>
      <c r="AC148">
        <f t="shared" si="39"/>
        <v>59.06436006412433</v>
      </c>
      <c r="AD148">
        <f t="shared" si="40"/>
        <v>227.33220006412432</v>
      </c>
      <c r="AE148">
        <f t="shared" si="41"/>
        <v>227.3322</v>
      </c>
      <c r="AF148">
        <f t="shared" si="49"/>
        <v>6.4124321852432331E-8</v>
      </c>
      <c r="AG148" s="1"/>
      <c r="AH148">
        <f t="shared" si="50"/>
        <v>0</v>
      </c>
      <c r="AI148">
        <f t="shared" si="51"/>
        <v>103.38684000000001</v>
      </c>
    </row>
    <row r="149" spans="1:35" x14ac:dyDescent="0.3">
      <c r="A149">
        <f t="shared" si="42"/>
        <v>31.024300002172822</v>
      </c>
      <c r="B149">
        <f t="shared" si="52"/>
        <v>41.971999999999809</v>
      </c>
      <c r="C149">
        <v>31331.367641100001</v>
      </c>
      <c r="D149">
        <v>189.11124000000001</v>
      </c>
      <c r="E149">
        <v>67.939719999999994</v>
      </c>
      <c r="F149">
        <v>0</v>
      </c>
      <c r="G149">
        <v>0.05</v>
      </c>
      <c r="H149">
        <v>0</v>
      </c>
      <c r="I149">
        <v>0</v>
      </c>
      <c r="K149" s="2">
        <f t="shared" si="53"/>
        <v>3.1089200001588324E-2</v>
      </c>
      <c r="L149" s="2">
        <f t="shared" si="43"/>
        <v>4.6509612000008929</v>
      </c>
      <c r="M149">
        <v>31335.582570800001</v>
      </c>
      <c r="N149">
        <v>232.16843999999901</v>
      </c>
      <c r="O149">
        <v>228.69195999999999</v>
      </c>
      <c r="P149" s="2">
        <f t="shared" si="44"/>
        <v>163.81095999999999</v>
      </c>
      <c r="Q149" s="2">
        <f t="shared" si="36"/>
        <v>162.59304548519151</v>
      </c>
      <c r="R149" s="2">
        <f t="shared" si="45"/>
        <v>1.2179145148084842</v>
      </c>
      <c r="S149" s="4"/>
      <c r="T149" s="2">
        <f t="shared" si="46"/>
        <v>4.6496145999990404</v>
      </c>
      <c r="U149">
        <v>31334.228701100001</v>
      </c>
      <c r="V149">
        <v>214.68318285714199</v>
      </c>
      <c r="W149">
        <v>169.78399428571399</v>
      </c>
      <c r="X149">
        <f t="shared" si="47"/>
        <v>104.90299428571399</v>
      </c>
      <c r="Z149" s="2">
        <f t="shared" si="48"/>
        <v>4.6496145999990404</v>
      </c>
      <c r="AA149">
        <f t="shared" si="37"/>
        <v>165.91138449903875</v>
      </c>
      <c r="AB149">
        <f t="shared" si="38"/>
        <v>106.70924853996695</v>
      </c>
      <c r="AC149">
        <f t="shared" si="39"/>
        <v>59.202135959071796</v>
      </c>
      <c r="AD149">
        <f t="shared" si="40"/>
        <v>228.98613024478578</v>
      </c>
      <c r="AE149">
        <f t="shared" si="41"/>
        <v>228.69195999999999</v>
      </c>
      <c r="AF149">
        <f t="shared" si="49"/>
        <v>0.29417024478578924</v>
      </c>
      <c r="AG149" s="1"/>
      <c r="AH149">
        <f t="shared" si="50"/>
        <v>0</v>
      </c>
      <c r="AI149">
        <f t="shared" si="51"/>
        <v>104.90299428571399</v>
      </c>
    </row>
    <row r="150" spans="1:35" x14ac:dyDescent="0.3">
      <c r="A150">
        <f t="shared" si="42"/>
        <v>32.187699998758035</v>
      </c>
      <c r="B150">
        <f t="shared" si="52"/>
        <v>45.116000000000156</v>
      </c>
      <c r="C150">
        <v>31331.3998288</v>
      </c>
      <c r="D150">
        <v>189.79679999999999</v>
      </c>
      <c r="E150">
        <v>68.390879999999996</v>
      </c>
      <c r="F150">
        <v>0</v>
      </c>
      <c r="G150">
        <v>0.05</v>
      </c>
      <c r="H150">
        <v>0</v>
      </c>
      <c r="I150">
        <v>0</v>
      </c>
      <c r="K150" s="2">
        <f t="shared" si="53"/>
        <v>1.5958599997247802E-2</v>
      </c>
      <c r="L150" s="2">
        <f t="shared" si="43"/>
        <v>4.6669197999981407</v>
      </c>
      <c r="M150">
        <v>31335.598529399998</v>
      </c>
      <c r="N150">
        <v>231.88307999999901</v>
      </c>
      <c r="O150">
        <v>230.07679999999999</v>
      </c>
      <c r="P150" s="2">
        <f t="shared" si="44"/>
        <v>165.19579999999999</v>
      </c>
      <c r="Q150" s="2">
        <f t="shared" si="36"/>
        <v>163.30372171842797</v>
      </c>
      <c r="R150" s="2">
        <f t="shared" si="45"/>
        <v>1.8920782815720258</v>
      </c>
      <c r="S150" s="4"/>
      <c r="T150" s="2">
        <f t="shared" si="46"/>
        <v>4.6962331999966409</v>
      </c>
      <c r="U150">
        <v>31334.275319699998</v>
      </c>
      <c r="V150">
        <v>214.995765714285</v>
      </c>
      <c r="W150">
        <v>171.33218857142799</v>
      </c>
      <c r="X150">
        <f t="shared" si="47"/>
        <v>106.45118857142799</v>
      </c>
      <c r="Z150" s="2">
        <f t="shared" si="48"/>
        <v>4.6962331999966409</v>
      </c>
      <c r="AA150">
        <f t="shared" si="37"/>
        <v>168.35278641685278</v>
      </c>
      <c r="AB150">
        <f t="shared" si="38"/>
        <v>108.94829441405972</v>
      </c>
      <c r="AC150">
        <f t="shared" si="39"/>
        <v>59.404492002793063</v>
      </c>
      <c r="AD150">
        <f t="shared" si="40"/>
        <v>230.73668057422105</v>
      </c>
      <c r="AE150">
        <f t="shared" si="41"/>
        <v>230.07679999999999</v>
      </c>
      <c r="AF150">
        <f t="shared" si="49"/>
        <v>0.65988057422106294</v>
      </c>
      <c r="AG150" s="1"/>
      <c r="AH150">
        <f t="shared" si="50"/>
        <v>0</v>
      </c>
      <c r="AI150">
        <f t="shared" si="51"/>
        <v>106.45118857142799</v>
      </c>
    </row>
    <row r="151" spans="1:35" x14ac:dyDescent="0.3">
      <c r="A151">
        <f t="shared" si="42"/>
        <v>31.65630000148667</v>
      </c>
      <c r="B151">
        <f t="shared" si="52"/>
        <v>49.420000000000641</v>
      </c>
      <c r="C151">
        <v>31331.431485100002</v>
      </c>
      <c r="D151">
        <v>190.08072000000001</v>
      </c>
      <c r="E151">
        <v>68.885080000000002</v>
      </c>
      <c r="F151">
        <v>0</v>
      </c>
      <c r="G151">
        <v>0.05</v>
      </c>
      <c r="H151">
        <v>0</v>
      </c>
      <c r="I151">
        <v>0</v>
      </c>
      <c r="K151" s="2">
        <f t="shared" si="53"/>
        <v>4.7506500002782559E-2</v>
      </c>
      <c r="L151" s="2">
        <f t="shared" si="43"/>
        <v>4.7144263000009232</v>
      </c>
      <c r="M151">
        <v>31335.646035900001</v>
      </c>
      <c r="N151">
        <v>231.911159999999</v>
      </c>
      <c r="O151">
        <v>231.41911999999999</v>
      </c>
      <c r="P151" s="2">
        <f t="shared" si="44"/>
        <v>166.53811999999999</v>
      </c>
      <c r="Q151" s="2">
        <f t="shared" si="36"/>
        <v>165.42007541648977</v>
      </c>
      <c r="R151" s="2">
        <f t="shared" si="45"/>
        <v>1.1180445835102262</v>
      </c>
      <c r="S151" s="4"/>
      <c r="T151" s="2">
        <f t="shared" si="46"/>
        <v>4.7275560999987647</v>
      </c>
      <c r="U151">
        <v>31334.3066426</v>
      </c>
      <c r="V151">
        <v>215.98768571428499</v>
      </c>
      <c r="W151">
        <v>172.853788571428</v>
      </c>
      <c r="X151">
        <f t="shared" si="47"/>
        <v>107.972788571428</v>
      </c>
      <c r="Z151" s="2">
        <f t="shared" si="48"/>
        <v>4.7275560999987647</v>
      </c>
      <c r="AA151">
        <f t="shared" si="37"/>
        <v>169.99640780249396</v>
      </c>
      <c r="AB151">
        <f t="shared" si="38"/>
        <v>110.45864671677799</v>
      </c>
      <c r="AC151">
        <f t="shared" si="39"/>
        <v>59.537761085715971</v>
      </c>
      <c r="AD151">
        <f t="shared" si="40"/>
        <v>232.39154965714397</v>
      </c>
      <c r="AE151">
        <f t="shared" si="41"/>
        <v>231.41911999999999</v>
      </c>
      <c r="AF151">
        <f t="shared" si="49"/>
        <v>0.97242965714397656</v>
      </c>
      <c r="AG151" s="1"/>
      <c r="AH151">
        <f t="shared" si="50"/>
        <v>0</v>
      </c>
      <c r="AI151">
        <f t="shared" si="51"/>
        <v>107.972788571428</v>
      </c>
    </row>
    <row r="152" spans="1:35" x14ac:dyDescent="0.3">
      <c r="A152">
        <f t="shared" si="42"/>
        <v>31.92529999796534</v>
      </c>
      <c r="B152">
        <f t="shared" si="52"/>
        <v>51.515999999999451</v>
      </c>
      <c r="C152">
        <v>31331.4634104</v>
      </c>
      <c r="D152">
        <v>190.36464000000001</v>
      </c>
      <c r="E152">
        <v>69.400239999999997</v>
      </c>
      <c r="F152">
        <v>0</v>
      </c>
      <c r="G152">
        <v>0.05</v>
      </c>
      <c r="H152">
        <v>0</v>
      </c>
      <c r="I152">
        <v>0</v>
      </c>
      <c r="K152" s="2">
        <f t="shared" si="53"/>
        <v>1.6060199999628821E-2</v>
      </c>
      <c r="L152" s="2">
        <f t="shared" si="43"/>
        <v>4.730486500000552</v>
      </c>
      <c r="M152">
        <v>31335.662096100001</v>
      </c>
      <c r="N152">
        <v>231.95399999999901</v>
      </c>
      <c r="O152">
        <v>232.76143999999999</v>
      </c>
      <c r="P152" s="2">
        <f t="shared" si="44"/>
        <v>167.88043999999999</v>
      </c>
      <c r="Q152" s="2">
        <f t="shared" si="36"/>
        <v>166.13579129658072</v>
      </c>
      <c r="R152" s="2">
        <f t="shared" si="45"/>
        <v>1.7446487034192728</v>
      </c>
      <c r="S152" s="4"/>
      <c r="T152" s="2">
        <f t="shared" si="46"/>
        <v>4.7586737999990874</v>
      </c>
      <c r="U152">
        <v>31334.337760300001</v>
      </c>
      <c r="V152">
        <v>217.45468571428501</v>
      </c>
      <c r="W152">
        <v>174.36026857142801</v>
      </c>
      <c r="X152">
        <f t="shared" si="47"/>
        <v>109.47926857142801</v>
      </c>
      <c r="Z152" s="2">
        <f t="shared" si="48"/>
        <v>4.7586737999990874</v>
      </c>
      <c r="AA152">
        <f t="shared" si="37"/>
        <v>171.6318008806216</v>
      </c>
      <c r="AB152">
        <f t="shared" si="38"/>
        <v>111.9637476981103</v>
      </c>
      <c r="AC152">
        <f t="shared" si="39"/>
        <v>59.668053182511301</v>
      </c>
      <c r="AD152">
        <f t="shared" si="40"/>
        <v>234.02832175393931</v>
      </c>
      <c r="AE152">
        <f t="shared" si="41"/>
        <v>232.76143999999999</v>
      </c>
      <c r="AF152">
        <f t="shared" si="49"/>
        <v>1.266881753939316</v>
      </c>
      <c r="AG152" s="1"/>
      <c r="AH152">
        <f t="shared" si="50"/>
        <v>0</v>
      </c>
      <c r="AI152">
        <f t="shared" si="51"/>
        <v>109.47926857142801</v>
      </c>
    </row>
    <row r="153" spans="1:35" x14ac:dyDescent="0.3">
      <c r="A153">
        <f t="shared" si="42"/>
        <v>30.70070000103442</v>
      </c>
      <c r="B153">
        <f t="shared" si="52"/>
        <v>53.611999999999682</v>
      </c>
      <c r="C153">
        <v>31331.494111100001</v>
      </c>
      <c r="D153">
        <v>190.64856</v>
      </c>
      <c r="E153">
        <v>69.936359999999993</v>
      </c>
      <c r="F153">
        <v>0</v>
      </c>
      <c r="G153">
        <v>0.05</v>
      </c>
      <c r="H153">
        <v>0</v>
      </c>
      <c r="I153">
        <v>0</v>
      </c>
      <c r="K153" s="2">
        <f t="shared" si="53"/>
        <v>3.0649100001028273E-2</v>
      </c>
      <c r="L153" s="2">
        <f t="shared" si="43"/>
        <v>4.7611356000015803</v>
      </c>
      <c r="M153">
        <v>31335.692745200002</v>
      </c>
      <c r="N153">
        <v>232.06536</v>
      </c>
      <c r="O153">
        <v>234.10548</v>
      </c>
      <c r="P153" s="2">
        <f t="shared" si="44"/>
        <v>169.22448</v>
      </c>
      <c r="Q153" s="2">
        <f t="shared" si="36"/>
        <v>167.50200170365153</v>
      </c>
      <c r="R153" s="2">
        <f t="shared" si="45"/>
        <v>1.7224782963484699</v>
      </c>
      <c r="S153" s="4"/>
      <c r="T153" s="2">
        <f t="shared" si="46"/>
        <v>4.7909110999971745</v>
      </c>
      <c r="U153">
        <v>31334.369997599999</v>
      </c>
      <c r="V153">
        <v>218.51512571428501</v>
      </c>
      <c r="W153">
        <v>175.87834857142801</v>
      </c>
      <c r="X153">
        <f t="shared" si="47"/>
        <v>110.99734857142801</v>
      </c>
      <c r="Z153" s="2">
        <f t="shared" si="48"/>
        <v>4.7909110999971745</v>
      </c>
      <c r="AA153">
        <f t="shared" si="37"/>
        <v>173.32866088490908</v>
      </c>
      <c r="AB153">
        <f t="shared" si="38"/>
        <v>113.52780377934106</v>
      </c>
      <c r="AC153">
        <f t="shared" si="39"/>
        <v>59.800857105568028</v>
      </c>
      <c r="AD153">
        <f t="shared" si="40"/>
        <v>235.67920567699605</v>
      </c>
      <c r="AE153">
        <f t="shared" si="41"/>
        <v>234.10548</v>
      </c>
      <c r="AF153">
        <f t="shared" si="49"/>
        <v>1.5737256769960482</v>
      </c>
      <c r="AG153" s="1"/>
      <c r="AH153">
        <f t="shared" si="50"/>
        <v>0</v>
      </c>
      <c r="AI153">
        <f t="shared" si="51"/>
        <v>110.99734857142801</v>
      </c>
    </row>
    <row r="154" spans="1:35" x14ac:dyDescent="0.3">
      <c r="A154">
        <f t="shared" si="42"/>
        <v>30.701399999088608</v>
      </c>
      <c r="B154">
        <f t="shared" si="52"/>
        <v>55.184000000001276</v>
      </c>
      <c r="C154">
        <v>31331.5248125</v>
      </c>
      <c r="D154">
        <v>190.93248</v>
      </c>
      <c r="E154">
        <v>70.488200000000006</v>
      </c>
      <c r="F154">
        <v>0</v>
      </c>
      <c r="G154">
        <v>0.05</v>
      </c>
      <c r="H154">
        <v>0</v>
      </c>
      <c r="I154">
        <v>0</v>
      </c>
      <c r="K154" s="2">
        <f t="shared" si="53"/>
        <v>4.678309999871999E-2</v>
      </c>
      <c r="L154" s="2">
        <f t="shared" si="43"/>
        <v>4.8079187000003003</v>
      </c>
      <c r="M154">
        <v>31335.739528300001</v>
      </c>
      <c r="N154">
        <v>231.76524000000001</v>
      </c>
      <c r="O154">
        <v>235.492559999999</v>
      </c>
      <c r="P154" s="2">
        <f t="shared" si="44"/>
        <v>170.611559999999</v>
      </c>
      <c r="Q154" s="2">
        <f t="shared" si="36"/>
        <v>169.58825062698779</v>
      </c>
      <c r="R154" s="2">
        <f t="shared" si="45"/>
        <v>1.0233093730112159</v>
      </c>
      <c r="S154" s="4"/>
      <c r="T154" s="2">
        <f t="shared" si="46"/>
        <v>4.8224444999978004</v>
      </c>
      <c r="U154">
        <v>31334.401531</v>
      </c>
      <c r="V154">
        <v>219.57556571428501</v>
      </c>
      <c r="W154">
        <v>177.39118857142799</v>
      </c>
      <c r="X154">
        <f t="shared" si="47"/>
        <v>112.51018857142799</v>
      </c>
      <c r="Z154" s="2">
        <f t="shared" si="48"/>
        <v>4.8224444999978004</v>
      </c>
      <c r="AA154">
        <f t="shared" si="37"/>
        <v>174.99101417823766</v>
      </c>
      <c r="AB154">
        <f t="shared" si="38"/>
        <v>115.0623609032164</v>
      </c>
      <c r="AC154">
        <f t="shared" si="39"/>
        <v>59.928653275021261</v>
      </c>
      <c r="AD154">
        <f t="shared" si="40"/>
        <v>237.31984184644926</v>
      </c>
      <c r="AE154">
        <f t="shared" si="41"/>
        <v>235.492559999999</v>
      </c>
      <c r="AF154">
        <f t="shared" si="49"/>
        <v>1.827281846450262</v>
      </c>
      <c r="AG154" s="1"/>
      <c r="AH154">
        <f t="shared" si="50"/>
        <v>0</v>
      </c>
      <c r="AI154">
        <f t="shared" si="51"/>
        <v>112.51018857142799</v>
      </c>
    </row>
    <row r="155" spans="1:35" x14ac:dyDescent="0.3">
      <c r="A155">
        <f t="shared" si="42"/>
        <v>46.350600001460407</v>
      </c>
      <c r="B155">
        <f t="shared" si="52"/>
        <v>56.756000000000029</v>
      </c>
      <c r="C155">
        <v>31331.571163100001</v>
      </c>
      <c r="D155">
        <v>191.21639999999999</v>
      </c>
      <c r="E155">
        <v>71.055760000000006</v>
      </c>
      <c r="F155">
        <v>0</v>
      </c>
      <c r="G155">
        <v>0.05</v>
      </c>
      <c r="H155">
        <v>0</v>
      </c>
      <c r="I155">
        <v>0</v>
      </c>
      <c r="K155" s="2">
        <f t="shared" si="53"/>
        <v>3.0995000000984874E-2</v>
      </c>
      <c r="L155" s="2">
        <f t="shared" si="43"/>
        <v>4.8389137000012852</v>
      </c>
      <c r="M155">
        <v>31335.770523300002</v>
      </c>
      <c r="N155">
        <v>231.89135999999999</v>
      </c>
      <c r="O155">
        <v>236.84707999999901</v>
      </c>
      <c r="P155" s="2">
        <f t="shared" si="44"/>
        <v>171.96607999999901</v>
      </c>
      <c r="Q155" s="2">
        <f t="shared" si="36"/>
        <v>170.97099142213895</v>
      </c>
      <c r="R155" s="2">
        <f t="shared" si="45"/>
        <v>0.99508857786005933</v>
      </c>
      <c r="S155" s="4"/>
      <c r="T155" s="2">
        <f t="shared" si="46"/>
        <v>4.8526753999976791</v>
      </c>
      <c r="U155">
        <v>31334.431761899999</v>
      </c>
      <c r="V155">
        <v>220.640925714285</v>
      </c>
      <c r="W155">
        <v>178.893548571428</v>
      </c>
      <c r="X155">
        <f t="shared" si="47"/>
        <v>114.012548571428</v>
      </c>
      <c r="Z155" s="2">
        <f t="shared" si="48"/>
        <v>4.8526753999976791</v>
      </c>
      <c r="AA155">
        <f t="shared" si="37"/>
        <v>176.58702793385277</v>
      </c>
      <c r="AB155">
        <f t="shared" si="38"/>
        <v>116.53778327483755</v>
      </c>
      <c r="AC155">
        <f t="shared" si="39"/>
        <v>60.049244659015216</v>
      </c>
      <c r="AD155">
        <f t="shared" si="40"/>
        <v>238.94279323044321</v>
      </c>
      <c r="AE155">
        <f t="shared" si="41"/>
        <v>236.84707999999901</v>
      </c>
      <c r="AF155">
        <f t="shared" si="49"/>
        <v>2.0957132304442041</v>
      </c>
      <c r="AG155" s="1"/>
      <c r="AH155">
        <f t="shared" si="50"/>
        <v>0</v>
      </c>
      <c r="AI155">
        <f t="shared" si="51"/>
        <v>114.012548571428</v>
      </c>
    </row>
    <row r="156" spans="1:35" x14ac:dyDescent="0.3">
      <c r="A156">
        <f t="shared" si="42"/>
        <v>31.212499998218846</v>
      </c>
      <c r="B156">
        <f t="shared" si="52"/>
        <v>58.851999999998839</v>
      </c>
      <c r="C156">
        <v>31331.6023756</v>
      </c>
      <c r="D156">
        <v>191.49047999999999</v>
      </c>
      <c r="E156">
        <v>71.644279999999995</v>
      </c>
      <c r="F156">
        <v>0</v>
      </c>
      <c r="G156">
        <v>0.05</v>
      </c>
      <c r="H156">
        <v>0</v>
      </c>
      <c r="I156">
        <v>0</v>
      </c>
      <c r="K156" s="2">
        <f t="shared" si="53"/>
        <v>3.1314799998654053E-2</v>
      </c>
      <c r="L156" s="2">
        <f t="shared" si="43"/>
        <v>4.8702284999999392</v>
      </c>
      <c r="M156">
        <v>31335.8018381</v>
      </c>
      <c r="N156">
        <v>231.95388</v>
      </c>
      <c r="O156">
        <v>238.226079999999</v>
      </c>
      <c r="P156" s="2">
        <f t="shared" si="44"/>
        <v>173.345079999999</v>
      </c>
      <c r="Q156" s="2">
        <f t="shared" si="36"/>
        <v>172.36842722195541</v>
      </c>
      <c r="R156" s="2">
        <f t="shared" si="45"/>
        <v>0.97665277804358652</v>
      </c>
      <c r="S156" s="4"/>
      <c r="T156" s="2">
        <f t="shared" si="46"/>
        <v>4.8998354999966978</v>
      </c>
      <c r="U156">
        <v>31334.478921999998</v>
      </c>
      <c r="V156">
        <v>222.13252571428501</v>
      </c>
      <c r="W156">
        <v>180.38430857142799</v>
      </c>
      <c r="X156">
        <f t="shared" si="47"/>
        <v>115.50330857142799</v>
      </c>
      <c r="Z156" s="2">
        <f t="shared" si="48"/>
        <v>4.8998354999966978</v>
      </c>
      <c r="AA156">
        <f t="shared" si="37"/>
        <v>179.08126403951761</v>
      </c>
      <c r="AB156">
        <f t="shared" si="38"/>
        <v>118.8475927351498</v>
      </c>
      <c r="AC156">
        <f t="shared" si="39"/>
        <v>60.233671304367803</v>
      </c>
      <c r="AD156">
        <f t="shared" si="40"/>
        <v>240.61797987579581</v>
      </c>
      <c r="AE156">
        <f t="shared" si="41"/>
        <v>238.226079999999</v>
      </c>
      <c r="AF156">
        <f t="shared" si="49"/>
        <v>2.3918998757968097</v>
      </c>
      <c r="AG156" s="1"/>
      <c r="AH156">
        <f t="shared" si="50"/>
        <v>0</v>
      </c>
      <c r="AI156">
        <f t="shared" si="51"/>
        <v>115.50330857142799</v>
      </c>
    </row>
    <row r="157" spans="1:35" x14ac:dyDescent="0.3">
      <c r="A157">
        <f t="shared" si="42"/>
        <v>31.336700001702411</v>
      </c>
      <c r="B157">
        <f t="shared" si="52"/>
        <v>60.948000000000491</v>
      </c>
      <c r="C157">
        <v>31331.633712300001</v>
      </c>
      <c r="D157">
        <v>191.75963999999999</v>
      </c>
      <c r="E157">
        <v>72.25376</v>
      </c>
      <c r="F157">
        <v>0</v>
      </c>
      <c r="G157">
        <v>0.05</v>
      </c>
      <c r="H157">
        <v>0</v>
      </c>
      <c r="I157">
        <v>0</v>
      </c>
      <c r="K157" s="2">
        <f t="shared" si="53"/>
        <v>3.0410200000915211E-2</v>
      </c>
      <c r="L157" s="2">
        <f t="shared" si="43"/>
        <v>4.9006387000008544</v>
      </c>
      <c r="M157">
        <v>31335.832248300001</v>
      </c>
      <c r="N157">
        <v>231.28655999999901</v>
      </c>
      <c r="O157">
        <v>239.648719999999</v>
      </c>
      <c r="P157" s="2">
        <f t="shared" si="44"/>
        <v>174.767719999999</v>
      </c>
      <c r="Q157" s="2">
        <f t="shared" si="36"/>
        <v>173.72589491016555</v>
      </c>
      <c r="R157" s="2">
        <f t="shared" si="45"/>
        <v>1.041825089833452</v>
      </c>
      <c r="S157" s="4"/>
      <c r="T157" s="2">
        <f t="shared" si="46"/>
        <v>4.9155078999974648</v>
      </c>
      <c r="U157">
        <v>31334.494594399999</v>
      </c>
      <c r="V157">
        <v>223.15396571428499</v>
      </c>
      <c r="W157">
        <v>181.87970857142801</v>
      </c>
      <c r="X157">
        <f t="shared" si="47"/>
        <v>116.99870857142801</v>
      </c>
      <c r="Z157" s="2">
        <f t="shared" si="48"/>
        <v>4.9155078999974648</v>
      </c>
      <c r="AA157">
        <f t="shared" si="37"/>
        <v>179.91134117677925</v>
      </c>
      <c r="AB157">
        <f t="shared" si="38"/>
        <v>119.61736192211976</v>
      </c>
      <c r="AC157">
        <f t="shared" si="39"/>
        <v>60.29397925465949</v>
      </c>
      <c r="AD157">
        <f t="shared" si="40"/>
        <v>242.1736878260875</v>
      </c>
      <c r="AE157">
        <f t="shared" si="41"/>
        <v>239.648719999999</v>
      </c>
      <c r="AF157">
        <f t="shared" si="49"/>
        <v>2.5249678260884991</v>
      </c>
      <c r="AG157" s="1"/>
      <c r="AH157">
        <f t="shared" si="50"/>
        <v>0</v>
      </c>
      <c r="AI157">
        <f t="shared" si="51"/>
        <v>116.99870857142801</v>
      </c>
    </row>
    <row r="158" spans="1:35" x14ac:dyDescent="0.3">
      <c r="A158">
        <f t="shared" si="42"/>
        <v>30.842099997244077</v>
      </c>
      <c r="B158">
        <f t="shared" si="52"/>
        <v>65.311999999990178</v>
      </c>
      <c r="C158">
        <v>31331.664554399998</v>
      </c>
      <c r="D158">
        <v>191.28912</v>
      </c>
      <c r="E158">
        <v>72.906879999999902</v>
      </c>
      <c r="F158">
        <v>0</v>
      </c>
      <c r="G158">
        <v>0.05</v>
      </c>
      <c r="H158">
        <v>0</v>
      </c>
      <c r="I158">
        <v>0</v>
      </c>
      <c r="K158" s="2">
        <f t="shared" si="53"/>
        <v>3.1541500000457745E-2</v>
      </c>
      <c r="L158" s="2">
        <f t="shared" si="43"/>
        <v>4.9321802000013122</v>
      </c>
      <c r="M158">
        <v>31335.863789800002</v>
      </c>
      <c r="N158">
        <v>230.62415999999899</v>
      </c>
      <c r="O158">
        <v>241.07659999999899</v>
      </c>
      <c r="P158" s="2">
        <f t="shared" si="44"/>
        <v>176.19559999999899</v>
      </c>
      <c r="Q158" s="2">
        <f t="shared" si="36"/>
        <v>175.13426658182809</v>
      </c>
      <c r="R158" s="2">
        <f t="shared" si="45"/>
        <v>1.0613334181709035</v>
      </c>
      <c r="S158" s="4"/>
      <c r="T158" s="2">
        <f t="shared" si="46"/>
        <v>4.9455750999986776</v>
      </c>
      <c r="U158">
        <v>31334.5246616</v>
      </c>
      <c r="V158">
        <v>224.185245714285</v>
      </c>
      <c r="W158">
        <v>183.35938857142801</v>
      </c>
      <c r="X158">
        <f t="shared" si="47"/>
        <v>118.47838857142801</v>
      </c>
      <c r="Z158" s="2">
        <f t="shared" si="48"/>
        <v>4.9455750999986776</v>
      </c>
      <c r="AA158">
        <f t="shared" si="37"/>
        <v>181.50545627712097</v>
      </c>
      <c r="AB158">
        <f t="shared" si="38"/>
        <v>121.09712624541963</v>
      </c>
      <c r="AC158">
        <f t="shared" si="39"/>
        <v>60.40833003170134</v>
      </c>
      <c r="AD158">
        <f t="shared" si="40"/>
        <v>243.76771860312937</v>
      </c>
      <c r="AE158">
        <f t="shared" si="41"/>
        <v>241.07659999999899</v>
      </c>
      <c r="AF158">
        <f t="shared" si="49"/>
        <v>2.6911186031303771</v>
      </c>
      <c r="AG158" s="1"/>
      <c r="AH158">
        <f t="shared" si="50"/>
        <v>0</v>
      </c>
      <c r="AI158">
        <f t="shared" si="51"/>
        <v>118.47838857142801</v>
      </c>
    </row>
    <row r="159" spans="1:35" x14ac:dyDescent="0.3">
      <c r="A159">
        <f t="shared" si="42"/>
        <v>31.435100001544924</v>
      </c>
      <c r="B159">
        <f t="shared" si="52"/>
        <v>68.45600000001042</v>
      </c>
      <c r="C159">
        <v>31331.6959895</v>
      </c>
      <c r="D159">
        <v>190.8186</v>
      </c>
      <c r="E159">
        <v>73.591440000000006</v>
      </c>
      <c r="F159">
        <v>0</v>
      </c>
      <c r="G159">
        <v>0.05</v>
      </c>
      <c r="H159">
        <v>0</v>
      </c>
      <c r="I159">
        <v>0</v>
      </c>
      <c r="K159" s="2">
        <f t="shared" si="53"/>
        <v>4.7385699999722419E-2</v>
      </c>
      <c r="L159" s="2">
        <f t="shared" si="43"/>
        <v>4.9795659000010346</v>
      </c>
      <c r="M159">
        <v>31335.911175500001</v>
      </c>
      <c r="N159">
        <v>230.02536000000001</v>
      </c>
      <c r="O159">
        <v>242.49047999999999</v>
      </c>
      <c r="P159" s="2">
        <f t="shared" si="44"/>
        <v>177.60947999999999</v>
      </c>
      <c r="Q159" s="2">
        <f t="shared" si="36"/>
        <v>177.25085151347807</v>
      </c>
      <c r="R159" s="2">
        <f t="shared" si="45"/>
        <v>0.3586284865219227</v>
      </c>
      <c r="S159" s="4"/>
      <c r="T159" s="2">
        <f t="shared" si="46"/>
        <v>4.976528999999573</v>
      </c>
      <c r="U159">
        <v>31334.555615500001</v>
      </c>
      <c r="V159">
        <v>225.29980571428499</v>
      </c>
      <c r="W159">
        <v>184.814588571428</v>
      </c>
      <c r="X159">
        <f t="shared" si="47"/>
        <v>119.933588571428</v>
      </c>
      <c r="Z159" s="2">
        <f t="shared" si="48"/>
        <v>4.976528999999573</v>
      </c>
      <c r="AA159">
        <f t="shared" si="37"/>
        <v>183.14878960400358</v>
      </c>
      <c r="AB159">
        <f t="shared" si="38"/>
        <v>122.62456499405441</v>
      </c>
      <c r="AC159">
        <f t="shared" si="39"/>
        <v>60.524224609949172</v>
      </c>
      <c r="AD159">
        <f t="shared" si="40"/>
        <v>245.33881318137719</v>
      </c>
      <c r="AE159">
        <f t="shared" si="41"/>
        <v>242.49047999999999</v>
      </c>
      <c r="AF159">
        <f t="shared" si="49"/>
        <v>2.8483331813771997</v>
      </c>
      <c r="AG159" s="1"/>
      <c r="AH159">
        <f t="shared" si="50"/>
        <v>0</v>
      </c>
      <c r="AI159">
        <f t="shared" si="51"/>
        <v>119.933588571428</v>
      </c>
    </row>
    <row r="160" spans="1:35" x14ac:dyDescent="0.3">
      <c r="A160">
        <f t="shared" si="42"/>
        <v>46.769100001256447</v>
      </c>
      <c r="B160">
        <f t="shared" si="52"/>
        <v>71.07599999999934</v>
      </c>
      <c r="C160">
        <v>31331.742758600001</v>
      </c>
      <c r="D160">
        <v>190.34808000000001</v>
      </c>
      <c r="E160">
        <v>74.302199999999999</v>
      </c>
      <c r="F160">
        <v>0</v>
      </c>
      <c r="G160">
        <v>0.05</v>
      </c>
      <c r="H160">
        <v>0</v>
      </c>
      <c r="I160">
        <v>0</v>
      </c>
      <c r="K160" s="2">
        <f t="shared" si="53"/>
        <v>3.0570899998565437E-2</v>
      </c>
      <c r="L160" s="2">
        <f t="shared" si="43"/>
        <v>5.0101367999996</v>
      </c>
      <c r="M160">
        <v>31335.9417464</v>
      </c>
      <c r="N160">
        <v>229.72524000000001</v>
      </c>
      <c r="O160">
        <v>243.89328</v>
      </c>
      <c r="P160" s="2">
        <f t="shared" si="44"/>
        <v>179.01228</v>
      </c>
      <c r="Q160" s="2">
        <f t="shared" si="36"/>
        <v>178.61682731067103</v>
      </c>
      <c r="R160" s="2">
        <f t="shared" si="45"/>
        <v>0.3954526893289767</v>
      </c>
      <c r="S160" s="4"/>
      <c r="T160" s="2">
        <f t="shared" si="46"/>
        <v>5.0238016999974207</v>
      </c>
      <c r="U160">
        <v>31334.602888199999</v>
      </c>
      <c r="V160">
        <v>226.419285714285</v>
      </c>
      <c r="W160">
        <v>186.25930857142799</v>
      </c>
      <c r="X160">
        <f t="shared" si="47"/>
        <v>121.37830857142799</v>
      </c>
      <c r="Z160" s="2">
        <f t="shared" si="48"/>
        <v>5.0238016999974207</v>
      </c>
      <c r="AA160">
        <f t="shared" si="37"/>
        <v>185.66272442418028</v>
      </c>
      <c r="AB160">
        <f t="shared" si="38"/>
        <v>124.96502012301953</v>
      </c>
      <c r="AC160">
        <f t="shared" si="39"/>
        <v>60.697704301160755</v>
      </c>
      <c r="AD160">
        <f t="shared" si="40"/>
        <v>246.95701287258873</v>
      </c>
      <c r="AE160">
        <f t="shared" si="41"/>
        <v>243.89328</v>
      </c>
      <c r="AF160">
        <f t="shared" si="49"/>
        <v>3.0637328725887301</v>
      </c>
      <c r="AG160" s="1"/>
      <c r="AH160">
        <f t="shared" si="50"/>
        <v>0</v>
      </c>
      <c r="AI160">
        <f t="shared" si="51"/>
        <v>121.37830857142799</v>
      </c>
    </row>
    <row r="161" spans="1:35" x14ac:dyDescent="0.3">
      <c r="A161">
        <f t="shared" si="42"/>
        <v>30.513199999404605</v>
      </c>
      <c r="B161">
        <f t="shared" si="52"/>
        <v>72.296000000000049</v>
      </c>
      <c r="C161">
        <v>31331.773271800001</v>
      </c>
      <c r="D161">
        <v>189.94607999999999</v>
      </c>
      <c r="E161">
        <v>75.02516</v>
      </c>
      <c r="F161">
        <v>0</v>
      </c>
      <c r="G161">
        <v>0.05</v>
      </c>
      <c r="H161">
        <v>0</v>
      </c>
      <c r="I161">
        <v>0</v>
      </c>
      <c r="K161" s="2">
        <f t="shared" si="53"/>
        <v>3.1841299998632167E-2</v>
      </c>
      <c r="L161" s="2">
        <f t="shared" si="43"/>
        <v>5.0419780999982322</v>
      </c>
      <c r="M161">
        <v>31335.973587699998</v>
      </c>
      <c r="N161">
        <v>229.12643999999901</v>
      </c>
      <c r="O161">
        <v>245.33336</v>
      </c>
      <c r="P161" s="2">
        <f t="shared" si="44"/>
        <v>180.45236</v>
      </c>
      <c r="Q161" s="2">
        <f t="shared" si="36"/>
        <v>180.03993818642536</v>
      </c>
      <c r="R161" s="2">
        <f t="shared" si="45"/>
        <v>0.41242181357463892</v>
      </c>
      <c r="S161" s="4"/>
      <c r="T161" s="2">
        <f t="shared" si="46"/>
        <v>5.0399106999975629</v>
      </c>
      <c r="U161">
        <v>31334.618997199999</v>
      </c>
      <c r="V161">
        <v>227.53876571428501</v>
      </c>
      <c r="W161">
        <v>187.70402857142801</v>
      </c>
      <c r="X161">
        <f t="shared" si="47"/>
        <v>122.82302857142801</v>
      </c>
      <c r="Z161" s="2">
        <f t="shared" si="48"/>
        <v>5.0399106999975629</v>
      </c>
      <c r="AA161">
        <f t="shared" si="37"/>
        <v>186.52054398181579</v>
      </c>
      <c r="AB161">
        <f t="shared" si="38"/>
        <v>125.76467816011709</v>
      </c>
      <c r="AC161">
        <f t="shared" si="39"/>
        <v>60.755865821698706</v>
      </c>
      <c r="AD161">
        <f t="shared" si="40"/>
        <v>248.45989439312672</v>
      </c>
      <c r="AE161">
        <f t="shared" si="41"/>
        <v>245.33336</v>
      </c>
      <c r="AF161">
        <f t="shared" si="49"/>
        <v>3.1265343931267182</v>
      </c>
      <c r="AG161" s="1"/>
      <c r="AH161">
        <f t="shared" si="50"/>
        <v>0</v>
      </c>
      <c r="AI161">
        <f t="shared" si="51"/>
        <v>122.82302857142801</v>
      </c>
    </row>
    <row r="162" spans="1:35" x14ac:dyDescent="0.3">
      <c r="A162">
        <f t="shared" si="42"/>
        <v>31.820299998798873</v>
      </c>
      <c r="B162">
        <f t="shared" si="52"/>
        <v>75.964000000000453</v>
      </c>
      <c r="C162">
        <v>31331.805092099999</v>
      </c>
      <c r="D162">
        <v>189.54408000000001</v>
      </c>
      <c r="E162">
        <v>75.784800000000004</v>
      </c>
      <c r="F162">
        <v>0</v>
      </c>
      <c r="G162">
        <v>0.05</v>
      </c>
      <c r="H162">
        <v>0</v>
      </c>
      <c r="I162">
        <v>0</v>
      </c>
      <c r="K162" s="2">
        <f t="shared" si="53"/>
        <v>1.777580000270973E-2</v>
      </c>
      <c r="L162" s="2">
        <f t="shared" si="43"/>
        <v>5.0597539000009419</v>
      </c>
      <c r="M162">
        <v>31335.991363500001</v>
      </c>
      <c r="N162">
        <v>228.97189714285699</v>
      </c>
      <c r="O162">
        <v>246.74531428571399</v>
      </c>
      <c r="P162" s="2">
        <f t="shared" si="44"/>
        <v>181.86431428571399</v>
      </c>
      <c r="Q162" s="2">
        <f t="shared" si="36"/>
        <v>180.83456790067925</v>
      </c>
      <c r="R162" s="2">
        <f t="shared" si="45"/>
        <v>1.0297463850347413</v>
      </c>
      <c r="S162" s="4"/>
      <c r="T162" s="2">
        <f t="shared" si="46"/>
        <v>5.0869250999967335</v>
      </c>
      <c r="U162">
        <v>31334.666011599998</v>
      </c>
      <c r="V162">
        <v>228.359565714285</v>
      </c>
      <c r="W162">
        <v>189.170308571428</v>
      </c>
      <c r="X162">
        <f t="shared" si="47"/>
        <v>124.28930857142799</v>
      </c>
      <c r="Z162" s="2">
        <f t="shared" si="48"/>
        <v>5.0869250999967335</v>
      </c>
      <c r="AA162">
        <f t="shared" si="37"/>
        <v>189.02739200914141</v>
      </c>
      <c r="AB162">
        <f t="shared" si="38"/>
        <v>128.10450387688098</v>
      </c>
      <c r="AC162">
        <f t="shared" si="39"/>
        <v>60.922888132260425</v>
      </c>
      <c r="AD162">
        <f t="shared" si="40"/>
        <v>250.09319670368842</v>
      </c>
      <c r="AE162">
        <f t="shared" si="41"/>
        <v>246.74531428571399</v>
      </c>
      <c r="AF162">
        <f t="shared" si="49"/>
        <v>3.3478824179744322</v>
      </c>
      <c r="AG162" s="1"/>
      <c r="AH162">
        <f t="shared" si="50"/>
        <v>0</v>
      </c>
      <c r="AI162">
        <f t="shared" si="51"/>
        <v>124.28930857142799</v>
      </c>
    </row>
    <row r="163" spans="1:35" x14ac:dyDescent="0.3">
      <c r="A163">
        <f t="shared" si="42"/>
        <v>30.926999999792315</v>
      </c>
      <c r="B163">
        <f t="shared" si="52"/>
        <v>76.42799999999994</v>
      </c>
      <c r="C163">
        <v>31331.836019099999</v>
      </c>
      <c r="D163">
        <v>189.46044000000001</v>
      </c>
      <c r="E163">
        <v>76.549080000000004</v>
      </c>
      <c r="F163">
        <v>0</v>
      </c>
      <c r="G163">
        <v>0.05</v>
      </c>
      <c r="H163">
        <v>0</v>
      </c>
      <c r="I163">
        <v>0</v>
      </c>
      <c r="K163" s="2">
        <f t="shared" si="53"/>
        <v>4.3004499999369727E-2</v>
      </c>
      <c r="L163" s="2">
        <f t="shared" si="43"/>
        <v>5.1027584000003117</v>
      </c>
      <c r="M163">
        <v>31336.034368000001</v>
      </c>
      <c r="N163">
        <v>229.08325714285701</v>
      </c>
      <c r="O163">
        <v>248.14599428571401</v>
      </c>
      <c r="P163" s="2">
        <f t="shared" si="44"/>
        <v>183.26499428571401</v>
      </c>
      <c r="Q163" s="2">
        <f t="shared" si="36"/>
        <v>182.75745535561813</v>
      </c>
      <c r="R163" s="2">
        <f t="shared" si="45"/>
        <v>0.50753893009587614</v>
      </c>
      <c r="T163" s="2">
        <f t="shared" si="46"/>
        <v>5.1180187999998452</v>
      </c>
      <c r="U163">
        <v>31334.697105300002</v>
      </c>
      <c r="V163">
        <v>229.12660571428501</v>
      </c>
      <c r="W163">
        <v>190.645348571428</v>
      </c>
      <c r="X163">
        <f t="shared" si="47"/>
        <v>125.764348571428</v>
      </c>
      <c r="Z163" s="2">
        <f t="shared" si="48"/>
        <v>5.1180187999998452</v>
      </c>
      <c r="AA163">
        <f t="shared" si="37"/>
        <v>190.68798132809198</v>
      </c>
      <c r="AB163">
        <f t="shared" si="38"/>
        <v>129.65682330984075</v>
      </c>
      <c r="AC163">
        <f t="shared" si="39"/>
        <v>61.031158018251233</v>
      </c>
      <c r="AD163">
        <f t="shared" si="40"/>
        <v>251.67650658967924</v>
      </c>
      <c r="AE163">
        <f t="shared" si="41"/>
        <v>248.14599428571401</v>
      </c>
      <c r="AF163">
        <f t="shared" si="49"/>
        <v>3.5305123039652244</v>
      </c>
      <c r="AG163" s="1"/>
      <c r="AH163">
        <f t="shared" si="50"/>
        <v>0</v>
      </c>
      <c r="AI163">
        <f t="shared" si="51"/>
        <v>125.764348571428</v>
      </c>
    </row>
    <row r="164" spans="1:35" x14ac:dyDescent="0.3">
      <c r="A164">
        <f t="shared" si="42"/>
        <v>15.885799999523442</v>
      </c>
      <c r="B164">
        <f t="shared" si="52"/>
        <v>79.572000000000287</v>
      </c>
      <c r="C164">
        <v>31331.851904899999</v>
      </c>
      <c r="D164">
        <v>189.37188</v>
      </c>
      <c r="E164">
        <v>77.344800000000006</v>
      </c>
      <c r="F164">
        <v>0</v>
      </c>
      <c r="G164">
        <v>0.05</v>
      </c>
      <c r="H164">
        <v>0</v>
      </c>
      <c r="I164">
        <v>0</v>
      </c>
      <c r="K164" s="2">
        <f t="shared" si="53"/>
        <v>3.1144299999141367E-2</v>
      </c>
      <c r="L164" s="2">
        <f t="shared" si="43"/>
        <v>5.133902699999453</v>
      </c>
      <c r="M164">
        <v>31336.0655123</v>
      </c>
      <c r="N164">
        <v>229.94543999999999</v>
      </c>
      <c r="O164">
        <v>249.53414857142801</v>
      </c>
      <c r="P164" s="2">
        <f t="shared" si="44"/>
        <v>184.65314857142801</v>
      </c>
      <c r="Q164" s="2">
        <f t="shared" si="36"/>
        <v>184.15042655236252</v>
      </c>
      <c r="R164" s="2">
        <f t="shared" si="45"/>
        <v>0.5027220190654873</v>
      </c>
      <c r="T164" s="2">
        <f t="shared" si="46"/>
        <v>5.1493426999986696</v>
      </c>
      <c r="U164">
        <v>31334.7284292</v>
      </c>
      <c r="V164">
        <v>230.61856571428501</v>
      </c>
      <c r="W164">
        <v>192.087228571428</v>
      </c>
      <c r="X164">
        <f t="shared" si="47"/>
        <v>127.206228571428</v>
      </c>
      <c r="Z164" s="2">
        <f t="shared" si="48"/>
        <v>5.1493426999986696</v>
      </c>
      <c r="AA164">
        <f t="shared" si="37"/>
        <v>192.36295580190276</v>
      </c>
      <c r="AB164">
        <f t="shared" si="38"/>
        <v>131.22445893447122</v>
      </c>
      <c r="AC164">
        <f t="shared" si="39"/>
        <v>61.138496867431542</v>
      </c>
      <c r="AD164">
        <f t="shared" si="40"/>
        <v>253.22572543885954</v>
      </c>
      <c r="AE164">
        <f t="shared" si="41"/>
        <v>249.53414857142801</v>
      </c>
      <c r="AF164">
        <f t="shared" si="49"/>
        <v>3.6915768674315359</v>
      </c>
      <c r="AG164" s="1"/>
      <c r="AH164">
        <f t="shared" si="50"/>
        <v>0</v>
      </c>
      <c r="AI164">
        <f t="shared" si="51"/>
        <v>127.206228571428</v>
      </c>
    </row>
    <row r="165" spans="1:35" x14ac:dyDescent="0.3">
      <c r="A165">
        <f t="shared" si="42"/>
        <v>31.561800002236851</v>
      </c>
      <c r="B165">
        <f t="shared" si="52"/>
        <v>82.191999999999155</v>
      </c>
      <c r="C165">
        <v>31331.883466700001</v>
      </c>
      <c r="D165">
        <v>189.28824</v>
      </c>
      <c r="E165">
        <v>78.166719999999998</v>
      </c>
      <c r="F165">
        <v>0</v>
      </c>
      <c r="G165">
        <v>0.05</v>
      </c>
      <c r="H165">
        <v>0</v>
      </c>
      <c r="I165">
        <v>0</v>
      </c>
      <c r="K165" s="2">
        <f t="shared" si="53"/>
        <v>3.0485999999655178E-2</v>
      </c>
      <c r="L165" s="2">
        <f t="shared" si="43"/>
        <v>5.1643886999991082</v>
      </c>
      <c r="M165">
        <v>31336.095998299999</v>
      </c>
      <c r="N165">
        <v>230.60040000000001</v>
      </c>
      <c r="O165">
        <v>250.93290857142799</v>
      </c>
      <c r="P165" s="2">
        <f t="shared" si="44"/>
        <v>186.05190857142799</v>
      </c>
      <c r="Q165" s="2">
        <f t="shared" si="36"/>
        <v>185.51426640638945</v>
      </c>
      <c r="R165" s="2">
        <f t="shared" si="45"/>
        <v>0.5376421650385339</v>
      </c>
      <c r="T165" s="2">
        <f t="shared" si="46"/>
        <v>5.1805818999964686</v>
      </c>
      <c r="U165">
        <v>31334.759668399998</v>
      </c>
      <c r="V165">
        <v>232.179045714285</v>
      </c>
      <c r="W165">
        <v>193.541308571428</v>
      </c>
      <c r="X165">
        <f t="shared" si="47"/>
        <v>128.660308571428</v>
      </c>
      <c r="Z165" s="2">
        <f t="shared" si="48"/>
        <v>5.1805818999964686</v>
      </c>
      <c r="AA165">
        <f t="shared" si="37"/>
        <v>194.03545822688233</v>
      </c>
      <c r="AB165">
        <f t="shared" si="38"/>
        <v>132.79161718222406</v>
      </c>
      <c r="AC165">
        <f t="shared" si="39"/>
        <v>61.243841044658268</v>
      </c>
      <c r="AD165">
        <f t="shared" si="40"/>
        <v>254.78514961608627</v>
      </c>
      <c r="AE165">
        <f t="shared" si="41"/>
        <v>250.93290857142799</v>
      </c>
      <c r="AF165">
        <f t="shared" si="49"/>
        <v>3.8522410446582853</v>
      </c>
      <c r="AG165" s="1"/>
      <c r="AH165">
        <f t="shared" si="50"/>
        <v>0</v>
      </c>
      <c r="AI165">
        <f t="shared" si="51"/>
        <v>128.660308571428</v>
      </c>
    </row>
    <row r="166" spans="1:35" x14ac:dyDescent="0.3">
      <c r="A166">
        <f t="shared" si="42"/>
        <v>30.431699997279793</v>
      </c>
      <c r="B166">
        <f t="shared" si="52"/>
        <v>84.288000000000807</v>
      </c>
      <c r="C166">
        <v>31331.913898399998</v>
      </c>
      <c r="D166">
        <v>189.19968</v>
      </c>
      <c r="E166">
        <v>79.009600000000006</v>
      </c>
      <c r="F166">
        <v>0</v>
      </c>
      <c r="G166">
        <v>0.05</v>
      </c>
      <c r="H166">
        <v>0</v>
      </c>
      <c r="I166">
        <v>0</v>
      </c>
      <c r="K166" s="2">
        <f t="shared" si="53"/>
        <v>4.6779899999819463E-2</v>
      </c>
      <c r="L166" s="2">
        <f t="shared" si="43"/>
        <v>5.2111685999989277</v>
      </c>
      <c r="M166">
        <v>31336.142778199999</v>
      </c>
      <c r="N166">
        <v>231.56880000000001</v>
      </c>
      <c r="O166">
        <v>252.28974857142799</v>
      </c>
      <c r="P166" s="2">
        <f t="shared" si="44"/>
        <v>187.40874857142799</v>
      </c>
      <c r="Q166" s="2">
        <f t="shared" si="36"/>
        <v>187.607619987937</v>
      </c>
      <c r="R166" s="2">
        <f t="shared" si="45"/>
        <v>0.1988714165090073</v>
      </c>
      <c r="T166" s="2">
        <f t="shared" si="46"/>
        <v>5.211381999997684</v>
      </c>
      <c r="U166">
        <v>31334.790468499999</v>
      </c>
      <c r="V166">
        <v>233.33788571428499</v>
      </c>
      <c r="W166">
        <v>194.95982857142801</v>
      </c>
      <c r="X166">
        <f t="shared" si="47"/>
        <v>130.07882857142801</v>
      </c>
      <c r="Z166" s="2">
        <f t="shared" si="48"/>
        <v>5.211381999997684</v>
      </c>
      <c r="AA166">
        <f t="shared" si="37"/>
        <v>195.68643119778815</v>
      </c>
      <c r="AB166">
        <f t="shared" si="38"/>
        <v>134.34036670197011</v>
      </c>
      <c r="AC166">
        <f t="shared" si="39"/>
        <v>61.346064495818041</v>
      </c>
      <c r="AD166">
        <f t="shared" si="40"/>
        <v>256.30589306724607</v>
      </c>
      <c r="AE166">
        <f t="shared" si="41"/>
        <v>252.28974857142799</v>
      </c>
      <c r="AF166">
        <f t="shared" si="49"/>
        <v>4.0161444958180823</v>
      </c>
      <c r="AG166" s="1"/>
      <c r="AH166">
        <f t="shared" si="50"/>
        <v>0</v>
      </c>
      <c r="AI166">
        <f t="shared" si="51"/>
        <v>130.07882857142801</v>
      </c>
    </row>
    <row r="167" spans="1:35" x14ac:dyDescent="0.3">
      <c r="A167">
        <f t="shared" si="42"/>
        <v>31.12640000108513</v>
      </c>
      <c r="B167">
        <f t="shared" si="52"/>
        <v>82.656000000000063</v>
      </c>
      <c r="C167">
        <v>31331.945024799999</v>
      </c>
      <c r="D167">
        <v>189.41963999999999</v>
      </c>
      <c r="E167">
        <v>79.836160000000007</v>
      </c>
      <c r="F167">
        <v>0</v>
      </c>
      <c r="G167">
        <v>0.05</v>
      </c>
      <c r="H167">
        <v>0</v>
      </c>
      <c r="I167">
        <v>0</v>
      </c>
      <c r="K167" s="2">
        <f t="shared" si="53"/>
        <v>1.5857599999435479E-2</v>
      </c>
      <c r="L167" s="2">
        <f t="shared" si="43"/>
        <v>5.2270261999983632</v>
      </c>
      <c r="M167">
        <v>31336.158635799999</v>
      </c>
      <c r="N167">
        <v>232.51751999999999</v>
      </c>
      <c r="O167">
        <v>253.678028571428</v>
      </c>
      <c r="P167" s="2">
        <f t="shared" si="44"/>
        <v>188.797028571428</v>
      </c>
      <c r="Q167" s="2">
        <f t="shared" si="36"/>
        <v>188.31738647561596</v>
      </c>
      <c r="R167" s="2">
        <f t="shared" si="45"/>
        <v>0.47964209581203932</v>
      </c>
      <c r="T167" s="2">
        <f t="shared" si="46"/>
        <v>5.2424327999979141</v>
      </c>
      <c r="U167">
        <v>31334.8215193</v>
      </c>
      <c r="V167">
        <v>234.50164571428499</v>
      </c>
      <c r="W167">
        <v>196.39930857142801</v>
      </c>
      <c r="X167">
        <f t="shared" si="47"/>
        <v>131.51830857142801</v>
      </c>
      <c r="Z167" s="2">
        <f t="shared" si="48"/>
        <v>5.2424327999979141</v>
      </c>
      <c r="AA167">
        <f t="shared" si="37"/>
        <v>197.35280036694749</v>
      </c>
      <c r="AB167">
        <f t="shared" si="38"/>
        <v>135.90530265843526</v>
      </c>
      <c r="AC167">
        <f t="shared" si="39"/>
        <v>61.44749770851223</v>
      </c>
      <c r="AD167">
        <f t="shared" si="40"/>
        <v>257.84680627994021</v>
      </c>
      <c r="AE167">
        <f t="shared" si="41"/>
        <v>253.678028571428</v>
      </c>
      <c r="AF167">
        <f t="shared" si="49"/>
        <v>4.1687777085122093</v>
      </c>
      <c r="AG167" s="1"/>
      <c r="AH167">
        <f t="shared" si="50"/>
        <v>0</v>
      </c>
      <c r="AI167">
        <f t="shared" si="51"/>
        <v>131.51830857142801</v>
      </c>
    </row>
    <row r="168" spans="1:35" x14ac:dyDescent="0.3">
      <c r="A168">
        <f t="shared" si="42"/>
        <v>46.892500002286397</v>
      </c>
      <c r="B168">
        <f t="shared" si="52"/>
        <v>85.27599999999893</v>
      </c>
      <c r="C168">
        <v>31331.991917300002</v>
      </c>
      <c r="D168">
        <v>189.64452</v>
      </c>
      <c r="E168">
        <v>80.688919999999996</v>
      </c>
      <c r="F168">
        <v>0</v>
      </c>
      <c r="G168">
        <v>0.05</v>
      </c>
      <c r="H168">
        <v>0</v>
      </c>
      <c r="I168">
        <v>0</v>
      </c>
      <c r="K168" s="2">
        <f t="shared" si="53"/>
        <v>3.1696300000476185E-2</v>
      </c>
      <c r="L168" s="2">
        <f t="shared" si="43"/>
        <v>5.2587224999988393</v>
      </c>
      <c r="M168">
        <v>31336.190332099999</v>
      </c>
      <c r="N168">
        <v>232.96655999999999</v>
      </c>
      <c r="O168">
        <v>255.107028571428</v>
      </c>
      <c r="P168" s="2">
        <f t="shared" si="44"/>
        <v>190.226028571428</v>
      </c>
      <c r="Q168" s="2">
        <f t="shared" si="36"/>
        <v>189.73630152670663</v>
      </c>
      <c r="R168" s="2">
        <f t="shared" si="45"/>
        <v>0.48972704472137707</v>
      </c>
      <c r="T168" s="2">
        <f t="shared" si="46"/>
        <v>5.2734975999992457</v>
      </c>
      <c r="U168">
        <v>31334.852584100001</v>
      </c>
      <c r="V168">
        <v>235.37656571428499</v>
      </c>
      <c r="W168">
        <v>197.850468571428</v>
      </c>
      <c r="X168">
        <f t="shared" si="47"/>
        <v>132.969468571428</v>
      </c>
      <c r="Z168" s="2">
        <f t="shared" si="48"/>
        <v>5.2734975999992457</v>
      </c>
      <c r="AA168">
        <f t="shared" si="37"/>
        <v>199.02185707576353</v>
      </c>
      <c r="AB168">
        <f t="shared" si="38"/>
        <v>137.47448469604228</v>
      </c>
      <c r="AC168">
        <f t="shared" si="39"/>
        <v>61.547372379721253</v>
      </c>
      <c r="AD168">
        <f t="shared" si="40"/>
        <v>259.39784095114925</v>
      </c>
      <c r="AE168">
        <f t="shared" si="41"/>
        <v>255.107028571428</v>
      </c>
      <c r="AF168">
        <f t="shared" si="49"/>
        <v>4.2908123797212454</v>
      </c>
      <c r="AG168" s="1"/>
      <c r="AH168">
        <f t="shared" si="50"/>
        <v>0</v>
      </c>
      <c r="AI168">
        <f t="shared" si="51"/>
        <v>132.969468571428</v>
      </c>
    </row>
    <row r="169" spans="1:35" x14ac:dyDescent="0.3">
      <c r="A169">
        <f t="shared" si="42"/>
        <v>31.615799998689909</v>
      </c>
      <c r="B169">
        <f t="shared" si="52"/>
        <v>85.972000000001003</v>
      </c>
      <c r="C169">
        <v>31332.0235331</v>
      </c>
      <c r="D169">
        <v>189.93791999999999</v>
      </c>
      <c r="E169">
        <v>81.548640000000006</v>
      </c>
      <c r="F169">
        <v>0</v>
      </c>
      <c r="G169">
        <v>0.05</v>
      </c>
      <c r="H169">
        <v>0</v>
      </c>
      <c r="I169">
        <v>0</v>
      </c>
      <c r="K169" s="2">
        <f t="shared" si="53"/>
        <v>3.108530000099563E-2</v>
      </c>
      <c r="L169" s="2">
        <f t="shared" si="43"/>
        <v>5.289807799999835</v>
      </c>
      <c r="M169">
        <v>31336.2214174</v>
      </c>
      <c r="N169">
        <v>233.82216</v>
      </c>
      <c r="O169">
        <v>256.54014857142801</v>
      </c>
      <c r="P169" s="2">
        <f t="shared" si="44"/>
        <v>191.65914857142801</v>
      </c>
      <c r="Q169" s="2">
        <f t="shared" si="36"/>
        <v>191.12815258950465</v>
      </c>
      <c r="R169" s="2">
        <f t="shared" si="45"/>
        <v>0.53099598192335407</v>
      </c>
      <c r="T169" s="2">
        <f t="shared" si="46"/>
        <v>5.3656607999982953</v>
      </c>
      <c r="U169">
        <v>31334.9447473</v>
      </c>
      <c r="V169">
        <v>236.32176571428499</v>
      </c>
      <c r="W169">
        <v>199.29194857142801</v>
      </c>
      <c r="X169">
        <f t="shared" si="47"/>
        <v>134.41094857142801</v>
      </c>
      <c r="Z169" s="2">
        <f t="shared" si="48"/>
        <v>5.3656607999982953</v>
      </c>
      <c r="AA169">
        <f t="shared" si="37"/>
        <v>203.98472263438711</v>
      </c>
      <c r="AB169">
        <f t="shared" si="38"/>
        <v>142.15023861338463</v>
      </c>
      <c r="AC169">
        <f t="shared" si="39"/>
        <v>61.834484021002481</v>
      </c>
      <c r="AD169">
        <f t="shared" si="40"/>
        <v>261.12643259243049</v>
      </c>
      <c r="AE169">
        <f t="shared" si="41"/>
        <v>256.54014857142801</v>
      </c>
      <c r="AF169">
        <f t="shared" si="49"/>
        <v>4.5862840210024842</v>
      </c>
      <c r="AG169" s="1"/>
      <c r="AH169">
        <f t="shared" si="50"/>
        <v>0</v>
      </c>
      <c r="AI169">
        <f t="shared" si="51"/>
        <v>134.41094857142801</v>
      </c>
    </row>
    <row r="170" spans="1:35" x14ac:dyDescent="0.3">
      <c r="A170">
        <f t="shared" si="42"/>
        <v>30.404599998291815</v>
      </c>
      <c r="B170">
        <f t="shared" si="52"/>
        <v>87.019999999999698</v>
      </c>
      <c r="C170">
        <v>31332.053937699999</v>
      </c>
      <c r="D170">
        <v>190.23624000000001</v>
      </c>
      <c r="E170">
        <v>82.418840000000003</v>
      </c>
      <c r="F170">
        <v>0</v>
      </c>
      <c r="G170">
        <v>0.05</v>
      </c>
      <c r="H170">
        <v>0</v>
      </c>
      <c r="I170">
        <v>0</v>
      </c>
      <c r="K170" s="2">
        <f t="shared" si="53"/>
        <v>3.1106499998713844E-2</v>
      </c>
      <c r="L170" s="2">
        <f t="shared" si="43"/>
        <v>5.3209142999985488</v>
      </c>
      <c r="M170">
        <v>31336.252523899999</v>
      </c>
      <c r="N170">
        <v>234.66792000000001</v>
      </c>
      <c r="O170">
        <v>257.98374857142801</v>
      </c>
      <c r="P170" s="2">
        <f t="shared" si="44"/>
        <v>193.10274857142801</v>
      </c>
      <c r="Q170" s="2">
        <f t="shared" si="36"/>
        <v>192.52123005780464</v>
      </c>
      <c r="R170" s="2">
        <f t="shared" si="45"/>
        <v>0.58151851362336515</v>
      </c>
      <c r="T170" s="2">
        <f t="shared" si="46"/>
        <v>5.3817197999997006</v>
      </c>
      <c r="U170">
        <v>31334.960806300001</v>
      </c>
      <c r="V170">
        <v>237.27680571428499</v>
      </c>
      <c r="W170">
        <v>200.696748571428</v>
      </c>
      <c r="X170">
        <f t="shared" si="47"/>
        <v>135.815748571428</v>
      </c>
      <c r="Z170" s="2">
        <f t="shared" si="48"/>
        <v>5.3817197999997006</v>
      </c>
      <c r="AA170">
        <f t="shared" si="37"/>
        <v>204.85113697981933</v>
      </c>
      <c r="AB170">
        <f t="shared" si="38"/>
        <v>142.96799935921536</v>
      </c>
      <c r="AC170">
        <f t="shared" si="39"/>
        <v>61.883137620603975</v>
      </c>
      <c r="AD170">
        <f t="shared" si="40"/>
        <v>262.57988619203195</v>
      </c>
      <c r="AE170">
        <f t="shared" si="41"/>
        <v>257.98374857142801</v>
      </c>
      <c r="AF170">
        <f t="shared" si="49"/>
        <v>4.5961376206039404</v>
      </c>
      <c r="AG170" s="1"/>
      <c r="AH170">
        <f t="shared" si="50"/>
        <v>0</v>
      </c>
      <c r="AI170">
        <f t="shared" si="51"/>
        <v>135.815748571428</v>
      </c>
    </row>
    <row r="171" spans="1:35" x14ac:dyDescent="0.3">
      <c r="A171">
        <f t="shared" si="42"/>
        <v>30.890600002749125</v>
      </c>
      <c r="B171">
        <f t="shared" si="52"/>
        <v>90.859999999999275</v>
      </c>
      <c r="C171">
        <v>31332.084828300001</v>
      </c>
      <c r="D171">
        <v>189.81456</v>
      </c>
      <c r="E171">
        <v>83.327439999999996</v>
      </c>
      <c r="F171">
        <v>0</v>
      </c>
      <c r="G171">
        <v>0.05</v>
      </c>
      <c r="H171">
        <v>0</v>
      </c>
      <c r="I171">
        <v>0</v>
      </c>
      <c r="K171" s="2">
        <f t="shared" si="53"/>
        <v>3.1319000001531094E-2</v>
      </c>
      <c r="L171" s="2">
        <f t="shared" si="43"/>
        <v>5.3522333000000799</v>
      </c>
      <c r="M171">
        <v>31336.2838429</v>
      </c>
      <c r="N171">
        <v>236.21892</v>
      </c>
      <c r="O171">
        <v>259.40990857142799</v>
      </c>
      <c r="P171" s="2">
        <f t="shared" si="44"/>
        <v>194.52890857142799</v>
      </c>
      <c r="Q171" s="2">
        <f t="shared" si="36"/>
        <v>193.92409612999401</v>
      </c>
      <c r="R171" s="2">
        <f t="shared" si="45"/>
        <v>0.60481244143397817</v>
      </c>
      <c r="T171" s="2">
        <f t="shared" si="46"/>
        <v>5.3978495999981533</v>
      </c>
      <c r="U171">
        <v>31334.9769361</v>
      </c>
      <c r="V171">
        <v>237.29960571428501</v>
      </c>
      <c r="W171">
        <v>202.166548571428</v>
      </c>
      <c r="X171">
        <f t="shared" si="47"/>
        <v>137.285548571428</v>
      </c>
      <c r="Z171" s="2">
        <f t="shared" si="48"/>
        <v>5.3978495999981533</v>
      </c>
      <c r="AA171">
        <f t="shared" si="37"/>
        <v>205.72185615503855</v>
      </c>
      <c r="AB171">
        <f t="shared" si="38"/>
        <v>143.79025231251839</v>
      </c>
      <c r="AC171">
        <f t="shared" si="39"/>
        <v>61.931603842520161</v>
      </c>
      <c r="AD171">
        <f t="shared" si="40"/>
        <v>264.09815241394813</v>
      </c>
      <c r="AE171">
        <f t="shared" si="41"/>
        <v>259.40990857142799</v>
      </c>
      <c r="AF171">
        <f t="shared" si="49"/>
        <v>4.6882438425201372</v>
      </c>
      <c r="AG171" s="1"/>
      <c r="AH171">
        <f t="shared" si="50"/>
        <v>0</v>
      </c>
      <c r="AI171">
        <f t="shared" si="51"/>
        <v>137.285548571428</v>
      </c>
    </row>
    <row r="172" spans="1:35" x14ac:dyDescent="0.3">
      <c r="A172">
        <f t="shared" si="42"/>
        <v>31.048400000145193</v>
      </c>
      <c r="B172">
        <f t="shared" si="52"/>
        <v>91.908000000000811</v>
      </c>
      <c r="C172">
        <v>31332.115876700002</v>
      </c>
      <c r="D172">
        <v>189.39287999999999</v>
      </c>
      <c r="E172">
        <v>84.246520000000004</v>
      </c>
      <c r="F172">
        <v>0</v>
      </c>
      <c r="G172">
        <v>0.05</v>
      </c>
      <c r="H172">
        <v>0</v>
      </c>
      <c r="I172">
        <v>0</v>
      </c>
      <c r="K172" s="2">
        <f t="shared" si="53"/>
        <v>4.6933999998145737E-2</v>
      </c>
      <c r="L172" s="2">
        <f t="shared" si="43"/>
        <v>5.3991672999982256</v>
      </c>
      <c r="M172">
        <v>31336.330776899998</v>
      </c>
      <c r="N172">
        <v>237.03515999999999</v>
      </c>
      <c r="O172">
        <v>260.86398857142802</v>
      </c>
      <c r="P172" s="2">
        <f t="shared" si="44"/>
        <v>195.98298857142802</v>
      </c>
      <c r="Q172" s="2">
        <f t="shared" si="36"/>
        <v>196.02689558281998</v>
      </c>
      <c r="R172" s="2">
        <f t="shared" si="45"/>
        <v>4.3907011391951301E-2</v>
      </c>
      <c r="T172" s="2">
        <f t="shared" si="46"/>
        <v>5.4134571999966283</v>
      </c>
      <c r="U172">
        <v>31334.992543699998</v>
      </c>
      <c r="V172">
        <v>237.390925714285</v>
      </c>
      <c r="W172">
        <v>203.60662857142799</v>
      </c>
      <c r="X172">
        <f t="shared" si="47"/>
        <v>138.72562857142799</v>
      </c>
      <c r="Z172" s="2">
        <f t="shared" si="48"/>
        <v>5.4134571999966283</v>
      </c>
      <c r="AA172">
        <f t="shared" si="37"/>
        <v>206.56484489986619</v>
      </c>
      <c r="AB172">
        <f t="shared" si="38"/>
        <v>144.58672421582625</v>
      </c>
      <c r="AC172">
        <f t="shared" si="39"/>
        <v>61.978120684039936</v>
      </c>
      <c r="AD172">
        <f t="shared" si="40"/>
        <v>265.58474925546795</v>
      </c>
      <c r="AE172">
        <f t="shared" si="41"/>
        <v>260.86398857142802</v>
      </c>
      <c r="AF172">
        <f t="shared" si="49"/>
        <v>4.7207606840399308</v>
      </c>
      <c r="AG172" s="1"/>
      <c r="AH172">
        <f t="shared" si="50"/>
        <v>0</v>
      </c>
      <c r="AI172">
        <f t="shared" si="51"/>
        <v>138.72562857142799</v>
      </c>
    </row>
    <row r="173" spans="1:35" x14ac:dyDescent="0.3">
      <c r="A173">
        <f t="shared" si="42"/>
        <v>46.530499999789754</v>
      </c>
      <c r="B173">
        <f t="shared" si="52"/>
        <v>93.479999999999563</v>
      </c>
      <c r="C173">
        <v>31332.162407200001</v>
      </c>
      <c r="D173">
        <v>188.97612000000001</v>
      </c>
      <c r="E173">
        <v>85.181319999999999</v>
      </c>
      <c r="F173">
        <v>0</v>
      </c>
      <c r="G173">
        <v>0.05</v>
      </c>
      <c r="H173">
        <v>0</v>
      </c>
      <c r="I173">
        <v>0</v>
      </c>
      <c r="K173" s="2">
        <f t="shared" si="53"/>
        <v>3.1560999999783235E-2</v>
      </c>
      <c r="L173" s="2">
        <f t="shared" si="43"/>
        <v>5.4307282999980089</v>
      </c>
      <c r="M173">
        <v>31336.362337899998</v>
      </c>
      <c r="N173">
        <v>237.90516</v>
      </c>
      <c r="O173">
        <v>262.30930857142801</v>
      </c>
      <c r="P173" s="2">
        <f t="shared" si="44"/>
        <v>197.428308571428</v>
      </c>
      <c r="Q173" s="2">
        <f t="shared" si="36"/>
        <v>197.44125509397352</v>
      </c>
      <c r="R173" s="2">
        <f t="shared" si="45"/>
        <v>1.2946522545519201E-2</v>
      </c>
      <c r="T173" s="2">
        <f t="shared" si="46"/>
        <v>5.4439542000000074</v>
      </c>
      <c r="U173">
        <v>31335.023040700002</v>
      </c>
      <c r="V173">
        <v>237.79568571428501</v>
      </c>
      <c r="W173">
        <v>205.01466857142799</v>
      </c>
      <c r="X173">
        <f t="shared" si="47"/>
        <v>140.13366857142799</v>
      </c>
      <c r="Z173" s="2">
        <f t="shared" si="48"/>
        <v>5.4439542000000074</v>
      </c>
      <c r="AA173">
        <f t="shared" si="37"/>
        <v>208.21332042804883</v>
      </c>
      <c r="AB173">
        <f t="shared" si="38"/>
        <v>146.14537463509868</v>
      </c>
      <c r="AC173">
        <f t="shared" si="39"/>
        <v>62.067945792950155</v>
      </c>
      <c r="AD173">
        <f t="shared" si="40"/>
        <v>267.08261436437817</v>
      </c>
      <c r="AE173">
        <f t="shared" si="41"/>
        <v>262.30930857142801</v>
      </c>
      <c r="AF173">
        <f t="shared" si="49"/>
        <v>4.7733057929501683</v>
      </c>
      <c r="AG173" s="1"/>
      <c r="AH173">
        <f t="shared" si="50"/>
        <v>0</v>
      </c>
      <c r="AI173">
        <f t="shared" si="51"/>
        <v>140.13366857142799</v>
      </c>
    </row>
    <row r="174" spans="1:35" x14ac:dyDescent="0.3">
      <c r="A174">
        <f t="shared" si="42"/>
        <v>31.225200000335462</v>
      </c>
      <c r="B174">
        <f t="shared" si="52"/>
        <v>95.927999999990732</v>
      </c>
      <c r="C174">
        <v>31332.193632400002</v>
      </c>
      <c r="D174">
        <v>188.49575999999999</v>
      </c>
      <c r="E174">
        <v>86.140599999999907</v>
      </c>
      <c r="F174">
        <v>0</v>
      </c>
      <c r="G174">
        <v>0.05</v>
      </c>
      <c r="H174">
        <v>0</v>
      </c>
      <c r="I174">
        <v>0</v>
      </c>
      <c r="K174" s="2">
        <f t="shared" si="53"/>
        <v>3.1113500001083594E-2</v>
      </c>
      <c r="L174" s="2">
        <f t="shared" si="43"/>
        <v>5.4618417999990925</v>
      </c>
      <c r="M174">
        <v>31336.393451399999</v>
      </c>
      <c r="N174">
        <v>238.7604</v>
      </c>
      <c r="O174">
        <v>263.75462857142799</v>
      </c>
      <c r="P174" s="2">
        <f t="shared" si="44"/>
        <v>198.87362857142799</v>
      </c>
      <c r="Q174" s="2">
        <f t="shared" si="36"/>
        <v>198.83580511737387</v>
      </c>
      <c r="R174" s="2">
        <f t="shared" si="45"/>
        <v>3.782345405412002E-2</v>
      </c>
      <c r="T174" s="2">
        <f t="shared" si="46"/>
        <v>5.491246499997942</v>
      </c>
      <c r="U174">
        <v>31335.070333</v>
      </c>
      <c r="V174">
        <v>237.87586285714201</v>
      </c>
      <c r="W174">
        <v>206.44035428571399</v>
      </c>
      <c r="X174">
        <f t="shared" si="47"/>
        <v>141.55935428571399</v>
      </c>
      <c r="Z174" s="2">
        <f t="shared" si="48"/>
        <v>5.491246499997942</v>
      </c>
      <c r="AA174">
        <f t="shared" si="37"/>
        <v>210.77296329529298</v>
      </c>
      <c r="AB174">
        <f t="shared" si="38"/>
        <v>148.56847419404548</v>
      </c>
      <c r="AC174">
        <f t="shared" si="39"/>
        <v>62.204489101247503</v>
      </c>
      <c r="AD174">
        <f t="shared" si="40"/>
        <v>268.6448433869615</v>
      </c>
      <c r="AE174">
        <f t="shared" si="41"/>
        <v>263.75462857142799</v>
      </c>
      <c r="AF174">
        <f t="shared" si="49"/>
        <v>4.8902148155335112</v>
      </c>
      <c r="AG174" s="1"/>
      <c r="AH174">
        <f t="shared" si="50"/>
        <v>0</v>
      </c>
      <c r="AI174">
        <f t="shared" si="51"/>
        <v>141.55935428571399</v>
      </c>
    </row>
    <row r="175" spans="1:35" x14ac:dyDescent="0.3">
      <c r="A175">
        <f t="shared" si="42"/>
        <v>31.768299999384908</v>
      </c>
      <c r="B175">
        <f t="shared" si="52"/>
        <v>96.976000000009321</v>
      </c>
      <c r="C175">
        <v>31332.225400700001</v>
      </c>
      <c r="D175">
        <v>188.02524</v>
      </c>
      <c r="E175">
        <v>87.11036</v>
      </c>
      <c r="F175">
        <v>0</v>
      </c>
      <c r="G175">
        <v>0.05</v>
      </c>
      <c r="H175">
        <v>0</v>
      </c>
      <c r="I175">
        <v>0</v>
      </c>
      <c r="K175" s="2">
        <f t="shared" si="53"/>
        <v>3.0977700000221375E-2</v>
      </c>
      <c r="L175" s="2">
        <f t="shared" si="43"/>
        <v>5.4928194999993138</v>
      </c>
      <c r="M175">
        <v>31336.4244291</v>
      </c>
      <c r="N175">
        <v>239.90939999999901</v>
      </c>
      <c r="O175">
        <v>265.16790857142797</v>
      </c>
      <c r="P175" s="2">
        <f t="shared" si="44"/>
        <v>200.28690857142797</v>
      </c>
      <c r="Q175" s="2">
        <f t="shared" si="36"/>
        <v>200.22450260825391</v>
      </c>
      <c r="R175" s="2">
        <f t="shared" si="45"/>
        <v>6.2405963174057888E-2</v>
      </c>
      <c r="T175" s="2">
        <f t="shared" si="46"/>
        <v>5.5226752999988094</v>
      </c>
      <c r="U175">
        <v>31335.101761800001</v>
      </c>
      <c r="V175">
        <v>237.96096</v>
      </c>
      <c r="W175">
        <v>207.85556</v>
      </c>
      <c r="X175">
        <f t="shared" si="47"/>
        <v>142.97456</v>
      </c>
      <c r="Z175" s="2">
        <f t="shared" si="48"/>
        <v>5.5226752999988094</v>
      </c>
      <c r="AA175">
        <f t="shared" si="37"/>
        <v>212.47620297711131</v>
      </c>
      <c r="AB175">
        <f t="shared" si="38"/>
        <v>150.1827873863509</v>
      </c>
      <c r="AC175">
        <f t="shared" si="39"/>
        <v>62.293415590760418</v>
      </c>
      <c r="AD175">
        <f t="shared" si="40"/>
        <v>270.14897559076041</v>
      </c>
      <c r="AE175">
        <f t="shared" si="41"/>
        <v>265.16790857142797</v>
      </c>
      <c r="AF175">
        <f t="shared" si="49"/>
        <v>4.9810670193324427</v>
      </c>
      <c r="AG175" s="1"/>
      <c r="AH175">
        <f t="shared" si="50"/>
        <v>0</v>
      </c>
      <c r="AI175">
        <f t="shared" si="51"/>
        <v>142.97456</v>
      </c>
    </row>
    <row r="176" spans="1:35" x14ac:dyDescent="0.3">
      <c r="A176">
        <f t="shared" si="42"/>
        <v>31.305099997553043</v>
      </c>
      <c r="B176">
        <f t="shared" si="52"/>
        <v>96.863999999999351</v>
      </c>
      <c r="C176">
        <v>31332.256705799999</v>
      </c>
      <c r="D176">
        <v>187.96127999999999</v>
      </c>
      <c r="E176">
        <v>88.078999999999994</v>
      </c>
      <c r="F176">
        <v>0</v>
      </c>
      <c r="G176">
        <v>0.05</v>
      </c>
      <c r="H176">
        <v>0</v>
      </c>
      <c r="I176">
        <v>0</v>
      </c>
      <c r="K176" s="2">
        <f t="shared" si="53"/>
        <v>3.1356600000435719E-2</v>
      </c>
      <c r="L176" s="2">
        <f t="shared" si="43"/>
        <v>5.5241760999997496</v>
      </c>
      <c r="M176">
        <v>31336.4557857</v>
      </c>
      <c r="N176">
        <v>240.74003999999999</v>
      </c>
      <c r="O176">
        <v>266.59750857142802</v>
      </c>
      <c r="P176" s="2">
        <f t="shared" si="44"/>
        <v>201.71650857142802</v>
      </c>
      <c r="Q176" s="2">
        <f t="shared" si="36"/>
        <v>201.63041688013968</v>
      </c>
      <c r="R176" s="2">
        <f t="shared" si="45"/>
        <v>8.6091691288345373E-2</v>
      </c>
      <c r="T176" s="2">
        <f t="shared" si="46"/>
        <v>5.5378483999993477</v>
      </c>
      <c r="U176">
        <v>31335.116934900001</v>
      </c>
      <c r="V176">
        <v>237.29820000000001</v>
      </c>
      <c r="W176">
        <v>209.30088000000001</v>
      </c>
      <c r="X176">
        <f t="shared" si="47"/>
        <v>144.41988000000001</v>
      </c>
      <c r="Z176" s="2">
        <f t="shared" si="48"/>
        <v>5.5378483999993477</v>
      </c>
      <c r="AA176">
        <f t="shared" si="37"/>
        <v>213.29910402381972</v>
      </c>
      <c r="AB176">
        <f t="shared" si="38"/>
        <v>150.96326733324634</v>
      </c>
      <c r="AC176">
        <f t="shared" si="39"/>
        <v>62.335836690573387</v>
      </c>
      <c r="AD176">
        <f t="shared" si="40"/>
        <v>271.63671669057339</v>
      </c>
      <c r="AE176">
        <f t="shared" si="41"/>
        <v>266.59750857142802</v>
      </c>
      <c r="AF176">
        <f t="shared" si="49"/>
        <v>5.0392081191453713</v>
      </c>
      <c r="AG176" s="1"/>
      <c r="AH176">
        <f t="shared" si="50"/>
        <v>0</v>
      </c>
      <c r="AI176">
        <f t="shared" si="51"/>
        <v>144.41988000000001</v>
      </c>
    </row>
    <row r="177" spans="1:35" x14ac:dyDescent="0.3">
      <c r="A177">
        <f t="shared" si="42"/>
        <v>30.911900001228787</v>
      </c>
      <c r="B177">
        <f t="shared" si="52"/>
        <v>98.548000000000968</v>
      </c>
      <c r="C177">
        <v>31332.2876177</v>
      </c>
      <c r="D177">
        <v>187.476</v>
      </c>
      <c r="E177">
        <v>89.064480000000003</v>
      </c>
      <c r="F177">
        <v>0</v>
      </c>
      <c r="G177">
        <v>0.05</v>
      </c>
      <c r="H177">
        <v>0</v>
      </c>
      <c r="I177">
        <v>0</v>
      </c>
      <c r="K177" s="2">
        <f t="shared" si="53"/>
        <v>4.7868900001049042E-2</v>
      </c>
      <c r="L177" s="2">
        <f t="shared" si="43"/>
        <v>5.5720450000007986</v>
      </c>
      <c r="M177">
        <v>31336.503654600001</v>
      </c>
      <c r="N177">
        <v>241.54607999999999</v>
      </c>
      <c r="O177">
        <v>268.01662857142799</v>
      </c>
      <c r="P177" s="2">
        <f t="shared" si="44"/>
        <v>203.13562857142799</v>
      </c>
      <c r="Q177" s="2">
        <f t="shared" si="36"/>
        <v>203.77711486921316</v>
      </c>
      <c r="R177" s="2">
        <f t="shared" si="45"/>
        <v>0.64148629778517829</v>
      </c>
      <c r="T177" s="2">
        <f t="shared" si="46"/>
        <v>5.5688762999998289</v>
      </c>
      <c r="U177">
        <v>31335.147962800002</v>
      </c>
      <c r="V177">
        <v>236.87052</v>
      </c>
      <c r="W177">
        <v>210.71768</v>
      </c>
      <c r="X177">
        <f t="shared" si="47"/>
        <v>145.83668</v>
      </c>
      <c r="Z177" s="2">
        <f t="shared" si="48"/>
        <v>5.5688762999998289</v>
      </c>
      <c r="AA177">
        <f t="shared" si="37"/>
        <v>214.98311034242835</v>
      </c>
      <c r="AB177">
        <f t="shared" si="38"/>
        <v>152.56154697161963</v>
      </c>
      <c r="AC177">
        <f t="shared" si="39"/>
        <v>62.421563370808713</v>
      </c>
      <c r="AD177">
        <f t="shared" si="40"/>
        <v>273.13924337080869</v>
      </c>
      <c r="AE177">
        <f t="shared" si="41"/>
        <v>268.01662857142799</v>
      </c>
      <c r="AF177">
        <f t="shared" si="49"/>
        <v>5.122614799380699</v>
      </c>
      <c r="AG177" s="1"/>
      <c r="AH177">
        <f t="shared" si="50"/>
        <v>0</v>
      </c>
      <c r="AI177">
        <f t="shared" si="51"/>
        <v>145.83668</v>
      </c>
    </row>
    <row r="178" spans="1:35" x14ac:dyDescent="0.3">
      <c r="A178">
        <f t="shared" si="42"/>
        <v>30.688300001202151</v>
      </c>
      <c r="B178">
        <f t="shared" si="52"/>
        <v>100.11999999998977</v>
      </c>
      <c r="C178">
        <v>31332.318306000001</v>
      </c>
      <c r="D178">
        <v>186.99563999999901</v>
      </c>
      <c r="E178">
        <v>90.065679999999901</v>
      </c>
      <c r="F178">
        <v>0</v>
      </c>
      <c r="G178">
        <v>0.05</v>
      </c>
      <c r="H178">
        <v>0</v>
      </c>
      <c r="I178">
        <v>0</v>
      </c>
      <c r="K178" s="2">
        <f t="shared" si="53"/>
        <v>3.1317900000431109E-2</v>
      </c>
      <c r="L178" s="2">
        <f t="shared" si="43"/>
        <v>5.6033629000012297</v>
      </c>
      <c r="M178">
        <v>31336.534972500001</v>
      </c>
      <c r="N178">
        <v>242.26391999999899</v>
      </c>
      <c r="O178">
        <v>269.42878857142802</v>
      </c>
      <c r="P178" s="2">
        <f t="shared" si="44"/>
        <v>204.54778857142801</v>
      </c>
      <c r="Q178" s="2">
        <f t="shared" si="36"/>
        <v>205.18185084082913</v>
      </c>
      <c r="R178" s="2">
        <f t="shared" si="45"/>
        <v>0.6340622694011131</v>
      </c>
      <c r="T178" s="2">
        <f t="shared" si="46"/>
        <v>5.5992904999984603</v>
      </c>
      <c r="U178">
        <v>31335.178377</v>
      </c>
      <c r="V178">
        <v>236.85432</v>
      </c>
      <c r="W178">
        <v>212.11240000000001</v>
      </c>
      <c r="X178">
        <f t="shared" si="47"/>
        <v>147.23140000000001</v>
      </c>
      <c r="Z178" s="2">
        <f t="shared" si="48"/>
        <v>5.5992904999984603</v>
      </c>
      <c r="AA178">
        <f t="shared" si="37"/>
        <v>216.63539485209839</v>
      </c>
      <c r="AB178">
        <f t="shared" si="38"/>
        <v>154.1311145740514</v>
      </c>
      <c r="AC178">
        <f t="shared" si="39"/>
        <v>62.504280278046991</v>
      </c>
      <c r="AD178">
        <f t="shared" si="40"/>
        <v>274.616680278047</v>
      </c>
      <c r="AE178">
        <f t="shared" si="41"/>
        <v>269.42878857142802</v>
      </c>
      <c r="AF178">
        <f t="shared" si="49"/>
        <v>5.1878917066189842</v>
      </c>
      <c r="AG178" s="1"/>
      <c r="AH178">
        <f t="shared" si="50"/>
        <v>0</v>
      </c>
      <c r="AI178">
        <f t="shared" si="51"/>
        <v>147.23140000000001</v>
      </c>
    </row>
    <row r="179" spans="1:35" x14ac:dyDescent="0.3">
      <c r="A179">
        <f t="shared" si="42"/>
        <v>16.103599999041762</v>
      </c>
      <c r="B179">
        <f t="shared" si="52"/>
        <v>100.81600000001032</v>
      </c>
      <c r="C179">
        <v>31332.3344096</v>
      </c>
      <c r="D179">
        <v>186.57888</v>
      </c>
      <c r="E179">
        <v>91.073840000000004</v>
      </c>
      <c r="F179">
        <v>0</v>
      </c>
      <c r="G179">
        <v>0.05</v>
      </c>
      <c r="H179">
        <v>0</v>
      </c>
      <c r="I179">
        <v>0</v>
      </c>
      <c r="K179" s="2">
        <f t="shared" si="53"/>
        <v>1.5976399998180568E-2</v>
      </c>
      <c r="L179" s="2">
        <f t="shared" si="43"/>
        <v>5.6193392999994103</v>
      </c>
      <c r="M179">
        <v>31336.5509489</v>
      </c>
      <c r="N179">
        <v>243.67715999999999</v>
      </c>
      <c r="O179">
        <v>270.797308571428</v>
      </c>
      <c r="P179" s="2">
        <f t="shared" si="44"/>
        <v>205.916308571428</v>
      </c>
      <c r="Q179" s="2">
        <f t="shared" si="36"/>
        <v>205.89853862303784</v>
      </c>
      <c r="R179" s="2">
        <f t="shared" si="45"/>
        <v>1.7769948390167656E-2</v>
      </c>
      <c r="T179" s="2">
        <f t="shared" si="46"/>
        <v>5.6302537999981723</v>
      </c>
      <c r="U179">
        <v>31335.2093403</v>
      </c>
      <c r="V179">
        <v>236.90172000000001</v>
      </c>
      <c r="W179">
        <v>213.49311999999901</v>
      </c>
      <c r="X179">
        <f t="shared" si="47"/>
        <v>148.61211999999901</v>
      </c>
      <c r="Z179" s="2">
        <f t="shared" si="48"/>
        <v>5.6302537999981723</v>
      </c>
      <c r="AA179">
        <f t="shared" si="37"/>
        <v>218.31909756954809</v>
      </c>
      <c r="AB179">
        <f t="shared" si="38"/>
        <v>155.73192255867065</v>
      </c>
      <c r="AC179">
        <f t="shared" si="39"/>
        <v>62.587175010877445</v>
      </c>
      <c r="AD179">
        <f t="shared" si="40"/>
        <v>276.08029501087645</v>
      </c>
      <c r="AE179">
        <f t="shared" si="41"/>
        <v>270.797308571428</v>
      </c>
      <c r="AF179">
        <f t="shared" si="49"/>
        <v>5.2829864394484503</v>
      </c>
      <c r="AG179" s="1"/>
      <c r="AH179">
        <f t="shared" si="50"/>
        <v>0</v>
      </c>
      <c r="AI179">
        <f t="shared" si="51"/>
        <v>148.61211999999901</v>
      </c>
    </row>
    <row r="180" spans="1:35" x14ac:dyDescent="0.3">
      <c r="A180">
        <f t="shared" si="42"/>
        <v>30.791500001214445</v>
      </c>
      <c r="B180">
        <f t="shared" si="52"/>
        <v>103.43599999999924</v>
      </c>
      <c r="C180">
        <v>31332.365201100001</v>
      </c>
      <c r="D180">
        <v>186.16211999999999</v>
      </c>
      <c r="E180">
        <v>92.108199999999997</v>
      </c>
      <c r="F180">
        <v>0</v>
      </c>
      <c r="G180">
        <v>0.05</v>
      </c>
      <c r="H180">
        <v>0</v>
      </c>
      <c r="I180">
        <v>0</v>
      </c>
      <c r="K180" s="2">
        <f t="shared" si="53"/>
        <v>3.1257900001946837E-2</v>
      </c>
      <c r="L180" s="2">
        <f t="shared" si="43"/>
        <v>5.6505972000013571</v>
      </c>
      <c r="M180">
        <v>31336.582206800002</v>
      </c>
      <c r="N180">
        <v>245.13924</v>
      </c>
      <c r="O180">
        <v>272.13086857142798</v>
      </c>
      <c r="P180" s="2">
        <f t="shared" si="44"/>
        <v>207.24986857142798</v>
      </c>
      <c r="Q180" s="2">
        <f t="shared" si="36"/>
        <v>207.30089570902703</v>
      </c>
      <c r="R180" s="2">
        <f t="shared" si="45"/>
        <v>5.1027137599049865E-2</v>
      </c>
      <c r="T180" s="2">
        <f t="shared" si="46"/>
        <v>5.6609605999983614</v>
      </c>
      <c r="U180">
        <v>31335.2400471</v>
      </c>
      <c r="V180">
        <v>236.54256000000001</v>
      </c>
      <c r="W180">
        <v>214.87495999999999</v>
      </c>
      <c r="X180">
        <f t="shared" si="47"/>
        <v>149.99395999999999</v>
      </c>
      <c r="Z180" s="2">
        <f t="shared" si="48"/>
        <v>5.6609605999983614</v>
      </c>
      <c r="AA180">
        <f t="shared" si="37"/>
        <v>219.99040987764008</v>
      </c>
      <c r="AB180">
        <f t="shared" si="38"/>
        <v>157.32231722354862</v>
      </c>
      <c r="AC180">
        <f t="shared" si="39"/>
        <v>62.668092654091453</v>
      </c>
      <c r="AD180">
        <f t="shared" si="40"/>
        <v>277.54305265409141</v>
      </c>
      <c r="AE180">
        <f t="shared" si="41"/>
        <v>272.13086857142798</v>
      </c>
      <c r="AF180">
        <f t="shared" si="49"/>
        <v>5.4121840826634298</v>
      </c>
      <c r="AG180" s="1"/>
      <c r="AH180">
        <f t="shared" si="50"/>
        <v>0</v>
      </c>
      <c r="AI180">
        <f t="shared" si="51"/>
        <v>149.99395999999999</v>
      </c>
    </row>
    <row r="181" spans="1:35" x14ac:dyDescent="0.3">
      <c r="A181">
        <f t="shared" si="42"/>
        <v>31.469499997911043</v>
      </c>
      <c r="B181">
        <f t="shared" si="52"/>
        <v>102.32799999999997</v>
      </c>
      <c r="C181">
        <v>31332.396670599999</v>
      </c>
      <c r="D181">
        <v>186.05879999999999</v>
      </c>
      <c r="E181">
        <v>93.131479999999996</v>
      </c>
      <c r="F181">
        <v>0</v>
      </c>
      <c r="G181">
        <v>0.05</v>
      </c>
      <c r="H181">
        <v>0</v>
      </c>
      <c r="I181">
        <v>0</v>
      </c>
      <c r="K181" s="2">
        <f t="shared" si="53"/>
        <v>4.5355299997027032E-2</v>
      </c>
      <c r="L181" s="2">
        <f t="shared" si="43"/>
        <v>5.6959524999983842</v>
      </c>
      <c r="M181">
        <v>31336.627562099999</v>
      </c>
      <c r="N181">
        <v>246.58655999999999</v>
      </c>
      <c r="O181">
        <v>273.45394857142799</v>
      </c>
      <c r="P181" s="2">
        <f t="shared" si="44"/>
        <v>208.57294857142799</v>
      </c>
      <c r="Q181" s="2">
        <f t="shared" si="36"/>
        <v>209.33607212177731</v>
      </c>
      <c r="R181" s="2">
        <f t="shared" si="45"/>
        <v>0.76312355034932011</v>
      </c>
      <c r="T181" s="2">
        <f t="shared" si="46"/>
        <v>5.7078490999992937</v>
      </c>
      <c r="U181">
        <v>31335.286935600001</v>
      </c>
      <c r="V181">
        <v>236.18832</v>
      </c>
      <c r="W181">
        <v>216.25156000000001</v>
      </c>
      <c r="X181">
        <f t="shared" si="47"/>
        <v>151.37056000000001</v>
      </c>
      <c r="Z181" s="2">
        <f t="shared" si="48"/>
        <v>5.7078490999992937</v>
      </c>
      <c r="AA181">
        <f t="shared" si="37"/>
        <v>222.54539830328889</v>
      </c>
      <c r="AB181">
        <f t="shared" si="38"/>
        <v>159.75618010840225</v>
      </c>
      <c r="AC181">
        <f t="shared" si="39"/>
        <v>62.789218194886644</v>
      </c>
      <c r="AD181">
        <f t="shared" si="40"/>
        <v>279.04077819488668</v>
      </c>
      <c r="AE181">
        <f t="shared" si="41"/>
        <v>273.45394857142799</v>
      </c>
      <c r="AF181">
        <f t="shared" si="49"/>
        <v>5.5868296234586978</v>
      </c>
      <c r="AG181" s="1"/>
      <c r="AH181">
        <f t="shared" si="50"/>
        <v>0</v>
      </c>
      <c r="AI181">
        <f t="shared" si="51"/>
        <v>151.37056000000001</v>
      </c>
    </row>
    <row r="182" spans="1:35" x14ac:dyDescent="0.3">
      <c r="A182">
        <f t="shared" si="42"/>
        <v>45.457500000338769</v>
      </c>
      <c r="B182">
        <f t="shared" si="52"/>
        <v>102.13542857142102</v>
      </c>
      <c r="C182">
        <v>31332.4421281</v>
      </c>
      <c r="D182">
        <v>186.39973714285699</v>
      </c>
      <c r="E182">
        <v>94.152834285714206</v>
      </c>
      <c r="F182">
        <v>0</v>
      </c>
      <c r="G182">
        <v>0.05</v>
      </c>
      <c r="H182">
        <v>0</v>
      </c>
      <c r="I182">
        <v>0</v>
      </c>
      <c r="K182" s="2">
        <f t="shared" si="53"/>
        <v>1.5911900001810864E-2</v>
      </c>
      <c r="L182" s="2">
        <f t="shared" si="43"/>
        <v>5.711864400000195</v>
      </c>
      <c r="M182">
        <v>31336.643474</v>
      </c>
      <c r="N182">
        <v>248.03387999999899</v>
      </c>
      <c r="O182">
        <v>274.75082857142797</v>
      </c>
      <c r="P182" s="2">
        <f t="shared" si="44"/>
        <v>209.86982857142797</v>
      </c>
      <c r="Q182" s="2">
        <f t="shared" si="36"/>
        <v>210.05016459520886</v>
      </c>
      <c r="R182" s="2">
        <f t="shared" si="45"/>
        <v>0.18033602378088176</v>
      </c>
      <c r="T182" s="2">
        <f t="shared" si="46"/>
        <v>5.7386759000000893</v>
      </c>
      <c r="U182">
        <v>31335.317762400002</v>
      </c>
      <c r="V182">
        <v>236.25047999999899</v>
      </c>
      <c r="W182">
        <v>217.65324000000001</v>
      </c>
      <c r="X182">
        <f t="shared" si="47"/>
        <v>152.77224000000001</v>
      </c>
      <c r="Z182" s="2">
        <f t="shared" si="48"/>
        <v>5.7386759000000893</v>
      </c>
      <c r="AA182">
        <f t="shared" si="37"/>
        <v>224.2270715291958</v>
      </c>
      <c r="AB182">
        <f t="shared" si="38"/>
        <v>161.35979248689307</v>
      </c>
      <c r="AC182">
        <f t="shared" si="39"/>
        <v>62.867279042302727</v>
      </c>
      <c r="AD182">
        <f t="shared" si="40"/>
        <v>280.52051904230274</v>
      </c>
      <c r="AE182">
        <f t="shared" si="41"/>
        <v>274.75082857142797</v>
      </c>
      <c r="AF182">
        <f t="shared" si="49"/>
        <v>5.7696904708747638</v>
      </c>
      <c r="AG182" s="1"/>
      <c r="AH182">
        <f t="shared" si="50"/>
        <v>0</v>
      </c>
      <c r="AI182">
        <f t="shared" si="51"/>
        <v>152.77224000000001</v>
      </c>
    </row>
    <row r="183" spans="1:35" x14ac:dyDescent="0.3">
      <c r="A183">
        <f t="shared" si="42"/>
        <v>31.762300000991672</v>
      </c>
      <c r="B183">
        <f t="shared" si="52"/>
        <v>103.59542857142969</v>
      </c>
      <c r="C183">
        <v>31332.473890400001</v>
      </c>
      <c r="D183">
        <v>187.157074285714</v>
      </c>
      <c r="E183">
        <v>95.188788571428503</v>
      </c>
      <c r="F183">
        <v>0</v>
      </c>
      <c r="G183">
        <v>0.05</v>
      </c>
      <c r="H183">
        <v>0</v>
      </c>
      <c r="I183">
        <v>0</v>
      </c>
      <c r="K183" s="2">
        <f t="shared" si="53"/>
        <v>3.1074399998033186E-2</v>
      </c>
      <c r="L183" s="2">
        <f t="shared" si="43"/>
        <v>5.7429387999982282</v>
      </c>
      <c r="M183">
        <v>31336.674548399998</v>
      </c>
      <c r="N183">
        <v>249.46152000000001</v>
      </c>
      <c r="O183">
        <v>276.03722857142799</v>
      </c>
      <c r="P183" s="2">
        <f t="shared" si="44"/>
        <v>211.15622857142799</v>
      </c>
      <c r="Q183" s="2">
        <f t="shared" si="36"/>
        <v>211.44485772346329</v>
      </c>
      <c r="R183" s="2">
        <f t="shared" si="45"/>
        <v>0.28862915203529838</v>
      </c>
      <c r="T183" s="2">
        <f t="shared" si="46"/>
        <v>5.7695671999972546</v>
      </c>
      <c r="U183">
        <v>31335.348653699999</v>
      </c>
      <c r="V183">
        <v>236.31755999999999</v>
      </c>
      <c r="W183">
        <v>219.02871999999999</v>
      </c>
      <c r="X183">
        <f t="shared" si="47"/>
        <v>154.14771999999999</v>
      </c>
      <c r="Z183" s="2">
        <f t="shared" si="48"/>
        <v>5.7695671999972546</v>
      </c>
      <c r="AA183">
        <f t="shared" si="37"/>
        <v>225.91374641642921</v>
      </c>
      <c r="AB183">
        <f t="shared" si="38"/>
        <v>162.9694719851158</v>
      </c>
      <c r="AC183">
        <f t="shared" si="39"/>
        <v>62.944274431313403</v>
      </c>
      <c r="AD183">
        <f t="shared" si="40"/>
        <v>281.9729944313134</v>
      </c>
      <c r="AE183">
        <f t="shared" si="41"/>
        <v>276.03722857142799</v>
      </c>
      <c r="AF183">
        <f t="shared" si="49"/>
        <v>5.9357658598854073</v>
      </c>
      <c r="AG183" s="1"/>
      <c r="AH183">
        <f t="shared" si="50"/>
        <v>0</v>
      </c>
      <c r="AI183">
        <f t="shared" si="51"/>
        <v>154.14771999999999</v>
      </c>
    </row>
    <row r="184" spans="1:35" x14ac:dyDescent="0.3">
      <c r="A184">
        <f t="shared" si="42"/>
        <v>31.500000000960426</v>
      </c>
      <c r="B184">
        <f t="shared" si="52"/>
        <v>104.31200000000018</v>
      </c>
      <c r="C184">
        <v>31332.505390400001</v>
      </c>
      <c r="D184">
        <v>188.253754285714</v>
      </c>
      <c r="E184">
        <v>96.231908571428505</v>
      </c>
      <c r="F184">
        <v>0</v>
      </c>
      <c r="G184">
        <v>0.05</v>
      </c>
      <c r="H184">
        <v>0</v>
      </c>
      <c r="I184">
        <v>0</v>
      </c>
      <c r="K184" s="2">
        <f t="shared" si="53"/>
        <v>4.6745900002861163E-2</v>
      </c>
      <c r="L184" s="2">
        <f t="shared" si="43"/>
        <v>5.7896847000010894</v>
      </c>
      <c r="M184">
        <v>31336.721294300001</v>
      </c>
      <c r="N184">
        <v>250.80588</v>
      </c>
      <c r="O184">
        <v>277.332388571428</v>
      </c>
      <c r="P184" s="2">
        <f t="shared" si="44"/>
        <v>212.451388571428</v>
      </c>
      <c r="Q184" s="2">
        <f t="shared" si="36"/>
        <v>213.54326300462739</v>
      </c>
      <c r="R184" s="2">
        <f t="shared" si="45"/>
        <v>1.0918744331993935</v>
      </c>
      <c r="T184" s="2">
        <f t="shared" si="46"/>
        <v>5.8009708999998111</v>
      </c>
      <c r="U184">
        <v>31335.380057400002</v>
      </c>
      <c r="V184">
        <v>236.0076</v>
      </c>
      <c r="W184">
        <v>220.43451999999999</v>
      </c>
      <c r="X184">
        <f t="shared" si="47"/>
        <v>155.55351999999999</v>
      </c>
      <c r="Z184" s="2">
        <f t="shared" si="48"/>
        <v>5.8009708999998111</v>
      </c>
      <c r="AA184">
        <f t="shared" si="37"/>
        <v>227.62989619434242</v>
      </c>
      <c r="AB184">
        <f t="shared" si="38"/>
        <v>164.60859016170696</v>
      </c>
      <c r="AC184">
        <f t="shared" si="39"/>
        <v>63.021306032635465</v>
      </c>
      <c r="AD184">
        <f t="shared" si="40"/>
        <v>283.45582603263546</v>
      </c>
      <c r="AE184">
        <f t="shared" si="41"/>
        <v>277.332388571428</v>
      </c>
      <c r="AF184">
        <f t="shared" si="49"/>
        <v>6.1234374612074589</v>
      </c>
      <c r="AG184" s="1"/>
      <c r="AH184">
        <f t="shared" si="50"/>
        <v>0</v>
      </c>
      <c r="AI184">
        <f t="shared" si="51"/>
        <v>155.55351999999999</v>
      </c>
    </row>
    <row r="185" spans="1:35" x14ac:dyDescent="0.3">
      <c r="A185">
        <f t="shared" si="42"/>
        <v>30.624099999840837</v>
      </c>
      <c r="B185">
        <f t="shared" si="52"/>
        <v>106.21542857142998</v>
      </c>
      <c r="C185">
        <v>31332.536014500001</v>
      </c>
      <c r="D185">
        <v>189.670097142857</v>
      </c>
      <c r="E185">
        <v>97.294062857142805</v>
      </c>
      <c r="F185">
        <v>0</v>
      </c>
      <c r="G185">
        <v>0.05</v>
      </c>
      <c r="H185">
        <v>0</v>
      </c>
      <c r="I185">
        <v>0</v>
      </c>
      <c r="K185" s="2">
        <f t="shared" si="53"/>
        <v>3.1072300000232644E-2</v>
      </c>
      <c r="L185" s="2">
        <f t="shared" si="43"/>
        <v>5.820757000001322</v>
      </c>
      <c r="M185">
        <v>31336.752366600002</v>
      </c>
      <c r="N185">
        <v>251.83680000000001</v>
      </c>
      <c r="O185">
        <v>278.63338857142799</v>
      </c>
      <c r="P185" s="2">
        <f t="shared" si="44"/>
        <v>213.75238857142799</v>
      </c>
      <c r="Q185" s="2">
        <f t="shared" si="36"/>
        <v>214.93830348334561</v>
      </c>
      <c r="R185" s="2">
        <f t="shared" si="45"/>
        <v>1.1859149119176209</v>
      </c>
      <c r="T185" s="2">
        <f t="shared" si="46"/>
        <v>5.832440599999245</v>
      </c>
      <c r="U185">
        <v>31335.411527100001</v>
      </c>
      <c r="V185">
        <v>235.28124</v>
      </c>
      <c r="W185">
        <v>221.84667999999999</v>
      </c>
      <c r="X185">
        <f t="shared" si="47"/>
        <v>156.96567999999999</v>
      </c>
      <c r="Z185" s="2">
        <f t="shared" si="48"/>
        <v>5.832440599999245</v>
      </c>
      <c r="AA185">
        <f t="shared" si="37"/>
        <v>229.35114341251213</v>
      </c>
      <c r="AB185">
        <f t="shared" si="38"/>
        <v>166.25387899739312</v>
      </c>
      <c r="AC185">
        <f t="shared" si="39"/>
        <v>63.097264415119014</v>
      </c>
      <c r="AD185">
        <f t="shared" si="40"/>
        <v>284.94394441511901</v>
      </c>
      <c r="AE185">
        <f t="shared" si="41"/>
        <v>278.63338857142799</v>
      </c>
      <c r="AF185">
        <f t="shared" si="49"/>
        <v>6.3105558436910201</v>
      </c>
      <c r="AG185" s="1"/>
      <c r="AH185">
        <f t="shared" si="50"/>
        <v>0</v>
      </c>
      <c r="AI185">
        <f t="shared" si="51"/>
        <v>156.96567999999999</v>
      </c>
    </row>
    <row r="186" spans="1:35" x14ac:dyDescent="0.3">
      <c r="A186">
        <f t="shared" si="42"/>
        <v>46.071699998719851</v>
      </c>
      <c r="B186">
        <f t="shared" si="52"/>
        <v>106.04342857142939</v>
      </c>
      <c r="C186">
        <v>31332.5820862</v>
      </c>
      <c r="D186">
        <v>191.01300000000001</v>
      </c>
      <c r="E186">
        <v>98.354497142857099</v>
      </c>
      <c r="F186">
        <v>0</v>
      </c>
      <c r="G186">
        <v>0.05</v>
      </c>
      <c r="H186">
        <v>0</v>
      </c>
      <c r="I186">
        <v>0</v>
      </c>
      <c r="K186" s="2">
        <f t="shared" si="53"/>
        <v>3.1501599998591701E-2</v>
      </c>
      <c r="L186" s="2">
        <f t="shared" si="43"/>
        <v>5.8522585999999137</v>
      </c>
      <c r="M186">
        <v>31336.7838682</v>
      </c>
      <c r="N186">
        <v>252.85787999999999</v>
      </c>
      <c r="O186">
        <v>279.923908571428</v>
      </c>
      <c r="P186" s="2">
        <f t="shared" si="44"/>
        <v>215.042908571428</v>
      </c>
      <c r="Q186" s="2">
        <f t="shared" si="36"/>
        <v>216.35278897952989</v>
      </c>
      <c r="R186" s="2">
        <f t="shared" si="45"/>
        <v>1.3098804081018898</v>
      </c>
      <c r="T186" s="2">
        <f t="shared" si="46"/>
        <v>5.8630267999978969</v>
      </c>
      <c r="U186">
        <v>31335.4421133</v>
      </c>
      <c r="V186">
        <v>234.55488</v>
      </c>
      <c r="W186">
        <v>223.24312</v>
      </c>
      <c r="X186">
        <f t="shared" si="47"/>
        <v>158.36212</v>
      </c>
      <c r="Z186" s="2">
        <f t="shared" si="48"/>
        <v>5.8630267999978969</v>
      </c>
      <c r="AA186">
        <f t="shared" si="37"/>
        <v>231.02547456922275</v>
      </c>
      <c r="AB186">
        <f t="shared" si="38"/>
        <v>167.8555503155107</v>
      </c>
      <c r="AC186">
        <f t="shared" si="39"/>
        <v>63.169924253712054</v>
      </c>
      <c r="AD186">
        <f t="shared" si="40"/>
        <v>286.41304425371209</v>
      </c>
      <c r="AE186">
        <f t="shared" si="41"/>
        <v>279.923908571428</v>
      </c>
      <c r="AF186">
        <f t="shared" si="49"/>
        <v>6.4891356822840862</v>
      </c>
      <c r="AG186" s="1"/>
      <c r="AH186">
        <f t="shared" si="50"/>
        <v>0</v>
      </c>
      <c r="AI186">
        <f t="shared" si="51"/>
        <v>158.36212</v>
      </c>
    </row>
    <row r="187" spans="1:35" x14ac:dyDescent="0.3">
      <c r="A187">
        <f t="shared" si="42"/>
        <v>31.02500000022701</v>
      </c>
      <c r="B187">
        <f t="shared" si="52"/>
        <v>108.75599999999963</v>
      </c>
      <c r="C187">
        <v>31332.6131112</v>
      </c>
      <c r="D187">
        <v>192.52748</v>
      </c>
      <c r="E187">
        <v>99.442057142857095</v>
      </c>
      <c r="F187">
        <v>0</v>
      </c>
      <c r="G187">
        <v>0.05</v>
      </c>
      <c r="H187">
        <v>0</v>
      </c>
      <c r="I187">
        <v>0</v>
      </c>
      <c r="K187" s="2">
        <f t="shared" si="53"/>
        <v>3.1176600001344923E-2</v>
      </c>
      <c r="L187" s="2">
        <f t="shared" si="43"/>
        <v>5.8834352000012586</v>
      </c>
      <c r="M187">
        <v>31336.815044800001</v>
      </c>
      <c r="N187">
        <v>253.018302857142</v>
      </c>
      <c r="O187">
        <v>281.23843428571399</v>
      </c>
      <c r="P187" s="2">
        <f t="shared" si="44"/>
        <v>216.35743428571399</v>
      </c>
      <c r="Q187" s="2">
        <f t="shared" si="36"/>
        <v>217.75284581307994</v>
      </c>
      <c r="R187" s="2">
        <f t="shared" si="45"/>
        <v>1.3954115273659511</v>
      </c>
      <c r="T187" s="2">
        <f t="shared" si="46"/>
        <v>5.9103689999974449</v>
      </c>
      <c r="U187">
        <v>31335.489455499999</v>
      </c>
      <c r="V187">
        <v>233.89212000000001</v>
      </c>
      <c r="W187">
        <v>224.61508000000001</v>
      </c>
      <c r="X187">
        <f t="shared" si="47"/>
        <v>159.73408000000001</v>
      </c>
      <c r="Z187" s="2">
        <f t="shared" si="48"/>
        <v>5.9103689999974449</v>
      </c>
      <c r="AA187">
        <f t="shared" si="37"/>
        <v>233.61973723942793</v>
      </c>
      <c r="AB187">
        <f t="shared" si="38"/>
        <v>170.33957248123679</v>
      </c>
      <c r="AC187">
        <f t="shared" si="39"/>
        <v>63.280164758191148</v>
      </c>
      <c r="AD187">
        <f t="shared" si="40"/>
        <v>287.89524475819115</v>
      </c>
      <c r="AE187">
        <f t="shared" si="41"/>
        <v>281.23843428571399</v>
      </c>
      <c r="AF187">
        <f t="shared" si="49"/>
        <v>6.6568104724771615</v>
      </c>
      <c r="AG187" s="1"/>
      <c r="AH187">
        <f t="shared" si="50"/>
        <v>0</v>
      </c>
      <c r="AI187">
        <f t="shared" si="51"/>
        <v>159.73408000000001</v>
      </c>
    </row>
    <row r="188" spans="1:35" x14ac:dyDescent="0.3">
      <c r="A188">
        <f t="shared" si="42"/>
        <v>30.468000000837492</v>
      </c>
      <c r="B188">
        <f t="shared" si="52"/>
        <v>112.40399999999084</v>
      </c>
      <c r="C188">
        <v>31332.643579200001</v>
      </c>
      <c r="D188">
        <v>193.66316</v>
      </c>
      <c r="E188">
        <v>100.566097142857</v>
      </c>
      <c r="F188">
        <v>0</v>
      </c>
      <c r="G188">
        <v>0.05</v>
      </c>
      <c r="H188">
        <v>0</v>
      </c>
      <c r="I188">
        <v>0</v>
      </c>
      <c r="K188" s="2">
        <f t="shared" si="53"/>
        <v>3.0716599998413585E-2</v>
      </c>
      <c r="L188" s="2">
        <f t="shared" si="43"/>
        <v>5.9141517999996722</v>
      </c>
      <c r="M188">
        <v>31336.8457614</v>
      </c>
      <c r="N188">
        <v>252.917742857142</v>
      </c>
      <c r="O188">
        <v>282.56423428571401</v>
      </c>
      <c r="P188" s="2">
        <f t="shared" si="44"/>
        <v>217.68323428571401</v>
      </c>
      <c r="Q188" s="2">
        <f t="shared" si="36"/>
        <v>219.13240068376211</v>
      </c>
      <c r="R188" s="2">
        <f t="shared" si="45"/>
        <v>1.4491663980481064</v>
      </c>
      <c r="T188" s="2">
        <f t="shared" si="46"/>
        <v>5.9413645999993605</v>
      </c>
      <c r="U188">
        <v>31335.520451100001</v>
      </c>
      <c r="V188">
        <v>233.53295999999901</v>
      </c>
      <c r="W188">
        <v>225.96024</v>
      </c>
      <c r="X188">
        <f t="shared" si="47"/>
        <v>161.07924</v>
      </c>
      <c r="Z188" s="2">
        <f t="shared" si="48"/>
        <v>5.9413645999993605</v>
      </c>
      <c r="AA188">
        <f t="shared" si="37"/>
        <v>235.31997163537528</v>
      </c>
      <c r="AB188">
        <f t="shared" si="38"/>
        <v>171.96906790887928</v>
      </c>
      <c r="AC188">
        <f t="shared" si="39"/>
        <v>63.350903726496</v>
      </c>
      <c r="AD188">
        <f t="shared" si="40"/>
        <v>289.31114372649597</v>
      </c>
      <c r="AE188">
        <f t="shared" si="41"/>
        <v>282.56423428571401</v>
      </c>
      <c r="AF188">
        <f t="shared" si="49"/>
        <v>6.7469094407819625</v>
      </c>
      <c r="AG188" s="1"/>
      <c r="AH188">
        <f t="shared" si="50"/>
        <v>0</v>
      </c>
      <c r="AI188">
        <f t="shared" si="51"/>
        <v>161.07924</v>
      </c>
    </row>
    <row r="189" spans="1:35" x14ac:dyDescent="0.3">
      <c r="A189">
        <f t="shared" si="42"/>
        <v>31.476799998927163</v>
      </c>
      <c r="B189">
        <f t="shared" si="52"/>
        <v>114.90399999999994</v>
      </c>
      <c r="C189">
        <v>31332.675056</v>
      </c>
      <c r="D189">
        <v>194.308999999999</v>
      </c>
      <c r="E189">
        <v>101.715137142857</v>
      </c>
      <c r="F189">
        <v>0</v>
      </c>
      <c r="G189">
        <v>0.05</v>
      </c>
      <c r="H189">
        <v>0</v>
      </c>
      <c r="I189">
        <v>0</v>
      </c>
      <c r="K189" s="2">
        <f t="shared" si="53"/>
        <v>3.1188699998892844E-2</v>
      </c>
      <c r="L189" s="2">
        <f t="shared" si="43"/>
        <v>5.9453404999985651</v>
      </c>
      <c r="M189">
        <v>31336.876950099999</v>
      </c>
      <c r="N189">
        <v>252.78635999999901</v>
      </c>
      <c r="O189">
        <v>283.87988000000001</v>
      </c>
      <c r="P189" s="2">
        <f t="shared" si="44"/>
        <v>218.99888000000001</v>
      </c>
      <c r="Q189" s="2">
        <f t="shared" si="36"/>
        <v>220.53331192733489</v>
      </c>
      <c r="R189" s="2">
        <f t="shared" si="45"/>
        <v>1.5344319273348788</v>
      </c>
      <c r="T189" s="2">
        <f t="shared" si="46"/>
        <v>5.9723950999978115</v>
      </c>
      <c r="U189">
        <v>31335.5514816</v>
      </c>
      <c r="V189">
        <v>232.87511999999899</v>
      </c>
      <c r="W189">
        <v>227.3322</v>
      </c>
      <c r="X189">
        <f t="shared" si="47"/>
        <v>162.4512</v>
      </c>
      <c r="Z189" s="2">
        <f t="shared" si="48"/>
        <v>5.9723950999978115</v>
      </c>
      <c r="AA189">
        <f t="shared" si="37"/>
        <v>237.0234697233532</v>
      </c>
      <c r="AB189">
        <f t="shared" si="38"/>
        <v>173.60286534517999</v>
      </c>
      <c r="AC189">
        <f t="shared" si="39"/>
        <v>63.420604378173209</v>
      </c>
      <c r="AD189">
        <f t="shared" si="40"/>
        <v>290.75280437817321</v>
      </c>
      <c r="AE189">
        <f t="shared" si="41"/>
        <v>283.87988000000001</v>
      </c>
      <c r="AF189">
        <f t="shared" si="49"/>
        <v>6.8729243781731952</v>
      </c>
      <c r="AG189" s="1"/>
      <c r="AH189">
        <f t="shared" si="50"/>
        <v>0</v>
      </c>
      <c r="AI189">
        <f t="shared" si="51"/>
        <v>162.4512</v>
      </c>
    </row>
    <row r="190" spans="1:35" x14ac:dyDescent="0.3">
      <c r="A190">
        <f t="shared" si="42"/>
        <v>47.050199998921016</v>
      </c>
      <c r="B190">
        <f t="shared" si="52"/>
        <v>115.95200000000006</v>
      </c>
      <c r="C190">
        <v>31332.722106199999</v>
      </c>
      <c r="D190">
        <v>194.954839999999</v>
      </c>
      <c r="E190">
        <v>102.874657142857</v>
      </c>
      <c r="F190">
        <v>0</v>
      </c>
      <c r="G190">
        <v>0.05</v>
      </c>
      <c r="H190">
        <v>0</v>
      </c>
      <c r="I190">
        <v>0</v>
      </c>
      <c r="K190" s="2">
        <f t="shared" si="53"/>
        <v>3.1799899999896297E-2</v>
      </c>
      <c r="L190" s="2">
        <f t="shared" si="43"/>
        <v>5.9771403999984614</v>
      </c>
      <c r="M190">
        <v>31336.908749999999</v>
      </c>
      <c r="N190">
        <v>252.86711999999901</v>
      </c>
      <c r="O190">
        <v>285.19015999999999</v>
      </c>
      <c r="P190" s="2">
        <f t="shared" si="44"/>
        <v>220.30915999999999</v>
      </c>
      <c r="Q190" s="2">
        <f t="shared" si="36"/>
        <v>221.96183096598801</v>
      </c>
      <c r="R190" s="2">
        <f t="shared" si="45"/>
        <v>1.6526709659880225</v>
      </c>
      <c r="T190" s="2">
        <f t="shared" si="46"/>
        <v>6.0034842999993998</v>
      </c>
      <c r="U190">
        <v>31335.582570800001</v>
      </c>
      <c r="V190">
        <v>232.16843999999901</v>
      </c>
      <c r="W190">
        <v>228.69195999999999</v>
      </c>
      <c r="X190">
        <f t="shared" si="47"/>
        <v>163.81095999999999</v>
      </c>
      <c r="Z190" s="2">
        <f t="shared" si="48"/>
        <v>6.0034842999993998</v>
      </c>
      <c r="AA190">
        <f t="shared" si="37"/>
        <v>238.73152278503272</v>
      </c>
      <c r="AB190">
        <f t="shared" si="38"/>
        <v>175.24218995175588</v>
      </c>
      <c r="AC190">
        <f t="shared" si="39"/>
        <v>63.489332833276848</v>
      </c>
      <c r="AD190">
        <f t="shared" si="40"/>
        <v>292.18129283327687</v>
      </c>
      <c r="AE190">
        <f t="shared" si="41"/>
        <v>285.19015999999999</v>
      </c>
      <c r="AF190">
        <f t="shared" si="49"/>
        <v>6.991132833276879</v>
      </c>
      <c r="AG190" s="1"/>
      <c r="AH190">
        <f t="shared" si="50"/>
        <v>0</v>
      </c>
      <c r="AI190">
        <f t="shared" si="51"/>
        <v>163.81095999999999</v>
      </c>
    </row>
    <row r="191" spans="1:35" x14ac:dyDescent="0.3">
      <c r="A191">
        <f t="shared" si="42"/>
        <v>16.19340000252123</v>
      </c>
      <c r="B191">
        <f t="shared" si="52"/>
        <v>117.52400000000023</v>
      </c>
      <c r="C191">
        <v>31332.738299600001</v>
      </c>
      <c r="D191">
        <v>195.59575999999899</v>
      </c>
      <c r="E191">
        <v>104.04989714285701</v>
      </c>
      <c r="F191">
        <v>0</v>
      </c>
      <c r="G191">
        <v>0.05</v>
      </c>
      <c r="H191">
        <v>0</v>
      </c>
      <c r="I191">
        <v>0</v>
      </c>
      <c r="K191" s="2">
        <f t="shared" si="53"/>
        <v>4.6594100000220351E-2</v>
      </c>
      <c r="L191" s="2">
        <f t="shared" si="43"/>
        <v>6.0237344999986817</v>
      </c>
      <c r="M191">
        <v>31336.955344099999</v>
      </c>
      <c r="N191">
        <v>252.63935999999899</v>
      </c>
      <c r="O191">
        <v>286.52663999999999</v>
      </c>
      <c r="P191" s="2">
        <f t="shared" si="44"/>
        <v>221.64563999999999</v>
      </c>
      <c r="Q191" s="2">
        <f t="shared" si="36"/>
        <v>224.05520882782585</v>
      </c>
      <c r="R191" s="2">
        <f t="shared" si="45"/>
        <v>2.4095688278258649</v>
      </c>
      <c r="T191" s="2">
        <f t="shared" si="46"/>
        <v>6.0194428999966476</v>
      </c>
      <c r="U191">
        <v>31335.598529399998</v>
      </c>
      <c r="V191">
        <v>231.88307999999901</v>
      </c>
      <c r="W191">
        <v>230.07679999999999</v>
      </c>
      <c r="X191">
        <f t="shared" si="47"/>
        <v>165.19579999999999</v>
      </c>
      <c r="Z191" s="2">
        <f t="shared" si="48"/>
        <v>6.0194428999966476</v>
      </c>
      <c r="AA191">
        <f t="shared" si="37"/>
        <v>239.60880579926257</v>
      </c>
      <c r="AB191">
        <f t="shared" si="38"/>
        <v>176.08461704062805</v>
      </c>
      <c r="AC191">
        <f t="shared" si="39"/>
        <v>63.524188758634523</v>
      </c>
      <c r="AD191">
        <f t="shared" si="40"/>
        <v>293.60098875863451</v>
      </c>
      <c r="AE191">
        <f t="shared" si="41"/>
        <v>286.52663999999999</v>
      </c>
      <c r="AF191">
        <f t="shared" si="49"/>
        <v>7.0743487586345282</v>
      </c>
      <c r="AG191" s="1"/>
      <c r="AH191">
        <f t="shared" si="50"/>
        <v>0</v>
      </c>
      <c r="AI191">
        <f t="shared" si="51"/>
        <v>165.19579999999999</v>
      </c>
    </row>
    <row r="192" spans="1:35" x14ac:dyDescent="0.3">
      <c r="A192">
        <f t="shared" si="42"/>
        <v>47.292699997342424</v>
      </c>
      <c r="B192">
        <f t="shared" si="52"/>
        <v>120.20399999999967</v>
      </c>
      <c r="C192">
        <v>31332.785592299999</v>
      </c>
      <c r="D192">
        <v>195.923239999999</v>
      </c>
      <c r="E192">
        <v>105.251937142857</v>
      </c>
      <c r="F192">
        <v>0</v>
      </c>
      <c r="G192">
        <v>0.05</v>
      </c>
      <c r="H192">
        <v>0</v>
      </c>
      <c r="I192">
        <v>0</v>
      </c>
      <c r="K192" s="2">
        <f t="shared" si="53"/>
        <v>3.0463900002359878E-2</v>
      </c>
      <c r="L192" s="2">
        <f t="shared" si="43"/>
        <v>6.0541984000010416</v>
      </c>
      <c r="M192">
        <v>31336.985808000001</v>
      </c>
      <c r="N192">
        <v>252.42635999999899</v>
      </c>
      <c r="O192">
        <v>287.86311999999998</v>
      </c>
      <c r="P192" s="2">
        <f t="shared" si="44"/>
        <v>222.98211999999998</v>
      </c>
      <c r="Q192" s="2">
        <f t="shared" si="36"/>
        <v>225.42405858246192</v>
      </c>
      <c r="R192" s="2">
        <f t="shared" si="45"/>
        <v>2.441938582461944</v>
      </c>
      <c r="T192" s="2">
        <f t="shared" si="46"/>
        <v>6.0669493999994302</v>
      </c>
      <c r="U192">
        <v>31335.646035900001</v>
      </c>
      <c r="V192">
        <v>231.911159999999</v>
      </c>
      <c r="W192">
        <v>231.41911999999999</v>
      </c>
      <c r="X192">
        <f t="shared" si="47"/>
        <v>166.53811999999999</v>
      </c>
      <c r="Z192" s="2">
        <f t="shared" si="48"/>
        <v>6.0669493999994302</v>
      </c>
      <c r="AA192">
        <f t="shared" si="37"/>
        <v>242.22237324379191</v>
      </c>
      <c r="AB192">
        <f t="shared" si="38"/>
        <v>178.596096776531</v>
      </c>
      <c r="AC192">
        <f t="shared" si="39"/>
        <v>63.626276467260908</v>
      </c>
      <c r="AD192">
        <f t="shared" si="40"/>
        <v>295.0453964672609</v>
      </c>
      <c r="AE192">
        <f t="shared" si="41"/>
        <v>287.86311999999998</v>
      </c>
      <c r="AF192">
        <f t="shared" si="49"/>
        <v>7.1822764672609196</v>
      </c>
      <c r="AG192" s="1"/>
      <c r="AH192">
        <f t="shared" si="50"/>
        <v>0</v>
      </c>
      <c r="AI192">
        <f t="shared" si="51"/>
        <v>166.53811999999999</v>
      </c>
    </row>
    <row r="193" spans="1:35" x14ac:dyDescent="0.3">
      <c r="A193">
        <f t="shared" si="42"/>
        <v>30.338300002767937</v>
      </c>
      <c r="B193">
        <f t="shared" si="52"/>
        <v>122.18000000000018</v>
      </c>
      <c r="C193">
        <v>31332.815930600002</v>
      </c>
      <c r="D193">
        <v>196.06447999999901</v>
      </c>
      <c r="E193">
        <v>106.473737142857</v>
      </c>
      <c r="F193">
        <v>0</v>
      </c>
      <c r="G193">
        <v>0.05</v>
      </c>
      <c r="H193">
        <v>0</v>
      </c>
      <c r="I193">
        <v>0</v>
      </c>
      <c r="K193" s="2">
        <f t="shared" si="53"/>
        <v>3.1967099999747006E-2</v>
      </c>
      <c r="L193" s="2">
        <f t="shared" si="43"/>
        <v>6.0861655000007886</v>
      </c>
      <c r="M193">
        <v>31337.017775100001</v>
      </c>
      <c r="N193">
        <v>252.72287999999901</v>
      </c>
      <c r="O193">
        <v>289.16935999999998</v>
      </c>
      <c r="P193" s="2">
        <f t="shared" si="44"/>
        <v>224.28835999999998</v>
      </c>
      <c r="Q193" s="2">
        <f t="shared" si="36"/>
        <v>226.8605910926197</v>
      </c>
      <c r="R193" s="2">
        <f t="shared" si="45"/>
        <v>2.5722310926197167</v>
      </c>
      <c r="T193" s="2">
        <f t="shared" si="46"/>
        <v>6.083009599999059</v>
      </c>
      <c r="U193">
        <v>31335.662096100001</v>
      </c>
      <c r="V193">
        <v>231.95399999999901</v>
      </c>
      <c r="W193">
        <v>232.76143999999999</v>
      </c>
      <c r="X193">
        <f t="shared" si="47"/>
        <v>167.88043999999999</v>
      </c>
      <c r="Z193" s="2">
        <f t="shared" si="48"/>
        <v>6.083009599999059</v>
      </c>
      <c r="AA193">
        <f t="shared" si="37"/>
        <v>243.10659889724812</v>
      </c>
      <c r="AB193">
        <f t="shared" si="38"/>
        <v>179.44636931821321</v>
      </c>
      <c r="AC193">
        <f t="shared" si="39"/>
        <v>63.660229579034905</v>
      </c>
      <c r="AD193">
        <f t="shared" si="40"/>
        <v>296.42166957903487</v>
      </c>
      <c r="AE193">
        <f t="shared" si="41"/>
        <v>289.16935999999998</v>
      </c>
      <c r="AF193">
        <f t="shared" si="49"/>
        <v>7.2523095790348862</v>
      </c>
      <c r="AG193" s="1"/>
      <c r="AH193">
        <f t="shared" si="50"/>
        <v>0</v>
      </c>
      <c r="AI193">
        <f t="shared" si="51"/>
        <v>167.88043999999999</v>
      </c>
    </row>
    <row r="194" spans="1:35" x14ac:dyDescent="0.3">
      <c r="A194">
        <f t="shared" si="42"/>
        <v>30.829499999526888</v>
      </c>
      <c r="B194">
        <f t="shared" si="52"/>
        <v>123.49999999999994</v>
      </c>
      <c r="C194">
        <v>31332.846760100001</v>
      </c>
      <c r="D194">
        <v>196.274239999999</v>
      </c>
      <c r="E194">
        <v>107.708737142857</v>
      </c>
      <c r="F194">
        <v>0</v>
      </c>
      <c r="G194">
        <v>0.05</v>
      </c>
      <c r="H194">
        <v>0</v>
      </c>
      <c r="I194">
        <v>0</v>
      </c>
      <c r="K194" s="2">
        <f t="shared" si="53"/>
        <v>3.0901899997843429E-2</v>
      </c>
      <c r="L194" s="2">
        <f t="shared" si="43"/>
        <v>6.117067399998632</v>
      </c>
      <c r="M194">
        <v>31337.048676999999</v>
      </c>
      <c r="N194">
        <v>253.02923999999899</v>
      </c>
      <c r="O194">
        <v>290.47036000000003</v>
      </c>
      <c r="P194" s="2">
        <f t="shared" si="44"/>
        <v>225.58936000000003</v>
      </c>
      <c r="Q194" s="2">
        <f t="shared" si="36"/>
        <v>228.24938692970886</v>
      </c>
      <c r="R194" s="2">
        <f t="shared" si="45"/>
        <v>2.6600269297088346</v>
      </c>
      <c r="T194" s="2">
        <f t="shared" si="46"/>
        <v>6.1136587000000873</v>
      </c>
      <c r="U194">
        <v>31335.692745200002</v>
      </c>
      <c r="V194">
        <v>232.06536</v>
      </c>
      <c r="W194">
        <v>234.10548</v>
      </c>
      <c r="X194">
        <f t="shared" si="47"/>
        <v>169.22448</v>
      </c>
      <c r="Z194" s="2">
        <f t="shared" si="48"/>
        <v>6.1136587000000873</v>
      </c>
      <c r="AA194">
        <f t="shared" si="37"/>
        <v>244.79497583546939</v>
      </c>
      <c r="AB194">
        <f t="shared" si="38"/>
        <v>181.0707218584121</v>
      </c>
      <c r="AC194">
        <f t="shared" si="39"/>
        <v>63.724253977057288</v>
      </c>
      <c r="AD194">
        <f t="shared" si="40"/>
        <v>297.82973397705729</v>
      </c>
      <c r="AE194">
        <f t="shared" si="41"/>
        <v>290.47036000000003</v>
      </c>
      <c r="AF194">
        <f t="shared" si="49"/>
        <v>7.3593739770572597</v>
      </c>
      <c r="AG194" s="1"/>
      <c r="AH194">
        <f t="shared" si="50"/>
        <v>0</v>
      </c>
      <c r="AI194">
        <f t="shared" si="51"/>
        <v>169.22448</v>
      </c>
    </row>
    <row r="195" spans="1:35" x14ac:dyDescent="0.3">
      <c r="A195">
        <f t="shared" si="42"/>
        <v>30.775799998082221</v>
      </c>
      <c r="B195">
        <f t="shared" si="52"/>
        <v>123.59257142850026</v>
      </c>
      <c r="C195">
        <v>31332.877535899999</v>
      </c>
      <c r="D195">
        <v>196.803662857142</v>
      </c>
      <c r="E195">
        <v>108.94466285714201</v>
      </c>
      <c r="F195">
        <v>0</v>
      </c>
      <c r="G195">
        <v>0.05</v>
      </c>
      <c r="H195">
        <v>0</v>
      </c>
      <c r="I195">
        <v>0</v>
      </c>
      <c r="K195" s="2">
        <f t="shared" si="53"/>
        <v>3.0516900002112379E-2</v>
      </c>
      <c r="L195" s="2">
        <f t="shared" si="43"/>
        <v>6.1475843000007444</v>
      </c>
      <c r="M195">
        <v>31337.079193900001</v>
      </c>
      <c r="N195">
        <v>253.722479999999</v>
      </c>
      <c r="O195">
        <v>291.76724000000002</v>
      </c>
      <c r="P195" s="2">
        <f t="shared" si="44"/>
        <v>226.88624000000002</v>
      </c>
      <c r="Q195" s="2">
        <f t="shared" si="36"/>
        <v>229.62100289066541</v>
      </c>
      <c r="R195" s="2">
        <f t="shared" si="45"/>
        <v>2.7347628906653938</v>
      </c>
      <c r="T195" s="2">
        <f t="shared" si="46"/>
        <v>6.1604417999988073</v>
      </c>
      <c r="U195">
        <v>31335.739528300001</v>
      </c>
      <c r="V195">
        <v>231.76524000000001</v>
      </c>
      <c r="W195">
        <v>235.492559999999</v>
      </c>
      <c r="X195">
        <f t="shared" si="47"/>
        <v>170.611559999999</v>
      </c>
      <c r="Z195" s="2">
        <f t="shared" si="48"/>
        <v>6.1604417999988073</v>
      </c>
      <c r="AA195">
        <f t="shared" si="37"/>
        <v>247.37444997243011</v>
      </c>
      <c r="AB195">
        <f t="shared" si="38"/>
        <v>183.55438934860584</v>
      </c>
      <c r="AC195">
        <f t="shared" si="39"/>
        <v>63.820060623824276</v>
      </c>
      <c r="AD195">
        <f t="shared" si="40"/>
        <v>299.31262062382325</v>
      </c>
      <c r="AE195">
        <f t="shared" si="41"/>
        <v>291.76724000000002</v>
      </c>
      <c r="AF195">
        <f t="shared" si="49"/>
        <v>7.5453806238232346</v>
      </c>
      <c r="AG195" s="1"/>
      <c r="AH195">
        <f t="shared" si="50"/>
        <v>0</v>
      </c>
      <c r="AI195">
        <f t="shared" si="51"/>
        <v>170.611559999999</v>
      </c>
    </row>
    <row r="196" spans="1:35" x14ac:dyDescent="0.3">
      <c r="A196">
        <f t="shared" si="42"/>
        <v>30.589800000598188</v>
      </c>
      <c r="B196">
        <f t="shared" si="52"/>
        <v>125.57657142859995</v>
      </c>
      <c r="C196">
        <v>31332.9081257</v>
      </c>
      <c r="D196">
        <v>197.73964571428499</v>
      </c>
      <c r="E196">
        <v>110.20042857142801</v>
      </c>
      <c r="F196">
        <v>0</v>
      </c>
      <c r="G196">
        <v>0.05</v>
      </c>
      <c r="H196">
        <v>0</v>
      </c>
      <c r="I196">
        <v>0</v>
      </c>
      <c r="K196" s="2">
        <f t="shared" si="53"/>
        <v>3.0952299999626121E-2</v>
      </c>
      <c r="L196" s="2">
        <f t="shared" si="43"/>
        <v>6.1785366000003705</v>
      </c>
      <c r="M196">
        <v>31337.110146200001</v>
      </c>
      <c r="N196">
        <v>253.245239999999</v>
      </c>
      <c r="O196">
        <v>293.11763999999999</v>
      </c>
      <c r="P196" s="2">
        <f t="shared" si="44"/>
        <v>228.23663999999999</v>
      </c>
      <c r="Q196" s="2">
        <f t="shared" si="36"/>
        <v>231.01230949117559</v>
      </c>
      <c r="R196" s="2">
        <f t="shared" si="45"/>
        <v>2.7756694911755915</v>
      </c>
      <c r="T196" s="2">
        <f t="shared" si="46"/>
        <v>6.1914367999997921</v>
      </c>
      <c r="U196">
        <v>31335.770523300002</v>
      </c>
      <c r="V196">
        <v>231.89135999999999</v>
      </c>
      <c r="W196">
        <v>236.84707999999901</v>
      </c>
      <c r="X196">
        <f t="shared" si="47"/>
        <v>171.96607999999901</v>
      </c>
      <c r="Z196" s="2">
        <f t="shared" si="48"/>
        <v>6.1914367999997921</v>
      </c>
      <c r="AA196">
        <f t="shared" si="37"/>
        <v>249.08493199077759</v>
      </c>
      <c r="AB196">
        <f t="shared" si="38"/>
        <v>185.20265182470771</v>
      </c>
      <c r="AC196">
        <f t="shared" si="39"/>
        <v>63.882280166069876</v>
      </c>
      <c r="AD196">
        <f t="shared" si="40"/>
        <v>300.72936016606889</v>
      </c>
      <c r="AE196">
        <f t="shared" si="41"/>
        <v>293.11763999999999</v>
      </c>
      <c r="AF196">
        <f t="shared" si="49"/>
        <v>7.611720166068892</v>
      </c>
      <c r="AG196" s="1"/>
      <c r="AH196">
        <f t="shared" si="50"/>
        <v>0</v>
      </c>
      <c r="AI196">
        <f t="shared" si="51"/>
        <v>171.96607999999901</v>
      </c>
    </row>
    <row r="197" spans="1:35" x14ac:dyDescent="0.3">
      <c r="A197">
        <f t="shared" si="42"/>
        <v>30.396499998460058</v>
      </c>
      <c r="B197">
        <f t="shared" si="52"/>
        <v>128.72057142859887</v>
      </c>
      <c r="C197">
        <v>31332.938522199998</v>
      </c>
      <c r="D197">
        <v>198.67562857142801</v>
      </c>
      <c r="E197">
        <v>111.48763428571399</v>
      </c>
      <c r="F197">
        <v>0</v>
      </c>
      <c r="G197">
        <v>0.05</v>
      </c>
      <c r="H197">
        <v>0</v>
      </c>
      <c r="I197">
        <v>0</v>
      </c>
      <c r="K197" s="2">
        <f t="shared" si="53"/>
        <v>3.1977800001186552E-2</v>
      </c>
      <c r="L197" s="2">
        <f t="shared" si="43"/>
        <v>6.2105144000015571</v>
      </c>
      <c r="M197">
        <v>31337.142124000002</v>
      </c>
      <c r="N197">
        <v>253.20407999999901</v>
      </c>
      <c r="O197">
        <v>294.43547999999998</v>
      </c>
      <c r="P197" s="2">
        <f t="shared" si="44"/>
        <v>229.55447999999998</v>
      </c>
      <c r="Q197" s="2">
        <f t="shared" si="36"/>
        <v>232.44983671172099</v>
      </c>
      <c r="R197" s="2">
        <f t="shared" si="45"/>
        <v>2.8953567117210071</v>
      </c>
      <c r="T197" s="2">
        <f t="shared" si="46"/>
        <v>6.2227515999984462</v>
      </c>
      <c r="U197">
        <v>31335.8018381</v>
      </c>
      <c r="V197">
        <v>231.95388</v>
      </c>
      <c r="W197">
        <v>238.226079999999</v>
      </c>
      <c r="X197">
        <f t="shared" si="47"/>
        <v>173.345079999999</v>
      </c>
      <c r="Z197" s="2">
        <f t="shared" si="48"/>
        <v>6.2227515999984462</v>
      </c>
      <c r="AA197">
        <f t="shared" si="37"/>
        <v>250.81426550986029</v>
      </c>
      <c r="AB197">
        <f t="shared" si="38"/>
        <v>186.87012067661908</v>
      </c>
      <c r="AC197">
        <f t="shared" si="39"/>
        <v>63.944144833241211</v>
      </c>
      <c r="AD197">
        <f t="shared" si="40"/>
        <v>302.17022483324024</v>
      </c>
      <c r="AE197">
        <f t="shared" si="41"/>
        <v>294.43547999999998</v>
      </c>
      <c r="AF197">
        <f t="shared" si="49"/>
        <v>7.7347448332402564</v>
      </c>
      <c r="AG197" s="1"/>
      <c r="AH197">
        <f t="shared" si="50"/>
        <v>0</v>
      </c>
      <c r="AI197">
        <f t="shared" si="51"/>
        <v>173.345079999999</v>
      </c>
    </row>
    <row r="198" spans="1:35" x14ac:dyDescent="0.3">
      <c r="A198">
        <f t="shared" si="42"/>
        <v>30.627600001025712</v>
      </c>
      <c r="B198">
        <f t="shared" si="52"/>
        <v>128.00399999999996</v>
      </c>
      <c r="C198">
        <v>31332.969149799999</v>
      </c>
      <c r="D198">
        <v>200.041108571428</v>
      </c>
      <c r="E198">
        <v>112.76767428571399</v>
      </c>
      <c r="F198">
        <v>0</v>
      </c>
      <c r="G198">
        <v>0.05</v>
      </c>
      <c r="H198">
        <v>0</v>
      </c>
      <c r="I198">
        <v>0</v>
      </c>
      <c r="K198" s="2">
        <f t="shared" si="53"/>
        <v>3.1261599997378653E-2</v>
      </c>
      <c r="L198" s="2">
        <f t="shared" si="43"/>
        <v>6.2417759999989357</v>
      </c>
      <c r="M198">
        <v>31337.173385599999</v>
      </c>
      <c r="N198">
        <v>253.123919999999</v>
      </c>
      <c r="O198">
        <v>295.78827999999999</v>
      </c>
      <c r="P198" s="2">
        <f t="shared" si="44"/>
        <v>230.90727999999999</v>
      </c>
      <c r="Q198" s="2">
        <f t="shared" ref="Q198:Q210" si="54">$Q$1*(L198-$Q$2+($Q$2*(EXP(-1*L198/$Q$2))))</f>
        <v>233.85528654884305</v>
      </c>
      <c r="R198" s="2">
        <f t="shared" si="45"/>
        <v>2.9480065488430682</v>
      </c>
      <c r="T198" s="2">
        <f t="shared" si="46"/>
        <v>6.2531617999993614</v>
      </c>
      <c r="U198">
        <v>31335.832248300001</v>
      </c>
      <c r="V198">
        <v>231.28655999999901</v>
      </c>
      <c r="W198">
        <v>239.648719999999</v>
      </c>
      <c r="X198">
        <f t="shared" si="47"/>
        <v>174.767719999999</v>
      </c>
      <c r="Z198" s="2">
        <f t="shared" si="48"/>
        <v>6.2531617999993614</v>
      </c>
      <c r="AA198">
        <f t="shared" ref="AA198:AA210" si="55">(1242.79*$Z$3-4.531)*(Z198-1.949+(1.949*(EXP(-1*Z198/1.949))))</f>
        <v>252.49478242644847</v>
      </c>
      <c r="AB198">
        <f t="shared" ref="AB198:AB210" si="56">(1242.79*$Z$3-4.531)*((Z198-($AB$3*$AA$3))-1.949+(1.949*(EXP(-1*(Z198-($AB$3*$AA$3))/1.949))))</f>
        <v>188.4915039036695</v>
      </c>
      <c r="AC198">
        <f t="shared" ref="AC198:AC210" si="57">IF(Z198&lt;($AB$3*$AA$3),AA198,AA198-AB198 )</f>
        <v>64.00327852277897</v>
      </c>
      <c r="AD198">
        <f t="shared" ref="AD198:AD210" si="58">W198+AC198</f>
        <v>303.65199852277794</v>
      </c>
      <c r="AE198">
        <f t="shared" ref="AE198:AE210" si="59">O198</f>
        <v>295.78827999999999</v>
      </c>
      <c r="AF198">
        <f t="shared" si="49"/>
        <v>7.8637185227779582</v>
      </c>
      <c r="AG198" s="1"/>
      <c r="AH198">
        <f t="shared" si="50"/>
        <v>0</v>
      </c>
      <c r="AI198">
        <f t="shared" si="51"/>
        <v>174.767719999999</v>
      </c>
    </row>
    <row r="199" spans="1:35" x14ac:dyDescent="0.3">
      <c r="A199">
        <f t="shared" ref="A199:A262" si="60">(C199-C198)*1000</f>
        <v>47.47979999956442</v>
      </c>
      <c r="B199">
        <f t="shared" si="52"/>
        <v>127.42000000000075</v>
      </c>
      <c r="C199">
        <v>31333.016629599999</v>
      </c>
      <c r="D199">
        <v>201.70034857142801</v>
      </c>
      <c r="E199">
        <v>114.041874285714</v>
      </c>
      <c r="F199">
        <v>0</v>
      </c>
      <c r="G199">
        <v>0.05</v>
      </c>
      <c r="H199">
        <v>0</v>
      </c>
      <c r="I199">
        <v>0</v>
      </c>
      <c r="K199" s="2">
        <f t="shared" si="53"/>
        <v>3.0945700000302168E-2</v>
      </c>
      <c r="L199" s="2">
        <f t="shared" ref="L199:L210" si="61">M199-$M$6</f>
        <v>6.2727216999992379</v>
      </c>
      <c r="M199">
        <v>31337.204331299999</v>
      </c>
      <c r="N199">
        <v>253.06343999999899</v>
      </c>
      <c r="O199">
        <v>297.13060000000002</v>
      </c>
      <c r="P199" s="2">
        <f t="shared" ref="P199:P210" si="62">O199-$O$3</f>
        <v>232.24960000000002</v>
      </c>
      <c r="Q199" s="2">
        <f t="shared" si="54"/>
        <v>235.24664636175686</v>
      </c>
      <c r="R199" s="2">
        <f t="shared" ref="R199:R210" si="63">ABS(Q199-P199)</f>
        <v>2.9970463617568441</v>
      </c>
      <c r="T199" s="2">
        <f t="shared" ref="T199:T251" si="64">U199-$U$6</f>
        <v>6.2847032999998191</v>
      </c>
      <c r="U199">
        <v>31335.863789800002</v>
      </c>
      <c r="V199">
        <v>230.62415999999899</v>
      </c>
      <c r="W199">
        <v>241.07659999999899</v>
      </c>
      <c r="X199">
        <f t="shared" ref="X199:X251" si="65">W199-$O$3</f>
        <v>176.19559999999899</v>
      </c>
      <c r="Z199" s="2">
        <f t="shared" ref="Z199:Z210" si="66">T199</f>
        <v>6.2847032999998191</v>
      </c>
      <c r="AA199">
        <f t="shared" si="55"/>
        <v>254.23898393821602</v>
      </c>
      <c r="AB199">
        <f t="shared" si="56"/>
        <v>190.17533890835338</v>
      </c>
      <c r="AC199">
        <f t="shared" si="57"/>
        <v>64.063645029862641</v>
      </c>
      <c r="AD199">
        <f t="shared" si="58"/>
        <v>305.1402450298616</v>
      </c>
      <c r="AE199">
        <f t="shared" si="59"/>
        <v>297.13060000000002</v>
      </c>
      <c r="AF199">
        <f t="shared" ref="AF199:AF210" si="67">ABS(AD199-AE199)</f>
        <v>8.0096450298615878</v>
      </c>
      <c r="AG199" s="1"/>
      <c r="AH199">
        <f t="shared" ref="AH199:AH256" si="68">IF(T199&lt;$AI$1,0,$Q$1*(T199-$Q$2+($Q$2*(EXP(-1*T199/$Q$2)))))</f>
        <v>0</v>
      </c>
      <c r="AI199">
        <f t="shared" ref="AI199:AI256" si="69">ABS(AH199-X199)</f>
        <v>176.19559999999899</v>
      </c>
    </row>
    <row r="200" spans="1:35" x14ac:dyDescent="0.3">
      <c r="A200">
        <f t="shared" si="60"/>
        <v>15.565500001684995</v>
      </c>
      <c r="B200">
        <f t="shared" ref="B200:B263" si="70">(E200-E199)*100</f>
        <v>130.03999999999962</v>
      </c>
      <c r="C200">
        <v>31333.032195100001</v>
      </c>
      <c r="D200">
        <v>203.339908571428</v>
      </c>
      <c r="E200">
        <v>115.342274285714</v>
      </c>
      <c r="F200">
        <v>0</v>
      </c>
      <c r="G200">
        <v>0.05</v>
      </c>
      <c r="H200">
        <v>0</v>
      </c>
      <c r="I200">
        <v>0</v>
      </c>
      <c r="K200" s="2">
        <f t="shared" ref="K200:K210" si="71">M200-M199</f>
        <v>3.1313100000261329E-2</v>
      </c>
      <c r="L200" s="2">
        <f t="shared" si="61"/>
        <v>6.3040347999994992</v>
      </c>
      <c r="M200">
        <v>31337.2356444</v>
      </c>
      <c r="N200">
        <v>252.71903999999901</v>
      </c>
      <c r="O200">
        <v>298.49972000000002</v>
      </c>
      <c r="P200" s="2">
        <f t="shared" si="62"/>
        <v>233.61872000000002</v>
      </c>
      <c r="Q200" s="2">
        <f t="shared" si="54"/>
        <v>236.65463520885373</v>
      </c>
      <c r="R200" s="2">
        <f t="shared" si="63"/>
        <v>3.0359152088537087</v>
      </c>
      <c r="T200" s="2">
        <f t="shared" si="64"/>
        <v>6.3320889999995416</v>
      </c>
      <c r="U200">
        <v>31335.911175500001</v>
      </c>
      <c r="V200">
        <v>230.02536000000001</v>
      </c>
      <c r="W200">
        <v>242.49047999999999</v>
      </c>
      <c r="X200">
        <f t="shared" si="65"/>
        <v>177.60947999999999</v>
      </c>
      <c r="Z200" s="2">
        <f t="shared" si="66"/>
        <v>6.3320889999995416</v>
      </c>
      <c r="AA200">
        <f t="shared" si="55"/>
        <v>256.86154039319428</v>
      </c>
      <c r="AB200">
        <f t="shared" si="56"/>
        <v>192.70902165284301</v>
      </c>
      <c r="AC200">
        <f t="shared" si="57"/>
        <v>64.152518740351269</v>
      </c>
      <c r="AD200">
        <f t="shared" si="58"/>
        <v>306.64299874035123</v>
      </c>
      <c r="AE200">
        <f t="shared" si="59"/>
        <v>298.49972000000002</v>
      </c>
      <c r="AF200">
        <f t="shared" si="67"/>
        <v>8.1432787403512066</v>
      </c>
      <c r="AG200" s="1"/>
      <c r="AH200">
        <f t="shared" si="68"/>
        <v>0</v>
      </c>
      <c r="AI200">
        <f t="shared" si="69"/>
        <v>177.60947999999999</v>
      </c>
    </row>
    <row r="201" spans="1:35" x14ac:dyDescent="0.3">
      <c r="A201">
        <f t="shared" si="60"/>
        <v>30.811399999947753</v>
      </c>
      <c r="B201">
        <f t="shared" si="70"/>
        <v>130.21200000000022</v>
      </c>
      <c r="C201">
        <v>31333.0630065</v>
      </c>
      <c r="D201">
        <v>205.033228571428</v>
      </c>
      <c r="E201">
        <v>116.644394285714</v>
      </c>
      <c r="F201">
        <v>0</v>
      </c>
      <c r="G201">
        <v>0.05</v>
      </c>
      <c r="H201">
        <v>0</v>
      </c>
      <c r="I201">
        <v>0</v>
      </c>
      <c r="K201" s="2">
        <f t="shared" si="71"/>
        <v>3.0833400000119582E-2</v>
      </c>
      <c r="L201" s="2">
        <f t="shared" si="61"/>
        <v>6.3348681999996188</v>
      </c>
      <c r="M201">
        <v>31337.2664778</v>
      </c>
      <c r="N201">
        <v>252.06611999999899</v>
      </c>
      <c r="O201">
        <v>299.85595999999998</v>
      </c>
      <c r="P201" s="2">
        <f t="shared" si="62"/>
        <v>234.97495999999998</v>
      </c>
      <c r="Q201" s="2">
        <f t="shared" si="54"/>
        <v>238.04115964079455</v>
      </c>
      <c r="R201" s="2">
        <f t="shared" si="63"/>
        <v>3.0661996407945651</v>
      </c>
      <c r="T201" s="2">
        <f t="shared" si="64"/>
        <v>6.362659899998107</v>
      </c>
      <c r="U201">
        <v>31335.9417464</v>
      </c>
      <c r="V201">
        <v>229.72524000000001</v>
      </c>
      <c r="W201">
        <v>243.89328</v>
      </c>
      <c r="X201">
        <f t="shared" si="65"/>
        <v>179.01228</v>
      </c>
      <c r="Z201" s="2">
        <f t="shared" si="66"/>
        <v>6.362659899998107</v>
      </c>
      <c r="AA201">
        <f t="shared" si="55"/>
        <v>258.55485473433475</v>
      </c>
      <c r="AB201">
        <f t="shared" si="56"/>
        <v>194.346135196137</v>
      </c>
      <c r="AC201">
        <f t="shared" si="57"/>
        <v>64.208719538197755</v>
      </c>
      <c r="AD201">
        <f t="shared" si="58"/>
        <v>308.10199953819779</v>
      </c>
      <c r="AE201">
        <f t="shared" si="59"/>
        <v>299.85595999999998</v>
      </c>
      <c r="AF201">
        <f t="shared" si="67"/>
        <v>8.246039538197806</v>
      </c>
      <c r="AG201" s="1"/>
      <c r="AH201">
        <f t="shared" si="68"/>
        <v>0</v>
      </c>
      <c r="AI201">
        <f t="shared" si="69"/>
        <v>179.01228</v>
      </c>
    </row>
    <row r="202" spans="1:35" x14ac:dyDescent="0.3">
      <c r="A202">
        <f t="shared" si="60"/>
        <v>31.237700000929181</v>
      </c>
      <c r="B202">
        <f t="shared" si="70"/>
        <v>132.83200000000051</v>
      </c>
      <c r="C202">
        <v>31333.094244200001</v>
      </c>
      <c r="D202">
        <v>206.726548571428</v>
      </c>
      <c r="E202">
        <v>117.97271428571401</v>
      </c>
      <c r="F202">
        <v>0</v>
      </c>
      <c r="G202">
        <v>0.05</v>
      </c>
      <c r="H202">
        <v>0</v>
      </c>
      <c r="I202">
        <v>0</v>
      </c>
      <c r="K202" s="2">
        <f t="shared" si="71"/>
        <v>3.1336100000771694E-2</v>
      </c>
      <c r="L202" s="2">
        <f t="shared" si="61"/>
        <v>6.3662043000003905</v>
      </c>
      <c r="M202">
        <v>31337.297813900001</v>
      </c>
      <c r="N202">
        <v>251.45256000000001</v>
      </c>
      <c r="O202">
        <v>301.21744000000001</v>
      </c>
      <c r="P202" s="2">
        <f t="shared" si="62"/>
        <v>236.33644000000001</v>
      </c>
      <c r="Q202" s="2">
        <f t="shared" si="54"/>
        <v>239.45039349043941</v>
      </c>
      <c r="R202" s="2">
        <f t="shared" si="63"/>
        <v>3.1139534904393997</v>
      </c>
      <c r="T202" s="2">
        <f t="shared" si="64"/>
        <v>6.3945011999967392</v>
      </c>
      <c r="U202">
        <v>31335.973587699998</v>
      </c>
      <c r="V202">
        <v>229.12643999999901</v>
      </c>
      <c r="W202">
        <v>245.33336</v>
      </c>
      <c r="X202">
        <f t="shared" si="65"/>
        <v>180.45236</v>
      </c>
      <c r="Z202" s="2">
        <f t="shared" si="66"/>
        <v>6.3945011999967392</v>
      </c>
      <c r="AA202">
        <f t="shared" si="55"/>
        <v>260.31965830885764</v>
      </c>
      <c r="AB202">
        <f t="shared" si="56"/>
        <v>196.05333223099478</v>
      </c>
      <c r="AC202">
        <f t="shared" si="57"/>
        <v>64.266326077862857</v>
      </c>
      <c r="AD202">
        <f t="shared" si="58"/>
        <v>309.59968607786288</v>
      </c>
      <c r="AE202">
        <f t="shared" si="59"/>
        <v>301.21744000000001</v>
      </c>
      <c r="AF202">
        <f t="shared" si="67"/>
        <v>8.3822460778628738</v>
      </c>
      <c r="AG202" s="1"/>
      <c r="AH202">
        <f t="shared" si="68"/>
        <v>0</v>
      </c>
      <c r="AI202">
        <f t="shared" si="69"/>
        <v>180.45236</v>
      </c>
    </row>
    <row r="203" spans="1:35" x14ac:dyDescent="0.3">
      <c r="A203">
        <f t="shared" si="60"/>
        <v>30.420999999478227</v>
      </c>
      <c r="B203">
        <f t="shared" si="70"/>
        <v>134.40399999999926</v>
      </c>
      <c r="C203">
        <v>31333.124665200001</v>
      </c>
      <c r="D203">
        <v>208.405108571428</v>
      </c>
      <c r="E203">
        <v>119.316754285714</v>
      </c>
      <c r="F203">
        <v>0</v>
      </c>
      <c r="G203">
        <v>0.05</v>
      </c>
      <c r="H203">
        <v>0</v>
      </c>
      <c r="I203">
        <v>0</v>
      </c>
      <c r="K203" s="2">
        <f t="shared" si="71"/>
        <v>3.0857599998853402E-2</v>
      </c>
      <c r="L203" s="2">
        <f t="shared" si="61"/>
        <v>6.3970618999992439</v>
      </c>
      <c r="M203">
        <v>31337.328671499999</v>
      </c>
      <c r="N203">
        <v>251.1918</v>
      </c>
      <c r="O203">
        <v>302.55736000000002</v>
      </c>
      <c r="P203" s="2">
        <f t="shared" si="62"/>
        <v>237.67636000000002</v>
      </c>
      <c r="Q203" s="2">
        <f t="shared" si="54"/>
        <v>240.83820780870198</v>
      </c>
      <c r="R203" s="2">
        <f t="shared" si="63"/>
        <v>3.1618478087019639</v>
      </c>
      <c r="T203" s="2">
        <f t="shared" si="64"/>
        <v>6.4122769999994489</v>
      </c>
      <c r="U203">
        <v>31335.991363500001</v>
      </c>
      <c r="V203">
        <v>228.97189714285699</v>
      </c>
      <c r="W203">
        <v>246.74531428571399</v>
      </c>
      <c r="X203">
        <f t="shared" si="65"/>
        <v>181.86431428571399</v>
      </c>
      <c r="Z203" s="2">
        <f t="shared" si="66"/>
        <v>6.4122769999994489</v>
      </c>
      <c r="AA203">
        <f t="shared" si="55"/>
        <v>261.30537297402304</v>
      </c>
      <c r="AB203">
        <f t="shared" si="56"/>
        <v>197.00729433547204</v>
      </c>
      <c r="AC203">
        <f t="shared" si="57"/>
        <v>64.298078638551004</v>
      </c>
      <c r="AD203">
        <f t="shared" si="58"/>
        <v>311.04339292426499</v>
      </c>
      <c r="AE203">
        <f t="shared" si="59"/>
        <v>302.55736000000002</v>
      </c>
      <c r="AF203">
        <f t="shared" si="67"/>
        <v>8.4860329242649755</v>
      </c>
      <c r="AG203" s="1"/>
      <c r="AH203">
        <f t="shared" si="68"/>
        <v>0</v>
      </c>
      <c r="AI203">
        <f t="shared" si="69"/>
        <v>181.86431428571399</v>
      </c>
    </row>
    <row r="204" spans="1:35" x14ac:dyDescent="0.3">
      <c r="A204">
        <f t="shared" si="60"/>
        <v>30.763299997488502</v>
      </c>
      <c r="B204">
        <f t="shared" si="70"/>
        <v>136.85200000000037</v>
      </c>
      <c r="C204">
        <v>31333.155428499998</v>
      </c>
      <c r="D204">
        <v>210.010228571428</v>
      </c>
      <c r="E204">
        <v>120.685274285714</v>
      </c>
      <c r="F204">
        <v>0</v>
      </c>
      <c r="G204">
        <v>0.05</v>
      </c>
      <c r="H204">
        <v>0</v>
      </c>
      <c r="I204">
        <v>0</v>
      </c>
      <c r="K204" s="2">
        <f t="shared" si="71"/>
        <v>4.7553600001265295E-2</v>
      </c>
      <c r="L204" s="2">
        <f t="shared" si="61"/>
        <v>6.4446155000005092</v>
      </c>
      <c r="M204">
        <v>31337.376225100001</v>
      </c>
      <c r="N204">
        <v>250.66188</v>
      </c>
      <c r="O204">
        <v>303.92408</v>
      </c>
      <c r="P204" s="2">
        <f t="shared" si="62"/>
        <v>239.04308</v>
      </c>
      <c r="Q204" s="2">
        <f t="shared" si="54"/>
        <v>242.9771078573099</v>
      </c>
      <c r="R204" s="2">
        <f t="shared" si="63"/>
        <v>3.9340278573098999</v>
      </c>
      <c r="T204" s="2">
        <f t="shared" si="64"/>
        <v>6.4552814999988186</v>
      </c>
      <c r="U204">
        <v>31336.034368000001</v>
      </c>
      <c r="V204">
        <v>229.08325714285701</v>
      </c>
      <c r="W204">
        <v>248.14599428571401</v>
      </c>
      <c r="X204">
        <f t="shared" si="65"/>
        <v>183.26499428571401</v>
      </c>
      <c r="Z204" s="2">
        <f t="shared" si="66"/>
        <v>6.4552814999988186</v>
      </c>
      <c r="AA204">
        <f t="shared" si="55"/>
        <v>263.69151801905741</v>
      </c>
      <c r="AB204">
        <f t="shared" si="56"/>
        <v>199.31780852931965</v>
      </c>
      <c r="AC204">
        <f t="shared" si="57"/>
        <v>64.373709489737763</v>
      </c>
      <c r="AD204">
        <f t="shared" si="58"/>
        <v>312.51970377545177</v>
      </c>
      <c r="AE204">
        <f t="shared" si="59"/>
        <v>303.92408</v>
      </c>
      <c r="AF204">
        <f t="shared" si="67"/>
        <v>8.5956237754517701</v>
      </c>
      <c r="AG204" s="1"/>
      <c r="AH204">
        <f t="shared" si="68"/>
        <v>0</v>
      </c>
      <c r="AI204">
        <f t="shared" si="69"/>
        <v>183.26499428571401</v>
      </c>
    </row>
    <row r="205" spans="1:35" x14ac:dyDescent="0.3">
      <c r="A205">
        <f t="shared" si="60"/>
        <v>46.310500001709443</v>
      </c>
      <c r="B205">
        <f t="shared" si="70"/>
        <v>139.05999999999921</v>
      </c>
      <c r="C205">
        <v>31333.201739</v>
      </c>
      <c r="D205">
        <v>211.19402857142799</v>
      </c>
      <c r="E205">
        <v>122.07587428571399</v>
      </c>
      <c r="F205">
        <v>0</v>
      </c>
      <c r="G205">
        <v>0.05</v>
      </c>
      <c r="H205">
        <v>0</v>
      </c>
      <c r="I205">
        <v>0</v>
      </c>
      <c r="K205" s="2">
        <f t="shared" si="71"/>
        <v>3.1220599998050602E-2</v>
      </c>
      <c r="L205" s="2">
        <f t="shared" si="61"/>
        <v>6.4758360999985598</v>
      </c>
      <c r="M205">
        <v>31337.407445699999</v>
      </c>
      <c r="N205">
        <v>250.1028</v>
      </c>
      <c r="O205">
        <v>305.33100000000002</v>
      </c>
      <c r="P205" s="2">
        <f t="shared" si="62"/>
        <v>240.45000000000002</v>
      </c>
      <c r="Q205" s="2">
        <f t="shared" si="54"/>
        <v>244.38148931261338</v>
      </c>
      <c r="R205" s="2">
        <f t="shared" si="63"/>
        <v>3.9314893126133654</v>
      </c>
      <c r="T205" s="2">
        <f t="shared" si="64"/>
        <v>6.48642579999796</v>
      </c>
      <c r="U205">
        <v>31336.0655123</v>
      </c>
      <c r="V205">
        <v>229.94543999999999</v>
      </c>
      <c r="W205">
        <v>249.53414857142801</v>
      </c>
      <c r="X205">
        <f t="shared" si="65"/>
        <v>184.65314857142801</v>
      </c>
      <c r="Z205" s="2">
        <f t="shared" si="66"/>
        <v>6.48642579999796</v>
      </c>
      <c r="AA205">
        <f t="shared" si="55"/>
        <v>265.42083495670607</v>
      </c>
      <c r="AB205">
        <f t="shared" si="56"/>
        <v>200.99338539986326</v>
      </c>
      <c r="AC205">
        <f t="shared" si="57"/>
        <v>64.427449556842816</v>
      </c>
      <c r="AD205">
        <f t="shared" si="58"/>
        <v>313.96159812827079</v>
      </c>
      <c r="AE205">
        <f t="shared" si="59"/>
        <v>305.33100000000002</v>
      </c>
      <c r="AF205">
        <f t="shared" si="67"/>
        <v>8.6305981282707762</v>
      </c>
      <c r="AG205" s="1"/>
      <c r="AH205">
        <f t="shared" si="68"/>
        <v>0</v>
      </c>
      <c r="AI205">
        <f t="shared" si="69"/>
        <v>184.65314857142801</v>
      </c>
    </row>
    <row r="206" spans="1:35" x14ac:dyDescent="0.3">
      <c r="A206">
        <f t="shared" si="60"/>
        <v>15.552500000922009</v>
      </c>
      <c r="B206">
        <f t="shared" si="70"/>
        <v>142.78800000000018</v>
      </c>
      <c r="C206">
        <v>31333.217291500001</v>
      </c>
      <c r="D206">
        <v>212.054548571428</v>
      </c>
      <c r="E206">
        <v>123.503754285714</v>
      </c>
      <c r="F206">
        <v>0</v>
      </c>
      <c r="G206">
        <v>0.05</v>
      </c>
      <c r="H206">
        <v>0</v>
      </c>
      <c r="I206">
        <v>0</v>
      </c>
      <c r="K206" s="2">
        <f t="shared" si="71"/>
        <v>3.1483400001889095E-2</v>
      </c>
      <c r="L206" s="2">
        <f t="shared" si="61"/>
        <v>6.5073195000004489</v>
      </c>
      <c r="M206">
        <v>31337.438929100001</v>
      </c>
      <c r="N206">
        <v>249.57816</v>
      </c>
      <c r="O206">
        <v>306.74315999999999</v>
      </c>
      <c r="P206" s="2">
        <f t="shared" si="62"/>
        <v>241.86215999999999</v>
      </c>
      <c r="Q206" s="2">
        <f t="shared" si="54"/>
        <v>245.79778430337353</v>
      </c>
      <c r="R206" s="2">
        <f t="shared" si="63"/>
        <v>3.9356243033735439</v>
      </c>
      <c r="T206" s="2">
        <f t="shared" si="64"/>
        <v>6.5169117999976152</v>
      </c>
      <c r="U206">
        <v>31336.095998299999</v>
      </c>
      <c r="V206">
        <v>230.60040000000001</v>
      </c>
      <c r="W206">
        <v>250.93290857142799</v>
      </c>
      <c r="X206">
        <f t="shared" si="65"/>
        <v>186.05190857142799</v>
      </c>
      <c r="Z206" s="2">
        <f t="shared" si="66"/>
        <v>6.5169117999976152</v>
      </c>
      <c r="AA206">
        <f t="shared" si="55"/>
        <v>267.11459509476282</v>
      </c>
      <c r="AB206">
        <f t="shared" si="56"/>
        <v>202.63536657338753</v>
      </c>
      <c r="AC206">
        <f t="shared" si="57"/>
        <v>64.47922852137529</v>
      </c>
      <c r="AD206">
        <f t="shared" si="58"/>
        <v>315.41213709280328</v>
      </c>
      <c r="AE206">
        <f t="shared" si="59"/>
        <v>306.74315999999999</v>
      </c>
      <c r="AF206">
        <f t="shared" si="67"/>
        <v>8.6689770928032885</v>
      </c>
      <c r="AG206" s="1"/>
      <c r="AH206">
        <f t="shared" si="68"/>
        <v>0</v>
      </c>
      <c r="AI206">
        <f t="shared" si="69"/>
        <v>186.05190857142799</v>
      </c>
    </row>
    <row r="207" spans="1:35" x14ac:dyDescent="0.3">
      <c r="A207">
        <f t="shared" si="60"/>
        <v>46.289699999761069</v>
      </c>
      <c r="B207">
        <f t="shared" si="70"/>
        <v>144.72457142850033</v>
      </c>
      <c r="C207">
        <v>31333.263581200001</v>
      </c>
      <c r="D207">
        <v>212.52949142857099</v>
      </c>
      <c r="E207">
        <v>124.950999999999</v>
      </c>
      <c r="F207">
        <v>0</v>
      </c>
      <c r="G207">
        <v>0.05</v>
      </c>
      <c r="H207">
        <v>0</v>
      </c>
      <c r="I207">
        <v>0</v>
      </c>
      <c r="K207" s="2">
        <f t="shared" si="71"/>
        <v>3.1416899997566361E-2</v>
      </c>
      <c r="L207" s="2">
        <f t="shared" si="61"/>
        <v>6.5387363999980153</v>
      </c>
      <c r="M207">
        <v>31337.470345999998</v>
      </c>
      <c r="N207">
        <v>249.50435999999999</v>
      </c>
      <c r="O207">
        <v>308.16467999999998</v>
      </c>
      <c r="P207" s="2">
        <f t="shared" si="62"/>
        <v>243.28367999999998</v>
      </c>
      <c r="Q207" s="2">
        <f t="shared" si="54"/>
        <v>247.21117728601359</v>
      </c>
      <c r="R207" s="2">
        <f t="shared" si="63"/>
        <v>3.9274972860136188</v>
      </c>
      <c r="T207" s="2">
        <f t="shared" si="64"/>
        <v>6.5636916999974346</v>
      </c>
      <c r="U207">
        <v>31336.142778199999</v>
      </c>
      <c r="V207">
        <v>231.56880000000001</v>
      </c>
      <c r="W207">
        <v>252.28974857142799</v>
      </c>
      <c r="X207">
        <f t="shared" si="65"/>
        <v>187.40874857142799</v>
      </c>
      <c r="Z207" s="2">
        <f t="shared" si="66"/>
        <v>6.5636916999974346</v>
      </c>
      <c r="AA207">
        <f t="shared" si="55"/>
        <v>269.71550263114307</v>
      </c>
      <c r="AB207">
        <f t="shared" si="56"/>
        <v>205.15837909828181</v>
      </c>
      <c r="AC207">
        <f t="shared" si="57"/>
        <v>64.557123532861254</v>
      </c>
      <c r="AD207">
        <f t="shared" si="58"/>
        <v>316.84687210428922</v>
      </c>
      <c r="AE207">
        <f t="shared" si="59"/>
        <v>308.16467999999998</v>
      </c>
      <c r="AF207">
        <f t="shared" si="67"/>
        <v>8.6821921042892427</v>
      </c>
      <c r="AG207" s="1"/>
      <c r="AH207">
        <f t="shared" si="68"/>
        <v>0</v>
      </c>
      <c r="AI207">
        <f t="shared" si="69"/>
        <v>187.40874857142799</v>
      </c>
    </row>
    <row r="208" spans="1:35" x14ac:dyDescent="0.3">
      <c r="A208">
        <f t="shared" si="60"/>
        <v>31.944800000928808</v>
      </c>
      <c r="B208">
        <f t="shared" si="70"/>
        <v>143.61657142860054</v>
      </c>
      <c r="C208">
        <v>31333.295526000002</v>
      </c>
      <c r="D208">
        <v>213.317874285714</v>
      </c>
      <c r="E208">
        <v>126.387165714285</v>
      </c>
      <c r="F208">
        <v>0</v>
      </c>
      <c r="G208">
        <v>0.05</v>
      </c>
      <c r="H208">
        <v>0</v>
      </c>
      <c r="I208">
        <v>0</v>
      </c>
      <c r="K208" s="2">
        <f t="shared" si="71"/>
        <v>3.1298800000513438E-2</v>
      </c>
      <c r="L208" s="2">
        <f t="shared" si="61"/>
        <v>6.5700351999985287</v>
      </c>
      <c r="M208">
        <v>31337.501644799999</v>
      </c>
      <c r="N208">
        <v>249.46991999999901</v>
      </c>
      <c r="O208">
        <v>309.59143999999998</v>
      </c>
      <c r="P208" s="2">
        <f t="shared" si="62"/>
        <v>244.71043999999998</v>
      </c>
      <c r="Q208" s="2">
        <f t="shared" si="54"/>
        <v>248.61934347483017</v>
      </c>
      <c r="R208" s="2">
        <f t="shared" si="63"/>
        <v>3.908903474830197</v>
      </c>
      <c r="T208" s="2">
        <f t="shared" si="64"/>
        <v>6.5795492999968701</v>
      </c>
      <c r="U208">
        <v>31336.158635799999</v>
      </c>
      <c r="V208">
        <v>232.51751999999999</v>
      </c>
      <c r="W208">
        <v>253.678028571428</v>
      </c>
      <c r="X208">
        <f t="shared" si="65"/>
        <v>188.797028571428</v>
      </c>
      <c r="Z208" s="2">
        <f t="shared" si="66"/>
        <v>6.5795492999968701</v>
      </c>
      <c r="AA208">
        <f t="shared" si="55"/>
        <v>270.59767525436627</v>
      </c>
      <c r="AB208">
        <f t="shared" si="56"/>
        <v>206.01456808987825</v>
      </c>
      <c r="AC208">
        <f t="shared" si="57"/>
        <v>64.583107164488013</v>
      </c>
      <c r="AD208">
        <f t="shared" si="58"/>
        <v>318.26113573591601</v>
      </c>
      <c r="AE208">
        <f t="shared" si="59"/>
        <v>309.59143999999998</v>
      </c>
      <c r="AF208">
        <f t="shared" si="67"/>
        <v>8.6696957359160365</v>
      </c>
      <c r="AG208" s="1"/>
      <c r="AH208">
        <f t="shared" si="68"/>
        <v>0</v>
      </c>
      <c r="AI208">
        <f t="shared" si="69"/>
        <v>188.797028571428</v>
      </c>
    </row>
    <row r="209" spans="1:35" x14ac:dyDescent="0.3">
      <c r="A209">
        <f t="shared" si="60"/>
        <v>32.367399999202462</v>
      </c>
      <c r="B209">
        <f t="shared" si="70"/>
        <v>144.47199999999896</v>
      </c>
      <c r="C209">
        <v>31333.327893400001</v>
      </c>
      <c r="D209">
        <v>213.757074285714</v>
      </c>
      <c r="E209">
        <v>127.83188571428499</v>
      </c>
      <c r="F209">
        <v>0</v>
      </c>
      <c r="G209">
        <v>0.05</v>
      </c>
      <c r="H209">
        <v>0</v>
      </c>
      <c r="I209">
        <v>0</v>
      </c>
      <c r="K209" s="2">
        <f t="shared" si="71"/>
        <v>3.1007500001578592E-2</v>
      </c>
      <c r="L209" s="2">
        <f t="shared" si="61"/>
        <v>6.6010427000001073</v>
      </c>
      <c r="M209">
        <v>31337.5326523</v>
      </c>
      <c r="N209">
        <v>249.85187999999999</v>
      </c>
      <c r="O209">
        <v>310.99835999999999</v>
      </c>
      <c r="P209" s="2">
        <f t="shared" si="62"/>
        <v>246.11735999999999</v>
      </c>
      <c r="Q209" s="2">
        <f t="shared" si="54"/>
        <v>250.01448625714818</v>
      </c>
      <c r="R209" s="2">
        <f t="shared" si="63"/>
        <v>3.8971262571481873</v>
      </c>
      <c r="T209" s="2">
        <f t="shared" si="64"/>
        <v>6.6112455999973463</v>
      </c>
      <c r="U209">
        <v>31336.190332099999</v>
      </c>
      <c r="V209">
        <v>232.96655999999999</v>
      </c>
      <c r="W209">
        <v>255.107028571428</v>
      </c>
      <c r="X209">
        <f t="shared" si="65"/>
        <v>190.226028571428</v>
      </c>
      <c r="Z209" s="2">
        <f t="shared" si="66"/>
        <v>6.6112455999973463</v>
      </c>
      <c r="AA209">
        <f t="shared" si="55"/>
        <v>272.36172861851543</v>
      </c>
      <c r="AB209">
        <f t="shared" si="56"/>
        <v>207.72731448666505</v>
      </c>
      <c r="AC209">
        <f t="shared" si="57"/>
        <v>64.634414131850377</v>
      </c>
      <c r="AD209">
        <f t="shared" si="58"/>
        <v>319.74144270327838</v>
      </c>
      <c r="AE209">
        <f t="shared" si="59"/>
        <v>310.99835999999999</v>
      </c>
      <c r="AF209">
        <f t="shared" si="67"/>
        <v>8.7430827032783895</v>
      </c>
      <c r="AG209" s="1"/>
      <c r="AH209">
        <f t="shared" si="68"/>
        <v>0</v>
      </c>
      <c r="AI209">
        <f t="shared" si="69"/>
        <v>190.226028571428</v>
      </c>
    </row>
    <row r="210" spans="1:35" x14ac:dyDescent="0.3">
      <c r="A210">
        <f t="shared" si="60"/>
        <v>31.29590000025928</v>
      </c>
      <c r="B210">
        <f t="shared" si="70"/>
        <v>144.14057142860202</v>
      </c>
      <c r="C210">
        <v>31333.359189300001</v>
      </c>
      <c r="D210">
        <v>213.86677142857101</v>
      </c>
      <c r="E210">
        <v>129.27329142857101</v>
      </c>
      <c r="F210">
        <v>0</v>
      </c>
      <c r="G210">
        <v>0.05</v>
      </c>
      <c r="H210">
        <v>0</v>
      </c>
      <c r="I210">
        <v>0</v>
      </c>
      <c r="K210" s="2">
        <f t="shared" si="71"/>
        <v>1.6372800000681309E-2</v>
      </c>
      <c r="L210" s="2">
        <f t="shared" si="61"/>
        <v>6.6174155000007886</v>
      </c>
      <c r="M210">
        <v>31337.549025100001</v>
      </c>
      <c r="N210">
        <v>249.87155999999999</v>
      </c>
      <c r="O210">
        <v>312.41687999999999</v>
      </c>
      <c r="P210" s="2">
        <f t="shared" si="62"/>
        <v>247.53587999999999</v>
      </c>
      <c r="Q210" s="2">
        <f t="shared" si="54"/>
        <v>250.75119175079263</v>
      </c>
      <c r="R210" s="2">
        <f t="shared" si="63"/>
        <v>3.2153117507926368</v>
      </c>
      <c r="T210" s="2">
        <f t="shared" si="64"/>
        <v>6.6423308999983419</v>
      </c>
      <c r="U210">
        <v>31336.2214174</v>
      </c>
      <c r="V210">
        <v>233.82216</v>
      </c>
      <c r="W210">
        <v>256.54014857142801</v>
      </c>
      <c r="X210">
        <f t="shared" si="65"/>
        <v>191.65914857142801</v>
      </c>
      <c r="Z210" s="2">
        <f t="shared" si="66"/>
        <v>6.6423308999983419</v>
      </c>
      <c r="AA210">
        <f t="shared" si="55"/>
        <v>274.09274716132614</v>
      </c>
      <c r="AB210">
        <f t="shared" si="56"/>
        <v>209.4088190463859</v>
      </c>
      <c r="AC210">
        <f t="shared" si="57"/>
        <v>64.683928114940244</v>
      </c>
      <c r="AD210">
        <f t="shared" si="58"/>
        <v>321.22407668636822</v>
      </c>
      <c r="AE210">
        <f t="shared" si="59"/>
        <v>312.41687999999999</v>
      </c>
      <c r="AF210">
        <f t="shared" si="67"/>
        <v>8.8071966863682292</v>
      </c>
      <c r="AG210" s="1"/>
      <c r="AH210">
        <f t="shared" si="68"/>
        <v>0</v>
      </c>
      <c r="AI210">
        <f t="shared" si="69"/>
        <v>191.65914857142801</v>
      </c>
    </row>
    <row r="211" spans="1:35" x14ac:dyDescent="0.3">
      <c r="A211">
        <f t="shared" si="60"/>
        <v>46.334899998328183</v>
      </c>
      <c r="B211">
        <f t="shared" si="70"/>
        <v>147.80857142859816</v>
      </c>
      <c r="C211">
        <v>31333.405524199999</v>
      </c>
      <c r="D211">
        <v>213.971548571428</v>
      </c>
      <c r="E211">
        <v>130.751377142857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64"/>
        <v>6.6734373999970558</v>
      </c>
      <c r="U211">
        <v>31336.252523899999</v>
      </c>
      <c r="V211">
        <v>234.66792000000001</v>
      </c>
      <c r="W211">
        <v>257.98374857142801</v>
      </c>
      <c r="X211">
        <f t="shared" si="65"/>
        <v>193.10274857142801</v>
      </c>
      <c r="Z211" s="2"/>
      <c r="AG211" s="1"/>
      <c r="AH211">
        <f t="shared" si="68"/>
        <v>0</v>
      </c>
      <c r="AI211">
        <f t="shared" si="69"/>
        <v>193.10274857142801</v>
      </c>
    </row>
    <row r="212" spans="1:35" x14ac:dyDescent="0.3">
      <c r="A212">
        <f t="shared" si="60"/>
        <v>30.673500001284992</v>
      </c>
      <c r="B212">
        <f t="shared" si="70"/>
        <v>146.66799999999967</v>
      </c>
      <c r="C212">
        <v>31333.436197700001</v>
      </c>
      <c r="D212">
        <v>213.894908571428</v>
      </c>
      <c r="E212">
        <v>132.21805714285699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64"/>
        <v>6.7047563999985869</v>
      </c>
      <c r="U212">
        <v>31336.2838429</v>
      </c>
      <c r="V212">
        <v>236.21892</v>
      </c>
      <c r="W212">
        <v>259.40990857142799</v>
      </c>
      <c r="X212">
        <f t="shared" si="65"/>
        <v>194.52890857142799</v>
      </c>
      <c r="Z212" s="2"/>
      <c r="AG212" s="1"/>
      <c r="AH212">
        <f t="shared" si="68"/>
        <v>0</v>
      </c>
      <c r="AI212">
        <f t="shared" si="69"/>
        <v>194.52890857142799</v>
      </c>
    </row>
    <row r="213" spans="1:35" x14ac:dyDescent="0.3">
      <c r="A213">
        <f t="shared" si="60"/>
        <v>30.44189999855007</v>
      </c>
      <c r="B213">
        <f t="shared" si="70"/>
        <v>145.11600000000158</v>
      </c>
      <c r="C213">
        <v>31333.466639599999</v>
      </c>
      <c r="D213">
        <v>214.182308571428</v>
      </c>
      <c r="E213">
        <v>133.66921714285701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64"/>
        <v>6.7516903999967326</v>
      </c>
      <c r="U213">
        <v>31336.330776899998</v>
      </c>
      <c r="V213">
        <v>237.03515999999999</v>
      </c>
      <c r="W213">
        <v>260.86398857142802</v>
      </c>
      <c r="X213">
        <f t="shared" si="65"/>
        <v>195.98298857142802</v>
      </c>
      <c r="Z213" s="2"/>
      <c r="AG213" s="1"/>
      <c r="AH213">
        <f t="shared" si="68"/>
        <v>0</v>
      </c>
      <c r="AI213">
        <f t="shared" si="69"/>
        <v>195.98298857142802</v>
      </c>
    </row>
    <row r="214" spans="1:35" x14ac:dyDescent="0.3">
      <c r="A214">
        <f t="shared" si="60"/>
        <v>15.940600002068095</v>
      </c>
      <c r="B214">
        <f t="shared" si="70"/>
        <v>142.78799999999876</v>
      </c>
      <c r="C214">
        <v>31333.482580200001</v>
      </c>
      <c r="D214">
        <v>215.02314857142801</v>
      </c>
      <c r="E214">
        <v>135.097097142857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64"/>
        <v>6.7832513999965158</v>
      </c>
      <c r="U214">
        <v>31336.362337899998</v>
      </c>
      <c r="V214">
        <v>237.90516</v>
      </c>
      <c r="W214">
        <v>262.30930857142801</v>
      </c>
      <c r="X214">
        <f t="shared" si="65"/>
        <v>197.428308571428</v>
      </c>
      <c r="AH214">
        <f t="shared" si="68"/>
        <v>0</v>
      </c>
      <c r="AI214">
        <f t="shared" si="69"/>
        <v>197.428308571428</v>
      </c>
    </row>
    <row r="215" spans="1:35" x14ac:dyDescent="0.3">
      <c r="A215">
        <f t="shared" si="60"/>
        <v>31.253599998308346</v>
      </c>
      <c r="B215">
        <f t="shared" si="70"/>
        <v>144.4720000000018</v>
      </c>
      <c r="C215">
        <v>31333.5138338</v>
      </c>
      <c r="D215">
        <v>215.44758857142801</v>
      </c>
      <c r="E215">
        <v>136.54181714285701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64"/>
        <v>6.8143648999975994</v>
      </c>
      <c r="U215">
        <v>31336.393451399999</v>
      </c>
      <c r="V215">
        <v>238.7604</v>
      </c>
      <c r="W215">
        <v>263.75462857142799</v>
      </c>
      <c r="X215">
        <f t="shared" si="65"/>
        <v>198.87362857142799</v>
      </c>
      <c r="AH215">
        <f t="shared" si="68"/>
        <v>0</v>
      </c>
      <c r="AI215">
        <f t="shared" si="69"/>
        <v>198.87362857142799</v>
      </c>
    </row>
    <row r="216" spans="1:35" x14ac:dyDescent="0.3">
      <c r="A216">
        <f t="shared" si="60"/>
        <v>29.845600001863204</v>
      </c>
      <c r="B216">
        <f t="shared" si="70"/>
        <v>144.99599999999759</v>
      </c>
      <c r="C216">
        <v>31333.543679400002</v>
      </c>
      <c r="D216">
        <v>215.86710857142799</v>
      </c>
      <c r="E216">
        <v>137.99177714285699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64"/>
        <v>6.8453425999978208</v>
      </c>
      <c r="U216">
        <v>31336.4244291</v>
      </c>
      <c r="V216">
        <v>239.90939999999901</v>
      </c>
      <c r="W216">
        <v>265.16790857142797</v>
      </c>
      <c r="X216">
        <f t="shared" si="65"/>
        <v>200.28690857142797</v>
      </c>
      <c r="AH216">
        <f t="shared" si="68"/>
        <v>0</v>
      </c>
      <c r="AI216">
        <f t="shared" si="69"/>
        <v>200.28690857142797</v>
      </c>
    </row>
    <row r="217" spans="1:35" x14ac:dyDescent="0.3">
      <c r="A217">
        <f t="shared" si="60"/>
        <v>46.579399997426663</v>
      </c>
      <c r="B217">
        <f t="shared" si="70"/>
        <v>146.56800000000203</v>
      </c>
      <c r="C217">
        <v>31333.590258799999</v>
      </c>
      <c r="D217">
        <v>216.281708571428</v>
      </c>
      <c r="E217">
        <v>139.45745714285701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64"/>
        <v>6.8766991999982565</v>
      </c>
      <c r="U217">
        <v>31336.4557857</v>
      </c>
      <c r="V217">
        <v>240.74003999999999</v>
      </c>
      <c r="W217">
        <v>266.59750857142802</v>
      </c>
      <c r="X217">
        <f t="shared" si="65"/>
        <v>201.71650857142802</v>
      </c>
      <c r="AH217">
        <f t="shared" si="68"/>
        <v>0</v>
      </c>
      <c r="AI217">
        <f t="shared" si="69"/>
        <v>201.71650857142802</v>
      </c>
    </row>
    <row r="218" spans="1:35" x14ac:dyDescent="0.3">
      <c r="A218">
        <f t="shared" si="60"/>
        <v>15.974600002664374</v>
      </c>
      <c r="B218">
        <f t="shared" si="70"/>
        <v>147.73600000000044</v>
      </c>
      <c r="C218">
        <v>31333.606233400002</v>
      </c>
      <c r="D218">
        <v>216.86778857142801</v>
      </c>
      <c r="E218">
        <v>140.93481714285701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64"/>
        <v>6.9245680999993056</v>
      </c>
      <c r="U218">
        <v>31336.503654600001</v>
      </c>
      <c r="V218">
        <v>241.54607999999999</v>
      </c>
      <c r="W218">
        <v>268.01662857142799</v>
      </c>
      <c r="X218">
        <f t="shared" si="65"/>
        <v>203.13562857142799</v>
      </c>
      <c r="AH218">
        <f t="shared" si="68"/>
        <v>0</v>
      </c>
      <c r="AI218">
        <f t="shared" si="69"/>
        <v>203.13562857142799</v>
      </c>
    </row>
    <row r="219" spans="1:35" x14ac:dyDescent="0.3">
      <c r="A219">
        <f t="shared" si="60"/>
        <v>45.991599999979371</v>
      </c>
      <c r="B219">
        <f t="shared" si="70"/>
        <v>150.54799999999773</v>
      </c>
      <c r="C219">
        <v>31333.652225000002</v>
      </c>
      <c r="D219">
        <v>216.880748571428</v>
      </c>
      <c r="E219">
        <v>142.44029714285699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64"/>
        <v>6.9558859999997367</v>
      </c>
      <c r="U219">
        <v>31336.534972500001</v>
      </c>
      <c r="V219">
        <v>242.26391999999899</v>
      </c>
      <c r="W219">
        <v>269.42878857142802</v>
      </c>
      <c r="X219">
        <f t="shared" si="65"/>
        <v>204.54778857142801</v>
      </c>
      <c r="AH219">
        <f t="shared" si="68"/>
        <v>0</v>
      </c>
      <c r="AI219">
        <f t="shared" si="69"/>
        <v>204.54778857142801</v>
      </c>
    </row>
    <row r="220" spans="1:35" x14ac:dyDescent="0.3">
      <c r="A220">
        <f t="shared" si="60"/>
        <v>31.269899998733308</v>
      </c>
      <c r="B220">
        <f t="shared" si="70"/>
        <v>151.67542857140006</v>
      </c>
      <c r="C220">
        <v>31333.6834949</v>
      </c>
      <c r="D220">
        <v>216.61796571428499</v>
      </c>
      <c r="E220">
        <v>143.95705142857099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64"/>
        <v>6.9718623999979172</v>
      </c>
      <c r="U220">
        <v>31336.5509489</v>
      </c>
      <c r="V220">
        <v>243.67715999999999</v>
      </c>
      <c r="W220">
        <v>270.797308571428</v>
      </c>
      <c r="X220">
        <f t="shared" si="65"/>
        <v>205.916308571428</v>
      </c>
      <c r="AH220">
        <f t="shared" si="68"/>
        <v>0</v>
      </c>
      <c r="AI220">
        <f t="shared" si="69"/>
        <v>205.916308571428</v>
      </c>
    </row>
    <row r="221" spans="1:35" x14ac:dyDescent="0.3">
      <c r="A221">
        <f t="shared" si="60"/>
        <v>32.075600000098348</v>
      </c>
      <c r="B221">
        <f t="shared" si="70"/>
        <v>152.19942857140154</v>
      </c>
      <c r="C221">
        <v>31333.7155705</v>
      </c>
      <c r="D221">
        <v>216.34534285714199</v>
      </c>
      <c r="E221">
        <v>145.47904571428501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64"/>
        <v>7.0031202999998641</v>
      </c>
      <c r="U221">
        <v>31336.582206800002</v>
      </c>
      <c r="V221">
        <v>245.13924</v>
      </c>
      <c r="W221">
        <v>272.13086857142798</v>
      </c>
      <c r="X221">
        <f t="shared" si="65"/>
        <v>207.24986857142798</v>
      </c>
      <c r="AH221">
        <f t="shared" si="68"/>
        <v>0</v>
      </c>
      <c r="AI221">
        <f t="shared" si="69"/>
        <v>207.24986857142798</v>
      </c>
    </row>
    <row r="222" spans="1:35" x14ac:dyDescent="0.3">
      <c r="A222">
        <f t="shared" si="60"/>
        <v>30.424500000663102</v>
      </c>
      <c r="B222">
        <f t="shared" si="70"/>
        <v>149.51942857140068</v>
      </c>
      <c r="C222">
        <v>31333.745995000001</v>
      </c>
      <c r="D222">
        <v>216.36156</v>
      </c>
      <c r="E222">
        <v>146.97423999999901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64"/>
        <v>7.0484755999968911</v>
      </c>
      <c r="U222">
        <v>31336.627562099999</v>
      </c>
      <c r="V222">
        <v>246.58655999999999</v>
      </c>
      <c r="W222">
        <v>273.45394857142799</v>
      </c>
      <c r="X222">
        <f t="shared" si="65"/>
        <v>208.57294857142799</v>
      </c>
      <c r="AH222">
        <f t="shared" si="68"/>
        <v>0</v>
      </c>
      <c r="AI222">
        <f t="shared" si="69"/>
        <v>208.57294857142799</v>
      </c>
    </row>
    <row r="223" spans="1:35" x14ac:dyDescent="0.3">
      <c r="A223">
        <f t="shared" si="60"/>
        <v>31.624600000213832</v>
      </c>
      <c r="B223">
        <f t="shared" si="70"/>
        <v>152.3319999999984</v>
      </c>
      <c r="C223">
        <v>31333.777619600001</v>
      </c>
      <c r="D223">
        <v>215.93351999999999</v>
      </c>
      <c r="E223">
        <v>148.497559999999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64"/>
        <v>7.064387499998702</v>
      </c>
      <c r="U223">
        <v>31336.643474</v>
      </c>
      <c r="V223">
        <v>248.03387999999899</v>
      </c>
      <c r="W223">
        <v>274.75082857142797</v>
      </c>
      <c r="X223">
        <f t="shared" si="65"/>
        <v>209.86982857142797</v>
      </c>
      <c r="AH223">
        <f t="shared" si="68"/>
        <v>0</v>
      </c>
      <c r="AI223">
        <f t="shared" si="69"/>
        <v>209.86982857142797</v>
      </c>
    </row>
    <row r="224" spans="1:35" x14ac:dyDescent="0.3">
      <c r="A224">
        <f t="shared" si="60"/>
        <v>30.153899999277201</v>
      </c>
      <c r="B224">
        <f t="shared" si="70"/>
        <v>155.01200000010158</v>
      </c>
      <c r="C224">
        <v>31333.807773500001</v>
      </c>
      <c r="D224">
        <v>215.20187999999999</v>
      </c>
      <c r="E224">
        <v>150.04768000000001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64"/>
        <v>7.0954618999967352</v>
      </c>
      <c r="U224">
        <v>31336.674548399998</v>
      </c>
      <c r="V224">
        <v>249.46152000000001</v>
      </c>
      <c r="W224">
        <v>276.03722857142799</v>
      </c>
      <c r="X224">
        <f t="shared" si="65"/>
        <v>211.15622857142799</v>
      </c>
      <c r="AH224">
        <f t="shared" si="68"/>
        <v>0</v>
      </c>
      <c r="AI224">
        <f t="shared" si="69"/>
        <v>211.15622857142799</v>
      </c>
    </row>
    <row r="225" spans="1:35" x14ac:dyDescent="0.3">
      <c r="A225">
        <f t="shared" si="60"/>
        <v>31.076700000994606</v>
      </c>
      <c r="B225">
        <f t="shared" si="70"/>
        <v>152.3319999999984</v>
      </c>
      <c r="C225">
        <v>31333.838850200002</v>
      </c>
      <c r="D225">
        <v>214.77875999999901</v>
      </c>
      <c r="E225">
        <v>151.571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64"/>
        <v>7.1422077999995963</v>
      </c>
      <c r="U225">
        <v>31336.721294300001</v>
      </c>
      <c r="V225">
        <v>250.80588</v>
      </c>
      <c r="W225">
        <v>277.332388571428</v>
      </c>
      <c r="X225">
        <f t="shared" si="65"/>
        <v>212.451388571428</v>
      </c>
      <c r="AH225">
        <f t="shared" si="68"/>
        <v>0</v>
      </c>
      <c r="AI225">
        <f t="shared" si="69"/>
        <v>212.451388571428</v>
      </c>
    </row>
    <row r="226" spans="1:35" x14ac:dyDescent="0.3">
      <c r="A226">
        <f t="shared" si="60"/>
        <v>46.202800000173738</v>
      </c>
      <c r="B226">
        <f t="shared" si="70"/>
        <v>152.33200000000124</v>
      </c>
      <c r="C226">
        <v>31333.885053000002</v>
      </c>
      <c r="D226">
        <v>214.355639999999</v>
      </c>
      <c r="E226">
        <v>153.09432000000001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64"/>
        <v>7.173280099999829</v>
      </c>
      <c r="U226">
        <v>31336.752366600002</v>
      </c>
      <c r="V226">
        <v>251.83680000000001</v>
      </c>
      <c r="W226">
        <v>278.63338857142799</v>
      </c>
      <c r="X226">
        <f t="shared" si="65"/>
        <v>213.75238857142799</v>
      </c>
      <c r="AH226">
        <f t="shared" si="68"/>
        <v>0</v>
      </c>
      <c r="AI226">
        <f t="shared" si="69"/>
        <v>213.75238857142799</v>
      </c>
    </row>
    <row r="227" spans="1:35" x14ac:dyDescent="0.3">
      <c r="A227">
        <f t="shared" si="60"/>
        <v>31.371599998237798</v>
      </c>
      <c r="B227">
        <f t="shared" si="70"/>
        <v>151.28399999999829</v>
      </c>
      <c r="C227">
        <v>31333.9164246</v>
      </c>
      <c r="D227">
        <v>213.92759999999899</v>
      </c>
      <c r="E227">
        <v>154.60715999999999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64"/>
        <v>7.2047816999984207</v>
      </c>
      <c r="U227">
        <v>31336.7838682</v>
      </c>
      <c r="V227">
        <v>252.85787999999999</v>
      </c>
      <c r="W227">
        <v>279.923908571428</v>
      </c>
      <c r="X227">
        <f t="shared" si="65"/>
        <v>215.042908571428</v>
      </c>
      <c r="AH227">
        <f t="shared" si="68"/>
        <v>0</v>
      </c>
      <c r="AI227">
        <f t="shared" si="69"/>
        <v>215.042908571428</v>
      </c>
    </row>
    <row r="228" spans="1:35" x14ac:dyDescent="0.3">
      <c r="A228">
        <f t="shared" si="60"/>
        <v>31.203300000925083</v>
      </c>
      <c r="B228">
        <f t="shared" si="70"/>
        <v>151.28400000000113</v>
      </c>
      <c r="C228">
        <v>31333.947627900001</v>
      </c>
      <c r="D228">
        <v>213.48971999999901</v>
      </c>
      <c r="E228">
        <v>156.12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64"/>
        <v>7.2359582999997656</v>
      </c>
      <c r="U228">
        <v>31336.815044800001</v>
      </c>
      <c r="V228">
        <v>253.018302857142</v>
      </c>
      <c r="W228">
        <v>281.23843428571399</v>
      </c>
      <c r="X228">
        <f t="shared" si="65"/>
        <v>216.35743428571399</v>
      </c>
      <c r="AH228">
        <f t="shared" si="68"/>
        <v>0</v>
      </c>
      <c r="AI228">
        <f t="shared" si="69"/>
        <v>216.35743428571399</v>
      </c>
    </row>
    <row r="229" spans="1:35" x14ac:dyDescent="0.3">
      <c r="A229">
        <f t="shared" si="60"/>
        <v>30.766500000027008</v>
      </c>
      <c r="B229">
        <f t="shared" si="70"/>
        <v>151.80799999999977</v>
      </c>
      <c r="C229">
        <v>31333.978394400001</v>
      </c>
      <c r="D229">
        <v>213.042</v>
      </c>
      <c r="E229">
        <v>157.63808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64"/>
        <v>7.2666748999981792</v>
      </c>
      <c r="U229">
        <v>31336.8457614</v>
      </c>
      <c r="V229">
        <v>252.917742857142</v>
      </c>
      <c r="W229">
        <v>282.56423428571401</v>
      </c>
      <c r="X229">
        <f t="shared" si="65"/>
        <v>217.68323428571401</v>
      </c>
      <c r="AH229">
        <f t="shared" si="68"/>
        <v>0</v>
      </c>
      <c r="AI229">
        <f t="shared" si="69"/>
        <v>217.68323428571401</v>
      </c>
    </row>
    <row r="230" spans="1:35" x14ac:dyDescent="0.3">
      <c r="A230">
        <f t="shared" si="60"/>
        <v>31.311999999161344</v>
      </c>
      <c r="B230">
        <f t="shared" si="70"/>
        <v>150.64799999989873</v>
      </c>
      <c r="C230">
        <v>31334.0097064</v>
      </c>
      <c r="D230">
        <v>213.00083999999899</v>
      </c>
      <c r="E230">
        <v>159.14455999999899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64"/>
        <v>7.297863599997072</v>
      </c>
      <c r="U230">
        <v>31336.876950099999</v>
      </c>
      <c r="V230">
        <v>252.78635999999901</v>
      </c>
      <c r="W230">
        <v>283.87988000000001</v>
      </c>
      <c r="X230">
        <f t="shared" si="65"/>
        <v>218.99888000000001</v>
      </c>
      <c r="AH230">
        <f t="shared" si="68"/>
        <v>0</v>
      </c>
      <c r="AI230">
        <f t="shared" si="69"/>
        <v>218.99888000000001</v>
      </c>
    </row>
    <row r="231" spans="1:35" x14ac:dyDescent="0.3">
      <c r="A231">
        <f t="shared" si="60"/>
        <v>31.702299998869421</v>
      </c>
      <c r="B231">
        <f t="shared" si="70"/>
        <v>149.48000000010211</v>
      </c>
      <c r="C231">
        <v>31334.041408699999</v>
      </c>
      <c r="D231">
        <v>213.24851999999899</v>
      </c>
      <c r="E231">
        <v>160.63936000000001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64"/>
        <v>7.3296634999969683</v>
      </c>
      <c r="U231">
        <v>31336.908749999999</v>
      </c>
      <c r="V231">
        <v>252.86711999999901</v>
      </c>
      <c r="W231">
        <v>285.19015999999999</v>
      </c>
      <c r="X231">
        <f t="shared" si="65"/>
        <v>220.30915999999999</v>
      </c>
      <c r="AH231">
        <f t="shared" si="68"/>
        <v>0</v>
      </c>
      <c r="AI231">
        <f t="shared" si="69"/>
        <v>220.30915999999999</v>
      </c>
    </row>
    <row r="232" spans="1:35" x14ac:dyDescent="0.3">
      <c r="A232">
        <f t="shared" si="60"/>
        <v>30.604600000515347</v>
      </c>
      <c r="B232">
        <f t="shared" si="70"/>
        <v>151.32399999990014</v>
      </c>
      <c r="C232">
        <v>31334.0720133</v>
      </c>
      <c r="D232">
        <v>213.36232000000001</v>
      </c>
      <c r="E232">
        <v>162.15259999999901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64"/>
        <v>7.3762575999971887</v>
      </c>
      <c r="U232">
        <v>31336.955344099999</v>
      </c>
      <c r="V232">
        <v>252.63935999999899</v>
      </c>
      <c r="W232">
        <v>286.52663999999999</v>
      </c>
      <c r="X232">
        <f t="shared" si="65"/>
        <v>221.64563999999999</v>
      </c>
      <c r="AH232">
        <f t="shared" si="68"/>
        <v>0</v>
      </c>
      <c r="AI232">
        <f t="shared" si="69"/>
        <v>221.64563999999999</v>
      </c>
    </row>
    <row r="233" spans="1:35" x14ac:dyDescent="0.3">
      <c r="A233">
        <f t="shared" si="60"/>
        <v>30.955300000641728</v>
      </c>
      <c r="B233">
        <f t="shared" si="70"/>
        <v>154.00400000009995</v>
      </c>
      <c r="C233">
        <v>31334.1029686</v>
      </c>
      <c r="D233">
        <v>213.15776</v>
      </c>
      <c r="E233">
        <v>163.69264000000001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64"/>
        <v>7.4067214999995485</v>
      </c>
      <c r="U233">
        <v>31336.985808000001</v>
      </c>
      <c r="V233">
        <v>252.42635999999899</v>
      </c>
      <c r="W233">
        <v>287.86311999999998</v>
      </c>
      <c r="X233">
        <f t="shared" si="65"/>
        <v>222.98211999999998</v>
      </c>
      <c r="AH233">
        <f t="shared" si="68"/>
        <v>0</v>
      </c>
      <c r="AI233">
        <f t="shared" si="69"/>
        <v>222.98211999999998</v>
      </c>
    </row>
    <row r="234" spans="1:35" x14ac:dyDescent="0.3">
      <c r="A234">
        <f t="shared" si="60"/>
        <v>31.523900001047878</v>
      </c>
      <c r="B234">
        <f t="shared" si="70"/>
        <v>151.28399999999829</v>
      </c>
      <c r="C234">
        <v>31334.134492500001</v>
      </c>
      <c r="D234">
        <v>213.46412000000001</v>
      </c>
      <c r="E234">
        <v>165.20547999999999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64"/>
        <v>7.4386885999992955</v>
      </c>
      <c r="U234">
        <v>31337.017775100001</v>
      </c>
      <c r="V234">
        <v>252.72287999999901</v>
      </c>
      <c r="W234">
        <v>289.16935999999998</v>
      </c>
      <c r="X234">
        <f t="shared" si="65"/>
        <v>224.28835999999998</v>
      </c>
      <c r="AH234">
        <f t="shared" si="68"/>
        <v>0</v>
      </c>
      <c r="AI234">
        <f t="shared" si="69"/>
        <v>224.28835999999998</v>
      </c>
    </row>
    <row r="235" spans="1:35" x14ac:dyDescent="0.3">
      <c r="A235">
        <f t="shared" si="60"/>
        <v>47.362299999804236</v>
      </c>
      <c r="B235">
        <f t="shared" si="70"/>
        <v>152.85599999999988</v>
      </c>
      <c r="C235">
        <v>31334.181854800001</v>
      </c>
      <c r="D235">
        <v>213.76555999999999</v>
      </c>
      <c r="E235">
        <v>166.73403999999999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64"/>
        <v>7.469590499997139</v>
      </c>
      <c r="U235">
        <v>31337.048676999999</v>
      </c>
      <c r="V235">
        <v>253.02923999999899</v>
      </c>
      <c r="W235">
        <v>290.47036000000003</v>
      </c>
      <c r="X235">
        <f t="shared" si="65"/>
        <v>225.58936000000003</v>
      </c>
      <c r="AH235">
        <f t="shared" si="68"/>
        <v>0</v>
      </c>
      <c r="AI235">
        <f t="shared" si="69"/>
        <v>225.58936000000003</v>
      </c>
    </row>
    <row r="236" spans="1:35" x14ac:dyDescent="0.3">
      <c r="A236">
        <f t="shared" si="60"/>
        <v>15.731899999082088</v>
      </c>
      <c r="B236">
        <f t="shared" si="70"/>
        <v>153.38000000000136</v>
      </c>
      <c r="C236">
        <v>31334.1975867</v>
      </c>
      <c r="D236">
        <v>214.06208000000001</v>
      </c>
      <c r="E236">
        <v>168.26784000000001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64"/>
        <v>7.5001073999992514</v>
      </c>
      <c r="U236">
        <v>31337.079193900001</v>
      </c>
      <c r="V236">
        <v>253.722479999999</v>
      </c>
      <c r="W236">
        <v>291.76724000000002</v>
      </c>
      <c r="X236">
        <f t="shared" si="65"/>
        <v>226.88624000000002</v>
      </c>
      <c r="AH236">
        <f t="shared" si="68"/>
        <v>0</v>
      </c>
      <c r="AI236">
        <f t="shared" si="69"/>
        <v>226.88624000000002</v>
      </c>
    </row>
    <row r="237" spans="1:35" x14ac:dyDescent="0.3">
      <c r="A237">
        <f t="shared" si="60"/>
        <v>31.11440000066068</v>
      </c>
      <c r="B237">
        <f t="shared" si="70"/>
        <v>151.61542857139807</v>
      </c>
      <c r="C237">
        <v>31334.228701100001</v>
      </c>
      <c r="D237">
        <v>214.68318285714199</v>
      </c>
      <c r="E237">
        <v>169.78399428571399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64"/>
        <v>7.5310596999988775</v>
      </c>
      <c r="U237">
        <v>31337.110146200001</v>
      </c>
      <c r="V237">
        <v>253.245239999999</v>
      </c>
      <c r="W237">
        <v>293.11763999999999</v>
      </c>
      <c r="X237">
        <f t="shared" si="65"/>
        <v>228.23663999999999</v>
      </c>
      <c r="AH237">
        <f t="shared" si="68"/>
        <v>0</v>
      </c>
      <c r="AI237">
        <f t="shared" si="69"/>
        <v>228.23663999999999</v>
      </c>
    </row>
    <row r="238" spans="1:35" x14ac:dyDescent="0.3">
      <c r="A238">
        <f t="shared" si="60"/>
        <v>46.618599997600541</v>
      </c>
      <c r="B238">
        <f t="shared" si="70"/>
        <v>154.81942857140041</v>
      </c>
      <c r="C238">
        <v>31334.275319699998</v>
      </c>
      <c r="D238">
        <v>214.995765714285</v>
      </c>
      <c r="E238">
        <v>171.33218857142799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64"/>
        <v>7.563037500000064</v>
      </c>
      <c r="U238">
        <v>31337.142124000002</v>
      </c>
      <c r="V238">
        <v>253.20407999999901</v>
      </c>
      <c r="W238">
        <v>294.43547999999998</v>
      </c>
      <c r="X238">
        <f t="shared" si="65"/>
        <v>229.55447999999998</v>
      </c>
      <c r="AH238">
        <f t="shared" si="68"/>
        <v>0</v>
      </c>
      <c r="AI238">
        <f t="shared" si="69"/>
        <v>229.55447999999998</v>
      </c>
    </row>
    <row r="239" spans="1:35" x14ac:dyDescent="0.3">
      <c r="A239">
        <f t="shared" si="60"/>
        <v>31.322900002123788</v>
      </c>
      <c r="B239">
        <f t="shared" si="70"/>
        <v>152.16000000000065</v>
      </c>
      <c r="C239">
        <v>31334.3066426</v>
      </c>
      <c r="D239">
        <v>215.98768571428499</v>
      </c>
      <c r="E239">
        <v>172.853788571428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64"/>
        <v>7.5942990999974427</v>
      </c>
      <c r="U239">
        <v>31337.173385599999</v>
      </c>
      <c r="V239">
        <v>253.123919999999</v>
      </c>
      <c r="W239">
        <v>295.78827999999999</v>
      </c>
      <c r="X239">
        <f t="shared" si="65"/>
        <v>230.90727999999999</v>
      </c>
      <c r="AH239">
        <f t="shared" si="68"/>
        <v>0</v>
      </c>
      <c r="AI239">
        <f t="shared" si="69"/>
        <v>230.90727999999999</v>
      </c>
    </row>
    <row r="240" spans="1:35" x14ac:dyDescent="0.3">
      <c r="A240">
        <f t="shared" si="60"/>
        <v>31.117700000322657</v>
      </c>
      <c r="B240">
        <f t="shared" si="70"/>
        <v>150.64800000000105</v>
      </c>
      <c r="C240">
        <v>31334.337760300001</v>
      </c>
      <c r="D240">
        <v>217.45468571428501</v>
      </c>
      <c r="E240">
        <v>174.36026857142801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64"/>
        <v>7.6252447999977448</v>
      </c>
      <c r="U240">
        <v>31337.204331299999</v>
      </c>
      <c r="V240">
        <v>253.06343999999899</v>
      </c>
      <c r="W240">
        <v>297.13060000000002</v>
      </c>
      <c r="X240">
        <f t="shared" si="65"/>
        <v>232.24960000000002</v>
      </c>
      <c r="AH240">
        <f t="shared" si="68"/>
        <v>0</v>
      </c>
      <c r="AI240">
        <f t="shared" si="69"/>
        <v>232.24960000000002</v>
      </c>
    </row>
    <row r="241" spans="1:35" x14ac:dyDescent="0.3">
      <c r="A241">
        <f t="shared" si="60"/>
        <v>32.23729999808711</v>
      </c>
      <c r="B241">
        <f t="shared" si="70"/>
        <v>151.80799999999977</v>
      </c>
      <c r="C241">
        <v>31334.369997599999</v>
      </c>
      <c r="D241">
        <v>218.51512571428501</v>
      </c>
      <c r="E241">
        <v>175.87834857142801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64"/>
        <v>7.6565578999980062</v>
      </c>
      <c r="U241">
        <v>31337.2356444</v>
      </c>
      <c r="V241">
        <v>252.71903999999901</v>
      </c>
      <c r="W241">
        <v>298.49972000000002</v>
      </c>
      <c r="X241">
        <f t="shared" si="65"/>
        <v>233.61872000000002</v>
      </c>
      <c r="AH241">
        <f t="shared" si="68"/>
        <v>0</v>
      </c>
      <c r="AI241">
        <f t="shared" si="69"/>
        <v>233.61872000000002</v>
      </c>
    </row>
    <row r="242" spans="1:35" x14ac:dyDescent="0.3">
      <c r="A242">
        <f t="shared" si="60"/>
        <v>31.533400000625988</v>
      </c>
      <c r="B242">
        <f t="shared" si="70"/>
        <v>151.28399999999829</v>
      </c>
      <c r="C242">
        <v>31334.401531</v>
      </c>
      <c r="D242">
        <v>219.57556571428501</v>
      </c>
      <c r="E242">
        <v>177.39118857142799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64"/>
        <v>7.6873912999981258</v>
      </c>
      <c r="U242">
        <v>31337.2664778</v>
      </c>
      <c r="V242">
        <v>252.06611999999899</v>
      </c>
      <c r="W242">
        <v>299.85595999999998</v>
      </c>
      <c r="X242">
        <f t="shared" si="65"/>
        <v>234.97495999999998</v>
      </c>
      <c r="AH242">
        <f t="shared" si="68"/>
        <v>0</v>
      </c>
      <c r="AI242">
        <f t="shared" si="69"/>
        <v>234.97495999999998</v>
      </c>
    </row>
    <row r="243" spans="1:35" x14ac:dyDescent="0.3">
      <c r="A243">
        <f t="shared" si="60"/>
        <v>30.230899999878602</v>
      </c>
      <c r="B243">
        <f t="shared" si="70"/>
        <v>150.23600000000101</v>
      </c>
      <c r="C243">
        <v>31334.431761899999</v>
      </c>
      <c r="D243">
        <v>220.640925714285</v>
      </c>
      <c r="E243">
        <v>178.893548571428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64"/>
        <v>7.7187273999988975</v>
      </c>
      <c r="U243">
        <v>31337.297813900001</v>
      </c>
      <c r="V243">
        <v>251.45256000000001</v>
      </c>
      <c r="W243">
        <v>301.21744000000001</v>
      </c>
      <c r="X243">
        <f t="shared" si="65"/>
        <v>236.33644000000001</v>
      </c>
      <c r="AH243">
        <f t="shared" si="68"/>
        <v>0</v>
      </c>
      <c r="AI243">
        <f t="shared" si="69"/>
        <v>236.33644000000001</v>
      </c>
    </row>
    <row r="244" spans="1:35" x14ac:dyDescent="0.3">
      <c r="A244">
        <f t="shared" si="60"/>
        <v>47.160099999018712</v>
      </c>
      <c r="B244">
        <f t="shared" si="70"/>
        <v>149.07599999999945</v>
      </c>
      <c r="C244">
        <v>31334.478921999998</v>
      </c>
      <c r="D244">
        <v>222.13252571428501</v>
      </c>
      <c r="E244">
        <v>180.38430857142799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64"/>
        <v>7.7495849999977509</v>
      </c>
      <c r="U244">
        <v>31337.328671499999</v>
      </c>
      <c r="V244">
        <v>251.1918</v>
      </c>
      <c r="W244">
        <v>302.55736000000002</v>
      </c>
      <c r="X244">
        <f t="shared" si="65"/>
        <v>237.67636000000002</v>
      </c>
      <c r="AH244">
        <f t="shared" si="68"/>
        <v>0</v>
      </c>
      <c r="AI244">
        <f t="shared" si="69"/>
        <v>237.67636000000002</v>
      </c>
    </row>
    <row r="245" spans="1:35" x14ac:dyDescent="0.3">
      <c r="A245">
        <f t="shared" si="60"/>
        <v>15.672400000767084</v>
      </c>
      <c r="B245">
        <f t="shared" si="70"/>
        <v>149.54000000000178</v>
      </c>
      <c r="C245">
        <v>31334.494594399999</v>
      </c>
      <c r="D245">
        <v>223.15396571428499</v>
      </c>
      <c r="E245">
        <v>181.87970857142801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64"/>
        <v>7.7971385999990162</v>
      </c>
      <c r="U245">
        <v>31337.376225100001</v>
      </c>
      <c r="V245">
        <v>250.66188</v>
      </c>
      <c r="W245">
        <v>303.92408</v>
      </c>
      <c r="X245">
        <f t="shared" si="65"/>
        <v>239.04308</v>
      </c>
      <c r="AH245">
        <f t="shared" si="68"/>
        <v>0</v>
      </c>
      <c r="AI245">
        <f t="shared" si="69"/>
        <v>239.04308</v>
      </c>
    </row>
    <row r="246" spans="1:35" x14ac:dyDescent="0.3">
      <c r="A246">
        <f t="shared" si="60"/>
        <v>30.067200001212768</v>
      </c>
      <c r="B246">
        <f t="shared" si="70"/>
        <v>147.96800000000019</v>
      </c>
      <c r="C246">
        <v>31334.5246616</v>
      </c>
      <c r="D246">
        <v>224.185245714285</v>
      </c>
      <c r="E246">
        <v>183.35938857142801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64"/>
        <v>7.8283591999970668</v>
      </c>
      <c r="U246">
        <v>31337.407445699999</v>
      </c>
      <c r="V246">
        <v>250.1028</v>
      </c>
      <c r="W246">
        <v>305.33100000000002</v>
      </c>
      <c r="X246">
        <f t="shared" si="65"/>
        <v>240.45000000000002</v>
      </c>
      <c r="AH246">
        <f t="shared" si="68"/>
        <v>0</v>
      </c>
      <c r="AI246">
        <f t="shared" si="69"/>
        <v>240.45000000000002</v>
      </c>
    </row>
    <row r="247" spans="1:35" x14ac:dyDescent="0.3">
      <c r="A247">
        <f t="shared" si="60"/>
        <v>30.953900000895374</v>
      </c>
      <c r="B247">
        <f t="shared" si="70"/>
        <v>145.51999999999907</v>
      </c>
      <c r="C247">
        <v>31334.555615500001</v>
      </c>
      <c r="D247">
        <v>225.29980571428499</v>
      </c>
      <c r="E247">
        <v>184.814588571428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64"/>
        <v>7.8598425999989558</v>
      </c>
      <c r="U247">
        <v>31337.438929100001</v>
      </c>
      <c r="V247">
        <v>249.57816</v>
      </c>
      <c r="W247">
        <v>306.74315999999999</v>
      </c>
      <c r="X247">
        <f t="shared" si="65"/>
        <v>241.86215999999999</v>
      </c>
      <c r="AH247">
        <f t="shared" si="68"/>
        <v>0</v>
      </c>
      <c r="AI247">
        <f t="shared" si="69"/>
        <v>241.86215999999999</v>
      </c>
    </row>
    <row r="248" spans="1:35" x14ac:dyDescent="0.3">
      <c r="A248">
        <f t="shared" si="60"/>
        <v>47.272699997847667</v>
      </c>
      <c r="B248">
        <f t="shared" si="70"/>
        <v>144.47199999999896</v>
      </c>
      <c r="C248">
        <v>31334.602888199999</v>
      </c>
      <c r="D248">
        <v>226.419285714285</v>
      </c>
      <c r="E248">
        <v>186.25930857142799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64"/>
        <v>7.8912594999965222</v>
      </c>
      <c r="U248">
        <v>31337.470345999998</v>
      </c>
      <c r="V248">
        <v>249.50435999999999</v>
      </c>
      <c r="W248">
        <v>308.16467999999998</v>
      </c>
      <c r="X248">
        <f t="shared" si="65"/>
        <v>243.28367999999998</v>
      </c>
      <c r="AH248">
        <f t="shared" si="68"/>
        <v>0</v>
      </c>
      <c r="AI248">
        <f t="shared" si="69"/>
        <v>243.28367999999998</v>
      </c>
    </row>
    <row r="249" spans="1:35" x14ac:dyDescent="0.3">
      <c r="A249">
        <f t="shared" si="60"/>
        <v>16.10900000014226</v>
      </c>
      <c r="B249">
        <f t="shared" si="70"/>
        <v>144.4720000000018</v>
      </c>
      <c r="C249">
        <v>31334.618997199999</v>
      </c>
      <c r="D249">
        <v>227.53876571428501</v>
      </c>
      <c r="E249">
        <v>187.70402857142801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64"/>
        <v>7.9225582999970356</v>
      </c>
      <c r="U249">
        <v>31337.501644799999</v>
      </c>
      <c r="V249">
        <v>249.46991999999901</v>
      </c>
      <c r="W249">
        <v>309.59143999999998</v>
      </c>
      <c r="X249">
        <f t="shared" si="65"/>
        <v>244.71043999999998</v>
      </c>
      <c r="AH249">
        <f t="shared" si="68"/>
        <v>0</v>
      </c>
      <c r="AI249">
        <f t="shared" si="69"/>
        <v>244.71043999999998</v>
      </c>
    </row>
    <row r="250" spans="1:35" x14ac:dyDescent="0.3">
      <c r="A250">
        <f t="shared" si="60"/>
        <v>47.014399999170564</v>
      </c>
      <c r="B250">
        <f t="shared" si="70"/>
        <v>146.62799999999834</v>
      </c>
      <c r="C250">
        <v>31334.666011599998</v>
      </c>
      <c r="D250">
        <v>228.359565714285</v>
      </c>
      <c r="E250">
        <v>189.170308571428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64"/>
        <v>7.9535657999986142</v>
      </c>
      <c r="U250">
        <v>31337.5326523</v>
      </c>
      <c r="V250">
        <v>249.85187999999999</v>
      </c>
      <c r="W250">
        <v>310.99835999999999</v>
      </c>
      <c r="X250">
        <f t="shared" si="65"/>
        <v>246.11735999999999</v>
      </c>
      <c r="AH250">
        <f t="shared" si="68"/>
        <v>0</v>
      </c>
      <c r="AI250">
        <f t="shared" si="69"/>
        <v>246.11735999999999</v>
      </c>
    </row>
    <row r="251" spans="1:35" x14ac:dyDescent="0.3">
      <c r="A251">
        <f t="shared" si="60"/>
        <v>31.093700003111735</v>
      </c>
      <c r="B251">
        <f t="shared" si="70"/>
        <v>147.5040000000007</v>
      </c>
      <c r="C251">
        <v>31334.697105300002</v>
      </c>
      <c r="D251">
        <v>229.12660571428501</v>
      </c>
      <c r="E251">
        <v>190.645348571428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64"/>
        <v>7.9699385999992955</v>
      </c>
      <c r="U251">
        <v>31337.549025100001</v>
      </c>
      <c r="V251">
        <v>249.87155999999999</v>
      </c>
      <c r="W251">
        <v>312.41687999999999</v>
      </c>
      <c r="X251">
        <f t="shared" si="65"/>
        <v>247.53587999999999</v>
      </c>
      <c r="AH251">
        <f t="shared" si="68"/>
        <v>0</v>
      </c>
      <c r="AI251">
        <f t="shared" si="69"/>
        <v>247.53587999999999</v>
      </c>
    </row>
    <row r="252" spans="1:35" x14ac:dyDescent="0.3">
      <c r="A252">
        <f t="shared" si="60"/>
        <v>31.323899998824345</v>
      </c>
      <c r="B252">
        <f t="shared" si="70"/>
        <v>144.18799999999976</v>
      </c>
      <c r="C252">
        <v>31334.7284292</v>
      </c>
      <c r="D252">
        <v>230.61856571428501</v>
      </c>
      <c r="E252">
        <v>192.087228571428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  <c r="AH252">
        <f t="shared" si="68"/>
        <v>0</v>
      </c>
      <c r="AI252">
        <f t="shared" si="69"/>
        <v>0</v>
      </c>
    </row>
    <row r="253" spans="1:35" x14ac:dyDescent="0.3">
      <c r="A253">
        <f t="shared" si="60"/>
        <v>31.239199997799005</v>
      </c>
      <c r="B253">
        <f t="shared" si="70"/>
        <v>145.40800000000047</v>
      </c>
      <c r="C253">
        <v>31334.759668399998</v>
      </c>
      <c r="D253">
        <v>232.179045714285</v>
      </c>
      <c r="E253">
        <v>193.541308571428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  <c r="AH253">
        <f t="shared" si="68"/>
        <v>0</v>
      </c>
      <c r="AI253">
        <f t="shared" si="69"/>
        <v>0</v>
      </c>
    </row>
    <row r="254" spans="1:35" x14ac:dyDescent="0.3">
      <c r="A254">
        <f t="shared" si="60"/>
        <v>30.800100001215469</v>
      </c>
      <c r="B254">
        <f t="shared" si="70"/>
        <v>141.85200000000009</v>
      </c>
      <c r="C254">
        <v>31334.790468499999</v>
      </c>
      <c r="D254">
        <v>233.33788571428499</v>
      </c>
      <c r="E254">
        <v>194.95982857142801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  <c r="AH254">
        <f t="shared" si="68"/>
        <v>0</v>
      </c>
      <c r="AI254">
        <f t="shared" si="69"/>
        <v>0</v>
      </c>
    </row>
    <row r="255" spans="1:35" x14ac:dyDescent="0.3">
      <c r="A255">
        <f t="shared" si="60"/>
        <v>31.050800000230083</v>
      </c>
      <c r="B255">
        <f t="shared" si="70"/>
        <v>143.94800000000032</v>
      </c>
      <c r="C255">
        <v>31334.8215193</v>
      </c>
      <c r="D255">
        <v>234.50164571428499</v>
      </c>
      <c r="E255">
        <v>196.39930857142801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  <c r="AH255">
        <f t="shared" si="68"/>
        <v>0</v>
      </c>
      <c r="AI255">
        <f t="shared" si="69"/>
        <v>0</v>
      </c>
    </row>
    <row r="256" spans="1:35" x14ac:dyDescent="0.3">
      <c r="A256">
        <f t="shared" si="60"/>
        <v>31.064800001331605</v>
      </c>
      <c r="B256">
        <f t="shared" si="70"/>
        <v>145.11599999999873</v>
      </c>
      <c r="C256">
        <v>31334.852584100001</v>
      </c>
      <c r="D256">
        <v>235.37656571428499</v>
      </c>
      <c r="E256">
        <v>197.850468571428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  <c r="AH256">
        <f t="shared" si="68"/>
        <v>0</v>
      </c>
      <c r="AI256">
        <f t="shared" si="69"/>
        <v>0</v>
      </c>
    </row>
    <row r="257" spans="1:20" x14ac:dyDescent="0.3">
      <c r="A257">
        <f t="shared" si="60"/>
        <v>92.163199999049539</v>
      </c>
      <c r="B257">
        <f t="shared" si="70"/>
        <v>144.14800000000128</v>
      </c>
      <c r="C257">
        <v>31334.9447473</v>
      </c>
      <c r="D257">
        <v>236.32176571428499</v>
      </c>
      <c r="E257">
        <v>199.29194857142801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60"/>
        <v>16.059000001405366</v>
      </c>
      <c r="B258">
        <f t="shared" si="70"/>
        <v>140.47999999999945</v>
      </c>
      <c r="C258">
        <v>31334.960806300001</v>
      </c>
      <c r="D258">
        <v>237.27680571428499</v>
      </c>
      <c r="E258">
        <v>200.696748571428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60"/>
        <v>16.129799998452654</v>
      </c>
      <c r="B259">
        <f t="shared" si="70"/>
        <v>146.97999999999922</v>
      </c>
      <c r="C259">
        <v>31334.9769361</v>
      </c>
      <c r="D259">
        <v>237.29960571428501</v>
      </c>
      <c r="E259">
        <v>202.166548571428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60"/>
        <v>15.607599998475052</v>
      </c>
      <c r="B260">
        <f t="shared" si="70"/>
        <v>144.00799999999947</v>
      </c>
      <c r="C260">
        <v>31334.992543699998</v>
      </c>
      <c r="D260">
        <v>237.390925714285</v>
      </c>
      <c r="E260">
        <v>203.60662857142799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60"/>
        <v>30.497000003379071</v>
      </c>
      <c r="B261">
        <f t="shared" si="70"/>
        <v>140.80399999999997</v>
      </c>
      <c r="C261">
        <v>31335.023040700002</v>
      </c>
      <c r="D261">
        <v>237.79568571428501</v>
      </c>
      <c r="E261">
        <v>205.01466857142799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60"/>
        <v>47.292299997934606</v>
      </c>
      <c r="B262">
        <f t="shared" si="70"/>
        <v>142.56857142860042</v>
      </c>
      <c r="C262">
        <v>31335.070333</v>
      </c>
      <c r="D262">
        <v>237.87586285714201</v>
      </c>
      <c r="E262">
        <v>206.44035428571399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72">(C263-C262)*1000</f>
        <v>31.428800000867341</v>
      </c>
      <c r="B263">
        <f t="shared" si="70"/>
        <v>141.52057142860031</v>
      </c>
      <c r="C263">
        <v>31335.101761800001</v>
      </c>
      <c r="D263">
        <v>237.96096</v>
      </c>
      <c r="E263">
        <v>207.85556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72"/>
        <v>15.173100000538398</v>
      </c>
      <c r="B264">
        <f t="shared" ref="B264:B327" si="73">(E264-E263)*100</f>
        <v>144.53200000000095</v>
      </c>
      <c r="C264">
        <v>31335.116934900001</v>
      </c>
      <c r="D264">
        <v>237.29820000000001</v>
      </c>
      <c r="E264">
        <v>209.30088000000001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72"/>
        <v>31.027900000481168</v>
      </c>
      <c r="B265">
        <f t="shared" si="73"/>
        <v>141.6799999999995</v>
      </c>
      <c r="C265">
        <v>31335.147962800002</v>
      </c>
      <c r="D265">
        <v>236.87052</v>
      </c>
      <c r="E265">
        <v>210.71768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72"/>
        <v>30.414199998631375</v>
      </c>
      <c r="B266">
        <f t="shared" si="73"/>
        <v>139.47200000000066</v>
      </c>
      <c r="C266">
        <v>31335.178377</v>
      </c>
      <c r="D266">
        <v>236.85432</v>
      </c>
      <c r="E266">
        <v>212.11240000000001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72"/>
        <v>30.963299999712035</v>
      </c>
      <c r="B267">
        <f t="shared" si="73"/>
        <v>138.07199999990019</v>
      </c>
      <c r="C267">
        <v>31335.2093403</v>
      </c>
      <c r="D267">
        <v>236.90172000000001</v>
      </c>
      <c r="E267">
        <v>213.49311999999901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72"/>
        <v>30.706800000189105</v>
      </c>
      <c r="B268">
        <f t="shared" si="73"/>
        <v>138.18400000009774</v>
      </c>
      <c r="C268">
        <v>31335.2400471</v>
      </c>
      <c r="D268">
        <v>236.54256000000001</v>
      </c>
      <c r="E268">
        <v>214.87495999999999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72"/>
        <v>46.888500000932254</v>
      </c>
      <c r="B269">
        <f t="shared" si="73"/>
        <v>137.66000000000247</v>
      </c>
      <c r="C269">
        <v>31335.286935600001</v>
      </c>
      <c r="D269">
        <v>236.18832</v>
      </c>
      <c r="E269">
        <v>216.25156000000001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72"/>
        <v>30.826800000795629</v>
      </c>
      <c r="B270">
        <f t="shared" si="73"/>
        <v>140.16799999999989</v>
      </c>
      <c r="C270">
        <v>31335.317762400002</v>
      </c>
      <c r="D270">
        <v>236.25047999999899</v>
      </c>
      <c r="E270">
        <v>217.65324000000001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72"/>
        <v>30.891299997165333</v>
      </c>
      <c r="B271">
        <f t="shared" si="73"/>
        <v>137.54799999999818</v>
      </c>
      <c r="C271">
        <v>31335.348653699999</v>
      </c>
      <c r="D271">
        <v>236.31755999999999</v>
      </c>
      <c r="E271">
        <v>219.02871999999999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72"/>
        <v>31.403700002556434</v>
      </c>
      <c r="B272">
        <f t="shared" si="73"/>
        <v>140.57999999999993</v>
      </c>
      <c r="C272">
        <v>31335.380057400002</v>
      </c>
      <c r="D272">
        <v>236.0076</v>
      </c>
      <c r="E272">
        <v>220.43451999999999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72"/>
        <v>31.469699999433942</v>
      </c>
      <c r="B273">
        <f t="shared" si="73"/>
        <v>141.21600000000001</v>
      </c>
      <c r="C273">
        <v>31335.411527100001</v>
      </c>
      <c r="D273">
        <v>235.28124</v>
      </c>
      <c r="E273">
        <v>221.84667999999999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72"/>
        <v>30.586199998651864</v>
      </c>
      <c r="B274">
        <f t="shared" si="73"/>
        <v>139.64400000000126</v>
      </c>
      <c r="C274">
        <v>31335.4421133</v>
      </c>
      <c r="D274">
        <v>234.55488</v>
      </c>
      <c r="E274">
        <v>223.24312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72"/>
        <v>47.342199999548029</v>
      </c>
      <c r="B275">
        <f t="shared" si="73"/>
        <v>137.19600000000014</v>
      </c>
      <c r="C275">
        <v>31335.489455499999</v>
      </c>
      <c r="D275">
        <v>233.89212000000001</v>
      </c>
      <c r="E275">
        <v>224.61508000000001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72"/>
        <v>30.995600001915591</v>
      </c>
      <c r="B276">
        <f t="shared" si="73"/>
        <v>134.51599999999928</v>
      </c>
      <c r="C276">
        <v>31335.520451100001</v>
      </c>
      <c r="D276">
        <v>233.53295999999901</v>
      </c>
      <c r="E276">
        <v>225.96024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72"/>
        <v>31.030499998450978</v>
      </c>
      <c r="B277">
        <f t="shared" si="73"/>
        <v>137.19600000000014</v>
      </c>
      <c r="C277">
        <v>31335.5514816</v>
      </c>
      <c r="D277">
        <v>232.87511999999899</v>
      </c>
      <c r="E277">
        <v>227.3322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72"/>
        <v>31.089200001588324</v>
      </c>
      <c r="B278">
        <f t="shared" si="73"/>
        <v>135.97599999999943</v>
      </c>
      <c r="C278">
        <v>31335.582570800001</v>
      </c>
      <c r="D278">
        <v>232.16843999999901</v>
      </c>
      <c r="E278">
        <v>228.69195999999999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72"/>
        <v>15.958599997247802</v>
      </c>
      <c r="B279">
        <f t="shared" si="73"/>
        <v>138.4839999999997</v>
      </c>
      <c r="C279">
        <v>31335.598529399998</v>
      </c>
      <c r="D279">
        <v>231.88307999999901</v>
      </c>
      <c r="E279">
        <v>230.07679999999999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72"/>
        <v>47.506500002782559</v>
      </c>
      <c r="B280">
        <f t="shared" si="73"/>
        <v>134.23200000000008</v>
      </c>
      <c r="C280">
        <v>31335.646035900001</v>
      </c>
      <c r="D280">
        <v>231.911159999999</v>
      </c>
      <c r="E280">
        <v>231.41911999999999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72"/>
        <v>16.060199999628821</v>
      </c>
      <c r="B281">
        <f t="shared" si="73"/>
        <v>134.23200000000008</v>
      </c>
      <c r="C281">
        <v>31335.662096100001</v>
      </c>
      <c r="D281">
        <v>231.95399999999901</v>
      </c>
      <c r="E281">
        <v>232.76143999999999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72"/>
        <v>30.649100001028273</v>
      </c>
      <c r="B282">
        <f t="shared" si="73"/>
        <v>134.40400000000068</v>
      </c>
      <c r="C282">
        <v>31335.692745200002</v>
      </c>
      <c r="D282">
        <v>232.06536</v>
      </c>
      <c r="E282">
        <v>234.10548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72"/>
        <v>46.78309999871999</v>
      </c>
      <c r="B283">
        <f t="shared" si="73"/>
        <v>138.70799999990027</v>
      </c>
      <c r="C283">
        <v>31335.739528300001</v>
      </c>
      <c r="D283">
        <v>231.76524000000001</v>
      </c>
      <c r="E283">
        <v>235.492559999999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72"/>
        <v>30.995000000984874</v>
      </c>
      <c r="B284">
        <f t="shared" si="73"/>
        <v>135.45200000000079</v>
      </c>
      <c r="C284">
        <v>31335.770523300002</v>
      </c>
      <c r="D284">
        <v>231.89135999999999</v>
      </c>
      <c r="E284">
        <v>236.84707999999901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72"/>
        <v>31.314799998654053</v>
      </c>
      <c r="B285">
        <f t="shared" si="73"/>
        <v>137.89999999999907</v>
      </c>
      <c r="C285">
        <v>31335.8018381</v>
      </c>
      <c r="D285">
        <v>231.95388</v>
      </c>
      <c r="E285">
        <v>238.226079999999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72"/>
        <v>30.410200000915211</v>
      </c>
      <c r="B286">
        <f t="shared" si="73"/>
        <v>142.26400000000012</v>
      </c>
      <c r="C286">
        <v>31335.832248300001</v>
      </c>
      <c r="D286">
        <v>231.28655999999901</v>
      </c>
      <c r="E286">
        <v>239.648719999999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72"/>
        <v>31.541500000457745</v>
      </c>
      <c r="B287">
        <f t="shared" si="73"/>
        <v>142.78799999999876</v>
      </c>
      <c r="C287">
        <v>31335.863789800002</v>
      </c>
      <c r="D287">
        <v>230.62415999999899</v>
      </c>
      <c r="E287">
        <v>241.07659999999899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72"/>
        <v>47.385699999722419</v>
      </c>
      <c r="B288">
        <f t="shared" si="73"/>
        <v>141.38800000010008</v>
      </c>
      <c r="C288">
        <v>31335.911175500001</v>
      </c>
      <c r="D288">
        <v>230.02536000000001</v>
      </c>
      <c r="E288">
        <v>242.49047999999999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72"/>
        <v>30.570899998565437</v>
      </c>
      <c r="B289">
        <f t="shared" si="73"/>
        <v>140.28000000000134</v>
      </c>
      <c r="C289">
        <v>31335.9417464</v>
      </c>
      <c r="D289">
        <v>229.72524000000001</v>
      </c>
      <c r="E289">
        <v>243.89328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72"/>
        <v>31.841299998632167</v>
      </c>
      <c r="B290">
        <f t="shared" si="73"/>
        <v>144.00799999999947</v>
      </c>
      <c r="C290">
        <v>31335.973587699998</v>
      </c>
      <c r="D290">
        <v>229.12643999999901</v>
      </c>
      <c r="E290">
        <v>245.33336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72"/>
        <v>17.77580000270973</v>
      </c>
      <c r="B291">
        <f t="shared" si="73"/>
        <v>141.19542857139891</v>
      </c>
      <c r="C291">
        <v>31335.991363500001</v>
      </c>
      <c r="D291">
        <v>228.97189714285699</v>
      </c>
      <c r="E291">
        <v>246.74531428571399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72"/>
        <v>43.004499999369727</v>
      </c>
      <c r="B292">
        <f t="shared" si="73"/>
        <v>140.06800000000226</v>
      </c>
      <c r="C292">
        <v>31336.034368000001</v>
      </c>
      <c r="D292">
        <v>229.08325714285701</v>
      </c>
      <c r="E292">
        <v>248.14599428571401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72"/>
        <v>31.144299999141367</v>
      </c>
      <c r="B293">
        <f t="shared" si="73"/>
        <v>138.81542857139948</v>
      </c>
      <c r="C293">
        <v>31336.0655123</v>
      </c>
      <c r="D293">
        <v>229.94543999999999</v>
      </c>
      <c r="E293">
        <v>249.53414857142801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72"/>
        <v>30.485999999655178</v>
      </c>
      <c r="B294">
        <f t="shared" si="73"/>
        <v>139.87599999999816</v>
      </c>
      <c r="C294">
        <v>31336.095998299999</v>
      </c>
      <c r="D294">
        <v>230.60040000000001</v>
      </c>
      <c r="E294">
        <v>250.93290857142799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72"/>
        <v>46.779899999819463</v>
      </c>
      <c r="B295">
        <f t="shared" si="73"/>
        <v>135.68400000000054</v>
      </c>
      <c r="C295">
        <v>31336.142778199999</v>
      </c>
      <c r="D295">
        <v>231.56880000000001</v>
      </c>
      <c r="E295">
        <v>252.28974857142799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72"/>
        <v>15.857599999435479</v>
      </c>
      <c r="B296">
        <f t="shared" si="73"/>
        <v>138.82800000000088</v>
      </c>
      <c r="C296">
        <v>31336.158635799999</v>
      </c>
      <c r="D296">
        <v>232.51751999999999</v>
      </c>
      <c r="E296">
        <v>253.678028571428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72"/>
        <v>31.696300000476185</v>
      </c>
      <c r="B297">
        <f t="shared" si="73"/>
        <v>142.9000000000002</v>
      </c>
      <c r="C297">
        <v>31336.190332099999</v>
      </c>
      <c r="D297">
        <v>232.96655999999999</v>
      </c>
      <c r="E297">
        <v>255.107028571428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72"/>
        <v>31.08530000099563</v>
      </c>
      <c r="B298">
        <f t="shared" si="73"/>
        <v>143.31200000000024</v>
      </c>
      <c r="C298">
        <v>31336.2214174</v>
      </c>
      <c r="D298">
        <v>233.82216</v>
      </c>
      <c r="E298">
        <v>256.54014857142801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72"/>
        <v>31.106499998713844</v>
      </c>
      <c r="B299">
        <f t="shared" si="73"/>
        <v>144.36000000000035</v>
      </c>
      <c r="C299">
        <v>31336.252523899999</v>
      </c>
      <c r="D299">
        <v>234.66792000000001</v>
      </c>
      <c r="E299">
        <v>257.98374857142801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72"/>
        <v>31.319000001531094</v>
      </c>
      <c r="B300">
        <f t="shared" si="73"/>
        <v>142.61599999999817</v>
      </c>
      <c r="C300">
        <v>31336.2838429</v>
      </c>
      <c r="D300">
        <v>236.21892</v>
      </c>
      <c r="E300">
        <v>259.40990857142799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72"/>
        <v>46.933999998145737</v>
      </c>
      <c r="B301">
        <f t="shared" si="73"/>
        <v>145.40800000000331</v>
      </c>
      <c r="C301">
        <v>31336.330776899998</v>
      </c>
      <c r="D301">
        <v>237.03515999999999</v>
      </c>
      <c r="E301">
        <v>260.86398857142802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72"/>
        <v>31.560999999783235</v>
      </c>
      <c r="B302">
        <f t="shared" si="73"/>
        <v>144.53199999999811</v>
      </c>
      <c r="C302">
        <v>31336.362337899998</v>
      </c>
      <c r="D302">
        <v>237.90516</v>
      </c>
      <c r="E302">
        <v>262.30930857142801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72"/>
        <v>31.113500001083594</v>
      </c>
      <c r="B303">
        <f t="shared" si="73"/>
        <v>144.53199999999811</v>
      </c>
      <c r="C303">
        <v>31336.393451399999</v>
      </c>
      <c r="D303">
        <v>238.7604</v>
      </c>
      <c r="E303">
        <v>263.75462857142799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72"/>
        <v>30.977700000221375</v>
      </c>
      <c r="B304">
        <f t="shared" si="73"/>
        <v>141.32799999999861</v>
      </c>
      <c r="C304">
        <v>31336.4244291</v>
      </c>
      <c r="D304">
        <v>239.90939999999901</v>
      </c>
      <c r="E304">
        <v>265.16790857142797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72"/>
        <v>31.356600000435719</v>
      </c>
      <c r="B305">
        <f t="shared" si="73"/>
        <v>142.96000000000504</v>
      </c>
      <c r="C305">
        <v>31336.4557857</v>
      </c>
      <c r="D305">
        <v>240.74003999999999</v>
      </c>
      <c r="E305">
        <v>266.59750857142802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72"/>
        <v>47.868900001049042</v>
      </c>
      <c r="B306">
        <f t="shared" si="73"/>
        <v>141.9119999999964</v>
      </c>
      <c r="C306">
        <v>31336.503654600001</v>
      </c>
      <c r="D306">
        <v>241.54607999999999</v>
      </c>
      <c r="E306">
        <v>268.01662857142799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72"/>
        <v>31.317900000431109</v>
      </c>
      <c r="B307">
        <f t="shared" si="73"/>
        <v>141.21600000000285</v>
      </c>
      <c r="C307">
        <v>31336.534972500001</v>
      </c>
      <c r="D307">
        <v>242.26391999999899</v>
      </c>
      <c r="E307">
        <v>269.42878857142802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72"/>
        <v>15.976399998180568</v>
      </c>
      <c r="B308">
        <f t="shared" si="73"/>
        <v>136.85199999999895</v>
      </c>
      <c r="C308">
        <v>31336.5509489</v>
      </c>
      <c r="D308">
        <v>243.67715999999999</v>
      </c>
      <c r="E308">
        <v>270.797308571428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72"/>
        <v>31.257900001946837</v>
      </c>
      <c r="B309">
        <f t="shared" si="73"/>
        <v>133.35599999999772</v>
      </c>
      <c r="C309">
        <v>31336.582206800002</v>
      </c>
      <c r="D309">
        <v>245.13924</v>
      </c>
      <c r="E309">
        <v>272.13086857142798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72"/>
        <v>45.355299997027032</v>
      </c>
      <c r="B310">
        <f t="shared" si="73"/>
        <v>132.30800000000045</v>
      </c>
      <c r="C310">
        <v>31336.627562099999</v>
      </c>
      <c r="D310">
        <v>246.58655999999999</v>
      </c>
      <c r="E310">
        <v>273.45394857142799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72"/>
        <v>15.911900001810864</v>
      </c>
      <c r="B311">
        <f t="shared" si="73"/>
        <v>129.68799999999874</v>
      </c>
      <c r="C311">
        <v>31336.643474</v>
      </c>
      <c r="D311">
        <v>248.03387999999899</v>
      </c>
      <c r="E311">
        <v>274.75082857142797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72"/>
        <v>31.074399998033186</v>
      </c>
      <c r="B312">
        <f t="shared" si="73"/>
        <v>128.64000000000146</v>
      </c>
      <c r="C312">
        <v>31336.674548399998</v>
      </c>
      <c r="D312">
        <v>249.46152000000001</v>
      </c>
      <c r="E312">
        <v>276.03722857142799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72"/>
        <v>46.745900002861163</v>
      </c>
      <c r="B313">
        <f t="shared" si="73"/>
        <v>129.51600000000099</v>
      </c>
      <c r="C313">
        <v>31336.721294300001</v>
      </c>
      <c r="D313">
        <v>250.80588</v>
      </c>
      <c r="E313">
        <v>277.332388571428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72"/>
        <v>31.072300000232644</v>
      </c>
      <c r="B314">
        <f t="shared" si="73"/>
        <v>130.09999999999877</v>
      </c>
      <c r="C314">
        <v>31336.752366600002</v>
      </c>
      <c r="D314">
        <v>251.83680000000001</v>
      </c>
      <c r="E314">
        <v>278.63338857142799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72"/>
        <v>31.501599998591701</v>
      </c>
      <c r="B315">
        <f t="shared" si="73"/>
        <v>129.0520000000015</v>
      </c>
      <c r="C315">
        <v>31336.7838682</v>
      </c>
      <c r="D315">
        <v>252.85787999999999</v>
      </c>
      <c r="E315">
        <v>279.923908571428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72"/>
        <v>31.176600001344923</v>
      </c>
      <c r="B316">
        <f t="shared" si="73"/>
        <v>131.45257142859919</v>
      </c>
      <c r="C316">
        <v>31336.815044800001</v>
      </c>
      <c r="D316">
        <v>253.018302857142</v>
      </c>
      <c r="E316">
        <v>281.23843428571399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72"/>
        <v>30.716599998413585</v>
      </c>
      <c r="B317">
        <f t="shared" si="73"/>
        <v>132.58000000000152</v>
      </c>
      <c r="C317">
        <v>31336.8457614</v>
      </c>
      <c r="D317">
        <v>252.917742857142</v>
      </c>
      <c r="E317">
        <v>282.56423428571401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72"/>
        <v>31.188699998892844</v>
      </c>
      <c r="B318">
        <f t="shared" si="73"/>
        <v>131.56457142860063</v>
      </c>
      <c r="C318">
        <v>31336.876950099999</v>
      </c>
      <c r="D318">
        <v>252.78635999999901</v>
      </c>
      <c r="E318">
        <v>283.87988000000001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72"/>
        <v>31.799899999896297</v>
      </c>
      <c r="B319">
        <f t="shared" si="73"/>
        <v>131.02799999999775</v>
      </c>
      <c r="C319">
        <v>31336.908749999999</v>
      </c>
      <c r="D319">
        <v>252.86711999999901</v>
      </c>
      <c r="E319">
        <v>285.19015999999999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72"/>
        <v>46.594100000220351</v>
      </c>
      <c r="B320">
        <f t="shared" si="73"/>
        <v>133.64799999999946</v>
      </c>
      <c r="C320">
        <v>31336.955344099999</v>
      </c>
      <c r="D320">
        <v>252.63935999999899</v>
      </c>
      <c r="E320">
        <v>286.52663999999999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72"/>
        <v>30.463900002359878</v>
      </c>
      <c r="B321">
        <f t="shared" si="73"/>
        <v>133.64799999999946</v>
      </c>
      <c r="C321">
        <v>31336.985808000001</v>
      </c>
      <c r="D321">
        <v>252.42635999999899</v>
      </c>
      <c r="E321">
        <v>287.86311999999998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72"/>
        <v>31.967099999747006</v>
      </c>
      <c r="B322">
        <f t="shared" si="73"/>
        <v>130.62400000000025</v>
      </c>
      <c r="C322">
        <v>31337.017775100001</v>
      </c>
      <c r="D322">
        <v>252.72287999999901</v>
      </c>
      <c r="E322">
        <v>289.16935999999998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72"/>
        <v>30.901899997843429</v>
      </c>
      <c r="B323">
        <f t="shared" si="73"/>
        <v>130.10000000000446</v>
      </c>
      <c r="C323">
        <v>31337.048676999999</v>
      </c>
      <c r="D323">
        <v>253.02923999999899</v>
      </c>
      <c r="E323">
        <v>290.47036000000003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72"/>
        <v>30.516900002112379</v>
      </c>
      <c r="B324">
        <f t="shared" si="73"/>
        <v>129.68799999999874</v>
      </c>
      <c r="C324">
        <v>31337.079193900001</v>
      </c>
      <c r="D324">
        <v>253.722479999999</v>
      </c>
      <c r="E324">
        <v>291.76724000000002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72"/>
        <v>30.952299999626121</v>
      </c>
      <c r="B325">
        <f t="shared" si="73"/>
        <v>135.03999999999792</v>
      </c>
      <c r="C325">
        <v>31337.110146200001</v>
      </c>
      <c r="D325">
        <v>253.245239999999</v>
      </c>
      <c r="E325">
        <v>293.11763999999999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72"/>
        <v>31.977800001186552</v>
      </c>
      <c r="B326">
        <f t="shared" si="73"/>
        <v>131.78399999999897</v>
      </c>
      <c r="C326">
        <v>31337.142124000002</v>
      </c>
      <c r="D326">
        <v>253.20407999999901</v>
      </c>
      <c r="E326">
        <v>294.43547999999998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74">(C327-C326)*1000</f>
        <v>31.261599997378653</v>
      </c>
      <c r="B327">
        <f t="shared" si="73"/>
        <v>135.2800000000002</v>
      </c>
      <c r="C327">
        <v>31337.173385599999</v>
      </c>
      <c r="D327">
        <v>253.123919999999</v>
      </c>
      <c r="E327">
        <v>295.78827999999999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74"/>
        <v>30.945700000302168</v>
      </c>
      <c r="B328">
        <f t="shared" ref="B328:B391" si="75">(E328-E327)*100</f>
        <v>134.23200000000293</v>
      </c>
      <c r="C328">
        <v>31337.204331299999</v>
      </c>
      <c r="D328">
        <v>253.06343999999899</v>
      </c>
      <c r="E328">
        <v>297.13060000000002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74"/>
        <v>31.313100000261329</v>
      </c>
      <c r="B329">
        <f t="shared" si="75"/>
        <v>136.91200000000094</v>
      </c>
      <c r="C329">
        <v>31337.2356444</v>
      </c>
      <c r="D329">
        <v>252.71903999999901</v>
      </c>
      <c r="E329">
        <v>298.49972000000002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74"/>
        <v>30.833400000119582</v>
      </c>
      <c r="B330">
        <f t="shared" si="75"/>
        <v>135.6239999999957</v>
      </c>
      <c r="C330">
        <v>31337.2664778</v>
      </c>
      <c r="D330">
        <v>252.06611999999899</v>
      </c>
      <c r="E330">
        <v>299.85595999999998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74"/>
        <v>31.336100000771694</v>
      </c>
      <c r="B331">
        <f t="shared" si="75"/>
        <v>136.14800000000287</v>
      </c>
      <c r="C331">
        <v>31337.297813900001</v>
      </c>
      <c r="D331">
        <v>251.45256000000001</v>
      </c>
      <c r="E331">
        <v>301.21744000000001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74"/>
        <v>30.857599998853402</v>
      </c>
      <c r="B332">
        <f t="shared" si="75"/>
        <v>133.99200000000064</v>
      </c>
      <c r="C332">
        <v>31337.328671499999</v>
      </c>
      <c r="D332">
        <v>251.1918</v>
      </c>
      <c r="E332">
        <v>302.55736000000002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74"/>
        <v>47.553600001265295</v>
      </c>
      <c r="B333">
        <f t="shared" si="75"/>
        <v>136.67199999999866</v>
      </c>
      <c r="C333">
        <v>31337.376225100001</v>
      </c>
      <c r="D333">
        <v>250.66188</v>
      </c>
      <c r="E333">
        <v>303.92408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74"/>
        <v>31.220599998050602</v>
      </c>
      <c r="B334">
        <f t="shared" si="75"/>
        <v>140.69200000000137</v>
      </c>
      <c r="C334">
        <v>31337.407445699999</v>
      </c>
      <c r="D334">
        <v>250.1028</v>
      </c>
      <c r="E334">
        <v>305.33100000000002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74"/>
        <v>31.483400001889095</v>
      </c>
      <c r="B335">
        <f t="shared" si="75"/>
        <v>141.21599999999717</v>
      </c>
      <c r="C335">
        <v>31337.438929100001</v>
      </c>
      <c r="D335">
        <v>249.57816</v>
      </c>
      <c r="E335">
        <v>306.74315999999999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74"/>
        <v>31.416899997566361</v>
      </c>
      <c r="B336">
        <f t="shared" si="75"/>
        <v>142.15199999999868</v>
      </c>
      <c r="C336">
        <v>31337.470345999998</v>
      </c>
      <c r="D336">
        <v>249.50435999999999</v>
      </c>
      <c r="E336">
        <v>308.16467999999998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74"/>
        <v>31.298800000513438</v>
      </c>
      <c r="B337">
        <f t="shared" si="75"/>
        <v>142.67600000000016</v>
      </c>
      <c r="C337">
        <v>31337.501644799999</v>
      </c>
      <c r="D337">
        <v>249.46991999999901</v>
      </c>
      <c r="E337">
        <v>309.59143999999998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74"/>
        <v>31.007500001578592</v>
      </c>
      <c r="B338">
        <f t="shared" si="75"/>
        <v>140.69200000000137</v>
      </c>
      <c r="C338">
        <v>31337.5326523</v>
      </c>
      <c r="D338">
        <v>249.85187999999999</v>
      </c>
      <c r="E338">
        <v>310.99835999999999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74"/>
        <v>16.372800000681309</v>
      </c>
      <c r="B339">
        <f t="shared" si="75"/>
        <v>141.85200000000009</v>
      </c>
      <c r="C339">
        <v>31337.549025100001</v>
      </c>
      <c r="D339">
        <v>249.87155999999999</v>
      </c>
      <c r="E339">
        <v>312.41687999999999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74"/>
        <v>1071.4313999997103</v>
      </c>
      <c r="B340">
        <f t="shared" si="75"/>
        <v>142.37600000000157</v>
      </c>
      <c r="C340">
        <v>31338.620456500001</v>
      </c>
      <c r="D340">
        <v>249.92076</v>
      </c>
      <c r="E340">
        <v>313.84064000000001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74"/>
        <v>15.609800000675023</v>
      </c>
      <c r="B341">
        <f t="shared" si="75"/>
        <v>143.83599999999888</v>
      </c>
      <c r="C341">
        <v>31338.636066300001</v>
      </c>
      <c r="D341">
        <v>250.40111999999999</v>
      </c>
      <c r="E341">
        <v>315.279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74"/>
        <v>14.746299999387702</v>
      </c>
      <c r="B342">
        <f t="shared" si="75"/>
        <v>145.76000000000136</v>
      </c>
      <c r="C342">
        <v>31338.650812600001</v>
      </c>
      <c r="D342">
        <v>250.84247999999999</v>
      </c>
      <c r="E342">
        <v>316.73660000000001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74"/>
        <v>15.458499998203479</v>
      </c>
      <c r="B343">
        <f t="shared" si="75"/>
        <v>148.55200000000082</v>
      </c>
      <c r="C343">
        <v>31338.666271099999</v>
      </c>
      <c r="D343">
        <v>250.58351999999999</v>
      </c>
      <c r="E343">
        <v>318.22212000000002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74"/>
        <v>16.286500002024695</v>
      </c>
      <c r="B344">
        <f t="shared" si="75"/>
        <v>148.19999999999709</v>
      </c>
      <c r="C344">
        <v>31338.682557600001</v>
      </c>
      <c r="D344">
        <v>250.41275999999999</v>
      </c>
      <c r="E344">
        <v>319.70411999999999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74"/>
        <v>15.610399997967761</v>
      </c>
      <c r="B345">
        <f t="shared" si="75"/>
        <v>146.04400000000055</v>
      </c>
      <c r="C345">
        <v>31338.698167999999</v>
      </c>
      <c r="D345">
        <v>250.56528</v>
      </c>
      <c r="E345">
        <v>321.16455999999999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74"/>
        <v>15.507500000239816</v>
      </c>
      <c r="B346">
        <f t="shared" si="75"/>
        <v>146.56800000000203</v>
      </c>
      <c r="C346">
        <v>31338.713675499999</v>
      </c>
      <c r="D346">
        <v>250.7424</v>
      </c>
      <c r="E346">
        <v>322.63024000000001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74"/>
        <v>15.989999999874271</v>
      </c>
      <c r="B347">
        <f t="shared" si="75"/>
        <v>146.56799999999635</v>
      </c>
      <c r="C347">
        <v>31338.729665499999</v>
      </c>
      <c r="D347">
        <v>250.92444</v>
      </c>
      <c r="E347">
        <v>324.09591999999998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74"/>
        <v>15.497799999138806</v>
      </c>
      <c r="B348">
        <f t="shared" si="75"/>
        <v>146.04400000000055</v>
      </c>
      <c r="C348">
        <v>31338.745163299998</v>
      </c>
      <c r="D348">
        <v>251.12124</v>
      </c>
      <c r="E348">
        <v>325.55635999999998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74"/>
        <v>16.061000002082437</v>
      </c>
      <c r="B349">
        <f t="shared" si="75"/>
        <v>145.93199999999911</v>
      </c>
      <c r="C349">
        <v>31338.7612243</v>
      </c>
      <c r="D349">
        <v>250.95084</v>
      </c>
      <c r="E349">
        <v>327.01567999999997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74"/>
        <v>15.672000001359265</v>
      </c>
      <c r="B350">
        <f t="shared" si="75"/>
        <v>142.09199999990005</v>
      </c>
      <c r="C350">
        <v>31338.776896300002</v>
      </c>
      <c r="D350">
        <v>251.49552</v>
      </c>
      <c r="E350">
        <v>328.43659999999898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74"/>
        <v>15.162199997575954</v>
      </c>
      <c r="B351">
        <f t="shared" si="75"/>
        <v>143.83600000000456</v>
      </c>
      <c r="C351">
        <v>31338.792058499999</v>
      </c>
      <c r="D351">
        <v>252.12347999999901</v>
      </c>
      <c r="E351">
        <v>329.87495999999902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74"/>
        <v>15.215300001727883</v>
      </c>
      <c r="B352">
        <f t="shared" si="75"/>
        <v>141.32799999999861</v>
      </c>
      <c r="C352">
        <v>31338.807273800001</v>
      </c>
      <c r="D352">
        <v>252.35471999999899</v>
      </c>
      <c r="E352">
        <v>331.28823999999901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74"/>
        <v>15.27659999919706</v>
      </c>
      <c r="B353">
        <f t="shared" si="75"/>
        <v>141.85200000009672</v>
      </c>
      <c r="C353">
        <v>31338.8225504</v>
      </c>
      <c r="D353">
        <v>252.605639999999</v>
      </c>
      <c r="E353">
        <v>332.70675999999997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74"/>
        <v>14.710600000398699</v>
      </c>
      <c r="B354">
        <f t="shared" si="75"/>
        <v>141.85200000000009</v>
      </c>
      <c r="C354">
        <v>31338.837261000001</v>
      </c>
      <c r="D354">
        <v>252.876239999999</v>
      </c>
      <c r="E354">
        <v>334.12527999999998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74"/>
        <v>15.218000000459142</v>
      </c>
      <c r="B355">
        <f t="shared" si="75"/>
        <v>143.66400000000112</v>
      </c>
      <c r="C355">
        <v>31338.852479000001</v>
      </c>
      <c r="D355">
        <v>253.509479999999</v>
      </c>
      <c r="E355">
        <v>335.56191999999999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74"/>
        <v>15.083999998751096</v>
      </c>
      <c r="B356">
        <f t="shared" si="75"/>
        <v>143.66400000000112</v>
      </c>
      <c r="C356">
        <v>31338.867563</v>
      </c>
      <c r="D356">
        <v>254.16731999999899</v>
      </c>
      <c r="E356">
        <v>336.99856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74"/>
        <v>15.309800000977702</v>
      </c>
      <c r="B357">
        <f t="shared" si="75"/>
        <v>146.10399999990022</v>
      </c>
      <c r="C357">
        <v>31338.882872800001</v>
      </c>
      <c r="D357">
        <v>254.19827999999899</v>
      </c>
      <c r="E357">
        <v>338.459599999999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74"/>
        <v>15.218799999274779</v>
      </c>
      <c r="B358">
        <f t="shared" si="75"/>
        <v>146.62799999999834</v>
      </c>
      <c r="C358">
        <v>31338.8980916</v>
      </c>
      <c r="D358">
        <v>254.253839999999</v>
      </c>
      <c r="E358">
        <v>339.92587999999898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74"/>
        <v>15.16750000155298</v>
      </c>
      <c r="B359">
        <f t="shared" si="75"/>
        <v>147.28457142859952</v>
      </c>
      <c r="C359">
        <v>31338.913259100002</v>
      </c>
      <c r="D359">
        <v>254.203182857142</v>
      </c>
      <c r="E359">
        <v>341.39872571428498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74"/>
        <v>15.485799998714356</v>
      </c>
      <c r="B360">
        <f t="shared" si="75"/>
        <v>147.808571428601</v>
      </c>
      <c r="C360">
        <v>31338.9287449</v>
      </c>
      <c r="D360">
        <v>254.17712571428501</v>
      </c>
      <c r="E360">
        <v>342.87681142857099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74"/>
        <v>15.677700001106132</v>
      </c>
      <c r="B361">
        <f t="shared" si="75"/>
        <v>150.23600000000101</v>
      </c>
      <c r="C361">
        <v>31338.944422600001</v>
      </c>
      <c r="D361">
        <v>253.83140571428501</v>
      </c>
      <c r="E361">
        <v>344.379171428571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74"/>
        <v>16.04139999835752</v>
      </c>
      <c r="B362">
        <f t="shared" si="75"/>
        <v>149.51942857139784</v>
      </c>
      <c r="C362">
        <v>31338.960464</v>
      </c>
      <c r="D362">
        <v>253.83978857142799</v>
      </c>
      <c r="E362">
        <v>345.87436571428498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74"/>
        <v>16.085399998701178</v>
      </c>
      <c r="B363">
        <f t="shared" si="75"/>
        <v>153.07542857140106</v>
      </c>
      <c r="C363">
        <v>31338.976549399998</v>
      </c>
      <c r="D363">
        <v>253.50557142857099</v>
      </c>
      <c r="E363">
        <v>347.40511999999899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74"/>
        <v>14.817200000834418</v>
      </c>
      <c r="B364">
        <f t="shared" si="75"/>
        <v>154.42800000000148</v>
      </c>
      <c r="C364">
        <v>31338.991366599999</v>
      </c>
      <c r="D364">
        <v>253.23365142857099</v>
      </c>
      <c r="E364">
        <v>348.949399999999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74"/>
        <v>15.574400000332389</v>
      </c>
      <c r="B365">
        <f t="shared" si="75"/>
        <v>159.66800000010153</v>
      </c>
      <c r="C365">
        <v>31339.006941</v>
      </c>
      <c r="D365">
        <v>252.21257142857101</v>
      </c>
      <c r="E365">
        <v>350.54608000000002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74"/>
        <v>15.408399998705136</v>
      </c>
      <c r="B366">
        <f t="shared" si="75"/>
        <v>161.76399999999944</v>
      </c>
      <c r="C366">
        <v>31339.022349399998</v>
      </c>
      <c r="D366">
        <v>251.24069142857101</v>
      </c>
      <c r="E366">
        <v>352.16372000000001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74"/>
        <v>14.90140000169049</v>
      </c>
      <c r="B367">
        <f t="shared" si="75"/>
        <v>162.92399999990153</v>
      </c>
      <c r="C367">
        <v>31339.0372508</v>
      </c>
      <c r="D367">
        <v>249.90161142857099</v>
      </c>
      <c r="E367">
        <v>353.79295999999903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74"/>
        <v>15.727999998489395</v>
      </c>
      <c r="B368">
        <f t="shared" si="75"/>
        <v>162.45999999999867</v>
      </c>
      <c r="C368">
        <v>31339.052978799999</v>
      </c>
      <c r="D368">
        <v>249.081891428571</v>
      </c>
      <c r="E368">
        <v>355.41755999999901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74"/>
        <v>14.905900003213901</v>
      </c>
      <c r="B369">
        <f t="shared" si="75"/>
        <v>162.75200000009704</v>
      </c>
      <c r="C369">
        <v>31339.067884700002</v>
      </c>
      <c r="D369">
        <v>248.53169142857101</v>
      </c>
      <c r="E369">
        <v>357.04507999999998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74"/>
        <v>15.078599997650599</v>
      </c>
      <c r="B370">
        <f t="shared" si="75"/>
        <v>165.43200000000411</v>
      </c>
      <c r="C370">
        <v>31339.082963299999</v>
      </c>
      <c r="D370">
        <v>247.70741142857099</v>
      </c>
      <c r="E370">
        <v>358.69940000000003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74"/>
        <v>15.232100002322113</v>
      </c>
      <c r="B371">
        <f t="shared" si="75"/>
        <v>164.90799999999695</v>
      </c>
      <c r="C371">
        <v>31339.098195400002</v>
      </c>
      <c r="D371">
        <v>246.907731428571</v>
      </c>
      <c r="E371">
        <v>360.34848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74"/>
        <v>15.263699999195524</v>
      </c>
      <c r="B372">
        <f t="shared" si="75"/>
        <v>164.90800000000263</v>
      </c>
      <c r="C372">
        <v>31339.113459100001</v>
      </c>
      <c r="D372">
        <v>246.13265142857099</v>
      </c>
      <c r="E372">
        <v>361.99756000000002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74"/>
        <v>14.817699997365708</v>
      </c>
      <c r="B373">
        <f t="shared" si="75"/>
        <v>162.75200000000041</v>
      </c>
      <c r="C373">
        <v>31339.128276799998</v>
      </c>
      <c r="D373">
        <v>245.690691428571</v>
      </c>
      <c r="E373">
        <v>363.62508000000003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74"/>
        <v>15.647000000171829</v>
      </c>
      <c r="B374">
        <f t="shared" si="75"/>
        <v>158.84399999999914</v>
      </c>
      <c r="C374">
        <v>31339.143923799998</v>
      </c>
      <c r="D374">
        <v>244.920531428571</v>
      </c>
      <c r="E374">
        <v>365.21352000000002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74"/>
        <v>15.294700002414174</v>
      </c>
      <c r="B375">
        <f t="shared" si="75"/>
        <v>159.42799999999693</v>
      </c>
      <c r="C375">
        <v>31339.159218500001</v>
      </c>
      <c r="D375">
        <v>243.851691428571</v>
      </c>
      <c r="E375">
        <v>366.80779999999999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74"/>
        <v>15.126800000871299</v>
      </c>
      <c r="B376">
        <f t="shared" si="75"/>
        <v>157.68400000000042</v>
      </c>
      <c r="C376">
        <v>31339.174345300002</v>
      </c>
      <c r="D376">
        <v>242.69465142857101</v>
      </c>
      <c r="E376">
        <v>368.38463999999999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74"/>
        <v>15.561999996862141</v>
      </c>
      <c r="B377">
        <f t="shared" si="75"/>
        <v>153.904</v>
      </c>
      <c r="C377">
        <v>31339.189907299999</v>
      </c>
      <c r="D377">
        <v>241.90973142857101</v>
      </c>
      <c r="E377">
        <v>369.92367999999999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74"/>
        <v>16.103699999803212</v>
      </c>
      <c r="B378">
        <f t="shared" si="75"/>
        <v>148.66399999989994</v>
      </c>
      <c r="C378">
        <v>31339.206010999998</v>
      </c>
      <c r="D378">
        <v>241.08053142857099</v>
      </c>
      <c r="E378">
        <v>371.41031999999899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74"/>
        <v>15.604900003381772</v>
      </c>
      <c r="B379">
        <f t="shared" si="75"/>
        <v>142.3760000000982</v>
      </c>
      <c r="C379">
        <v>31339.221615900002</v>
      </c>
      <c r="D379">
        <v>240.19721142857099</v>
      </c>
      <c r="E379">
        <v>372.83407999999997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74"/>
        <v>15.537699997366872</v>
      </c>
      <c r="B380">
        <f t="shared" si="75"/>
        <v>133.46799999990253</v>
      </c>
      <c r="C380">
        <v>31339.237153599999</v>
      </c>
      <c r="D380">
        <v>239.24501142857099</v>
      </c>
      <c r="E380">
        <v>374.168759999999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74"/>
        <v>15.020700000604847</v>
      </c>
      <c r="B381">
        <f t="shared" si="75"/>
        <v>124.56000000000245</v>
      </c>
      <c r="C381">
        <v>31339.2521743</v>
      </c>
      <c r="D381">
        <v>238.22393142857101</v>
      </c>
      <c r="E381">
        <v>375.41435999999902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74"/>
        <v>16.063899998698616</v>
      </c>
      <c r="B382">
        <f t="shared" si="75"/>
        <v>117.35199999999963</v>
      </c>
      <c r="C382">
        <v>31339.268238199998</v>
      </c>
      <c r="D382">
        <v>237.893331428571</v>
      </c>
      <c r="E382">
        <v>376.58787999999902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74"/>
        <v>15.962700003001373</v>
      </c>
      <c r="B383">
        <f t="shared" si="75"/>
        <v>107.91999999999575</v>
      </c>
      <c r="C383">
        <v>31339.284200900001</v>
      </c>
      <c r="D383">
        <v>237.50861142857099</v>
      </c>
      <c r="E383">
        <v>377.66707999999898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74"/>
        <v>15.35909999802243</v>
      </c>
      <c r="B384">
        <f t="shared" si="75"/>
        <v>99.231428571499691</v>
      </c>
      <c r="C384">
        <v>31339.299559999999</v>
      </c>
      <c r="D384">
        <v>237.13698857142799</v>
      </c>
      <c r="E384">
        <v>378.65939428571397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74"/>
        <v>15.999300001567462</v>
      </c>
      <c r="B385">
        <f t="shared" si="75"/>
        <v>89.79942857140486</v>
      </c>
      <c r="C385">
        <v>31339.315559300001</v>
      </c>
      <c r="D385">
        <v>236.72108571428501</v>
      </c>
      <c r="E385">
        <v>379.55738857142802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74"/>
        <v>14.858899998216657</v>
      </c>
      <c r="B386">
        <f t="shared" si="75"/>
        <v>78.987999999998237</v>
      </c>
      <c r="C386">
        <v>31339.330418199999</v>
      </c>
      <c r="D386">
        <v>236.60024571428499</v>
      </c>
      <c r="E386">
        <v>380.347268571428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74"/>
        <v>14.717599999130471</v>
      </c>
      <c r="B387">
        <f t="shared" si="75"/>
        <v>71.320571428600488</v>
      </c>
      <c r="C387">
        <v>31339.345135799998</v>
      </c>
      <c r="D387">
        <v>236.11054285714201</v>
      </c>
      <c r="E387">
        <v>381.06047428571401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74"/>
        <v>16.183900002943119</v>
      </c>
      <c r="B388">
        <f t="shared" si="75"/>
        <v>62.412571428598085</v>
      </c>
      <c r="C388">
        <v>31339.361319700001</v>
      </c>
      <c r="D388">
        <v>235.57655999999901</v>
      </c>
      <c r="E388">
        <v>381.68459999999999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74"/>
        <v>15.406999998958781</v>
      </c>
      <c r="B389">
        <f t="shared" si="75"/>
        <v>53.087999999900148</v>
      </c>
      <c r="C389">
        <v>31339.3767267</v>
      </c>
      <c r="D389">
        <v>235.37699999999899</v>
      </c>
      <c r="E389">
        <v>382.21547999999899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74"/>
        <v>16.075899999123067</v>
      </c>
      <c r="B390">
        <f t="shared" si="75"/>
        <v>40.51200000000108</v>
      </c>
      <c r="C390">
        <v>31339.392802599999</v>
      </c>
      <c r="D390">
        <v>235.94135999999901</v>
      </c>
      <c r="E390">
        <v>382.620599999999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76">(C391-C390)*1000</f>
        <v>15.080900000612019</v>
      </c>
      <c r="B391">
        <f t="shared" si="75"/>
        <v>31.080000000099517</v>
      </c>
      <c r="C391">
        <v>31339.4078835</v>
      </c>
      <c r="D391">
        <v>236.45651999999899</v>
      </c>
      <c r="E391">
        <v>382.9314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76"/>
        <v>15.448400001332629</v>
      </c>
      <c r="B392">
        <f t="shared" ref="B392:B455" si="77">(E392-E391)*100</f>
        <v>23.108000000001994</v>
      </c>
      <c r="C392">
        <v>31339.423331900001</v>
      </c>
      <c r="D392">
        <v>237.34871999999999</v>
      </c>
      <c r="E392">
        <v>383.16248000000002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76"/>
        <v>15.795399998751236</v>
      </c>
      <c r="B393">
        <f t="shared" si="77"/>
        <v>17.171999999999343</v>
      </c>
      <c r="C393">
        <v>31339.4391273</v>
      </c>
      <c r="D393">
        <v>238.1232</v>
      </c>
      <c r="E393">
        <v>383.33420000000001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76"/>
        <v>15.831000000616768</v>
      </c>
      <c r="B394">
        <f t="shared" si="77"/>
        <v>12.475999999998066</v>
      </c>
      <c r="C394">
        <v>31339.454958300001</v>
      </c>
      <c r="D394">
        <v>238.206839999999</v>
      </c>
      <c r="E394">
        <v>383.45895999999999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76"/>
        <v>16.095599999971455</v>
      </c>
      <c r="B395">
        <f t="shared" si="77"/>
        <v>-0.82400000000006912</v>
      </c>
      <c r="C395">
        <v>31339.471053900001</v>
      </c>
      <c r="D395">
        <v>237.30516</v>
      </c>
      <c r="E395">
        <v>383.45071999999999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76"/>
        <v>15.063999999256339</v>
      </c>
      <c r="B396">
        <f t="shared" si="77"/>
        <v>-6.5879999999992833</v>
      </c>
      <c r="C396">
        <v>31339.4861179</v>
      </c>
      <c r="D396">
        <v>236.339519999999</v>
      </c>
      <c r="E396">
        <v>383.38484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76"/>
        <v>15.572500000416767</v>
      </c>
      <c r="B397">
        <f t="shared" si="77"/>
        <v>-19.688000000002148</v>
      </c>
      <c r="C397">
        <v>31339.5016904</v>
      </c>
      <c r="D397">
        <v>236.31</v>
      </c>
      <c r="E397">
        <v>383.18795999999998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76"/>
        <v>15.590700000757352</v>
      </c>
      <c r="B398">
        <f t="shared" si="77"/>
        <v>-21.724000000000387</v>
      </c>
      <c r="C398">
        <v>31339.517281100001</v>
      </c>
      <c r="D398">
        <v>235.95228</v>
      </c>
      <c r="E398">
        <v>382.97071999999997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76"/>
        <v>15.481499998713844</v>
      </c>
      <c r="B399">
        <f t="shared" si="77"/>
        <v>-21.483999999998105</v>
      </c>
      <c r="C399">
        <v>31339.5327626</v>
      </c>
      <c r="D399">
        <v>235.93260000000001</v>
      </c>
      <c r="E399">
        <v>382.75587999999999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76"/>
        <v>-31339532.762600001</v>
      </c>
      <c r="B400">
        <f t="shared" si="77"/>
        <v>-38275.587999999996</v>
      </c>
    </row>
    <row r="401" spans="1:2" x14ac:dyDescent="0.3">
      <c r="A401">
        <f t="shared" si="76"/>
        <v>0</v>
      </c>
      <c r="B401">
        <f t="shared" si="77"/>
        <v>0</v>
      </c>
    </row>
    <row r="402" spans="1:2" x14ac:dyDescent="0.3">
      <c r="A402">
        <f t="shared" si="76"/>
        <v>0</v>
      </c>
      <c r="B402">
        <f t="shared" si="77"/>
        <v>0</v>
      </c>
    </row>
    <row r="403" spans="1:2" x14ac:dyDescent="0.3">
      <c r="A403">
        <f t="shared" si="76"/>
        <v>0</v>
      </c>
      <c r="B403">
        <f t="shared" si="77"/>
        <v>0</v>
      </c>
    </row>
    <row r="404" spans="1:2" x14ac:dyDescent="0.3">
      <c r="A404">
        <f t="shared" si="76"/>
        <v>0</v>
      </c>
      <c r="B404">
        <f t="shared" si="77"/>
        <v>0</v>
      </c>
    </row>
    <row r="405" spans="1:2" x14ac:dyDescent="0.3">
      <c r="A405">
        <f t="shared" si="76"/>
        <v>0</v>
      </c>
      <c r="B405">
        <f t="shared" si="77"/>
        <v>0</v>
      </c>
    </row>
    <row r="406" spans="1:2" x14ac:dyDescent="0.3">
      <c r="A406">
        <f t="shared" si="76"/>
        <v>0</v>
      </c>
      <c r="B406">
        <f t="shared" si="77"/>
        <v>0</v>
      </c>
    </row>
    <row r="407" spans="1:2" x14ac:dyDescent="0.3">
      <c r="A407">
        <f t="shared" si="76"/>
        <v>0</v>
      </c>
      <c r="B407">
        <f t="shared" si="77"/>
        <v>0</v>
      </c>
    </row>
    <row r="408" spans="1:2" x14ac:dyDescent="0.3">
      <c r="A408">
        <f t="shared" si="76"/>
        <v>0</v>
      </c>
      <c r="B408">
        <f t="shared" si="77"/>
        <v>0</v>
      </c>
    </row>
    <row r="409" spans="1:2" x14ac:dyDescent="0.3">
      <c r="A409">
        <f t="shared" si="76"/>
        <v>0</v>
      </c>
      <c r="B409">
        <f t="shared" si="77"/>
        <v>0</v>
      </c>
    </row>
    <row r="410" spans="1:2" x14ac:dyDescent="0.3">
      <c r="A410">
        <f t="shared" si="76"/>
        <v>0</v>
      </c>
      <c r="B410">
        <f t="shared" si="77"/>
        <v>0</v>
      </c>
    </row>
    <row r="411" spans="1:2" x14ac:dyDescent="0.3">
      <c r="A411">
        <f t="shared" si="76"/>
        <v>0</v>
      </c>
      <c r="B411">
        <f t="shared" si="77"/>
        <v>0</v>
      </c>
    </row>
    <row r="412" spans="1:2" x14ac:dyDescent="0.3">
      <c r="A412">
        <f t="shared" si="76"/>
        <v>0</v>
      </c>
      <c r="B412">
        <f t="shared" si="77"/>
        <v>0</v>
      </c>
    </row>
    <row r="413" spans="1:2" x14ac:dyDescent="0.3">
      <c r="A413">
        <f t="shared" si="76"/>
        <v>0</v>
      </c>
      <c r="B413">
        <f t="shared" si="77"/>
        <v>0</v>
      </c>
    </row>
    <row r="414" spans="1:2" x14ac:dyDescent="0.3">
      <c r="A414">
        <f t="shared" si="76"/>
        <v>0</v>
      </c>
      <c r="B414">
        <f t="shared" si="77"/>
        <v>0</v>
      </c>
    </row>
    <row r="415" spans="1:2" x14ac:dyDescent="0.3">
      <c r="A415">
        <f t="shared" si="76"/>
        <v>0</v>
      </c>
      <c r="B415">
        <f t="shared" si="77"/>
        <v>0</v>
      </c>
    </row>
    <row r="416" spans="1:2" x14ac:dyDescent="0.3">
      <c r="A416">
        <f t="shared" si="76"/>
        <v>0</v>
      </c>
      <c r="B416">
        <f t="shared" si="77"/>
        <v>0</v>
      </c>
    </row>
    <row r="417" spans="1:2" x14ac:dyDescent="0.3">
      <c r="A417">
        <f t="shared" si="76"/>
        <v>0</v>
      </c>
      <c r="B417">
        <f t="shared" si="77"/>
        <v>0</v>
      </c>
    </row>
    <row r="418" spans="1:2" x14ac:dyDescent="0.3">
      <c r="A418">
        <f t="shared" si="76"/>
        <v>0</v>
      </c>
      <c r="B418">
        <f t="shared" si="77"/>
        <v>0</v>
      </c>
    </row>
    <row r="419" spans="1:2" x14ac:dyDescent="0.3">
      <c r="A419">
        <f t="shared" si="76"/>
        <v>0</v>
      </c>
      <c r="B419">
        <f t="shared" si="77"/>
        <v>0</v>
      </c>
    </row>
    <row r="420" spans="1:2" x14ac:dyDescent="0.3">
      <c r="A420">
        <f t="shared" si="76"/>
        <v>0</v>
      </c>
      <c r="B420">
        <f t="shared" si="77"/>
        <v>0</v>
      </c>
    </row>
    <row r="421" spans="1:2" x14ac:dyDescent="0.3">
      <c r="A421">
        <f t="shared" si="76"/>
        <v>0</v>
      </c>
      <c r="B421">
        <f t="shared" si="77"/>
        <v>0</v>
      </c>
    </row>
    <row r="422" spans="1:2" x14ac:dyDescent="0.3">
      <c r="A422">
        <f t="shared" si="76"/>
        <v>0</v>
      </c>
      <c r="B422">
        <f t="shared" si="77"/>
        <v>0</v>
      </c>
    </row>
    <row r="423" spans="1:2" x14ac:dyDescent="0.3">
      <c r="A423">
        <f t="shared" si="76"/>
        <v>0</v>
      </c>
      <c r="B423">
        <f t="shared" si="77"/>
        <v>0</v>
      </c>
    </row>
    <row r="424" spans="1:2" x14ac:dyDescent="0.3">
      <c r="A424">
        <f t="shared" si="76"/>
        <v>0</v>
      </c>
      <c r="B424">
        <f t="shared" si="77"/>
        <v>0</v>
      </c>
    </row>
    <row r="425" spans="1:2" x14ac:dyDescent="0.3">
      <c r="A425">
        <f t="shared" si="76"/>
        <v>0</v>
      </c>
      <c r="B425">
        <f t="shared" si="77"/>
        <v>0</v>
      </c>
    </row>
    <row r="426" spans="1:2" x14ac:dyDescent="0.3">
      <c r="A426">
        <f t="shared" si="76"/>
        <v>0</v>
      </c>
      <c r="B426">
        <f t="shared" si="77"/>
        <v>0</v>
      </c>
    </row>
    <row r="427" spans="1:2" x14ac:dyDescent="0.3">
      <c r="A427">
        <f t="shared" si="76"/>
        <v>0</v>
      </c>
      <c r="B427">
        <f t="shared" si="77"/>
        <v>0</v>
      </c>
    </row>
    <row r="428" spans="1:2" x14ac:dyDescent="0.3">
      <c r="A428">
        <f t="shared" si="76"/>
        <v>0</v>
      </c>
      <c r="B428">
        <f t="shared" si="77"/>
        <v>0</v>
      </c>
    </row>
    <row r="429" spans="1:2" x14ac:dyDescent="0.3">
      <c r="A429">
        <f t="shared" si="76"/>
        <v>0</v>
      </c>
      <c r="B429">
        <f t="shared" si="77"/>
        <v>0</v>
      </c>
    </row>
    <row r="430" spans="1:2" x14ac:dyDescent="0.3">
      <c r="A430">
        <f t="shared" si="76"/>
        <v>0</v>
      </c>
      <c r="B430">
        <f t="shared" si="77"/>
        <v>0</v>
      </c>
    </row>
    <row r="431" spans="1:2" x14ac:dyDescent="0.3">
      <c r="A431">
        <f t="shared" si="76"/>
        <v>0</v>
      </c>
      <c r="B431">
        <f t="shared" si="77"/>
        <v>0</v>
      </c>
    </row>
    <row r="432" spans="1:2" x14ac:dyDescent="0.3">
      <c r="A432">
        <f t="shared" si="76"/>
        <v>0</v>
      </c>
      <c r="B432">
        <f t="shared" si="77"/>
        <v>0</v>
      </c>
    </row>
    <row r="433" spans="1:2" x14ac:dyDescent="0.3">
      <c r="A433">
        <f t="shared" si="76"/>
        <v>0</v>
      </c>
      <c r="B433">
        <f t="shared" si="77"/>
        <v>0</v>
      </c>
    </row>
    <row r="434" spans="1:2" x14ac:dyDescent="0.3">
      <c r="A434">
        <f t="shared" si="76"/>
        <v>0</v>
      </c>
      <c r="B434">
        <f t="shared" si="77"/>
        <v>0</v>
      </c>
    </row>
    <row r="435" spans="1:2" x14ac:dyDescent="0.3">
      <c r="A435">
        <f t="shared" si="76"/>
        <v>0</v>
      </c>
      <c r="B435">
        <f t="shared" si="77"/>
        <v>0</v>
      </c>
    </row>
    <row r="436" spans="1:2" x14ac:dyDescent="0.3">
      <c r="A436">
        <f t="shared" si="76"/>
        <v>0</v>
      </c>
      <c r="B436">
        <f t="shared" si="77"/>
        <v>0</v>
      </c>
    </row>
    <row r="437" spans="1:2" x14ac:dyDescent="0.3">
      <c r="A437">
        <f t="shared" si="76"/>
        <v>0</v>
      </c>
      <c r="B437">
        <f t="shared" si="77"/>
        <v>0</v>
      </c>
    </row>
    <row r="438" spans="1:2" x14ac:dyDescent="0.3">
      <c r="A438">
        <f t="shared" si="76"/>
        <v>0</v>
      </c>
      <c r="B438">
        <f t="shared" si="77"/>
        <v>0</v>
      </c>
    </row>
    <row r="439" spans="1:2" x14ac:dyDescent="0.3">
      <c r="A439">
        <f t="shared" si="76"/>
        <v>0</v>
      </c>
      <c r="B439">
        <f t="shared" si="77"/>
        <v>0</v>
      </c>
    </row>
    <row r="440" spans="1:2" x14ac:dyDescent="0.3">
      <c r="A440">
        <f t="shared" si="76"/>
        <v>0</v>
      </c>
      <c r="B440">
        <f t="shared" si="77"/>
        <v>0</v>
      </c>
    </row>
    <row r="441" spans="1:2" x14ac:dyDescent="0.3">
      <c r="A441">
        <f t="shared" si="76"/>
        <v>0</v>
      </c>
      <c r="B441">
        <f t="shared" si="77"/>
        <v>0</v>
      </c>
    </row>
    <row r="442" spans="1:2" x14ac:dyDescent="0.3">
      <c r="A442">
        <f t="shared" si="76"/>
        <v>0</v>
      </c>
      <c r="B442">
        <f t="shared" si="77"/>
        <v>0</v>
      </c>
    </row>
    <row r="443" spans="1:2" x14ac:dyDescent="0.3">
      <c r="A443">
        <f t="shared" si="76"/>
        <v>0</v>
      </c>
      <c r="B443">
        <f t="shared" si="77"/>
        <v>0</v>
      </c>
    </row>
    <row r="444" spans="1:2" x14ac:dyDescent="0.3">
      <c r="A444">
        <f t="shared" si="76"/>
        <v>0</v>
      </c>
      <c r="B444">
        <f t="shared" si="77"/>
        <v>0</v>
      </c>
    </row>
    <row r="445" spans="1:2" x14ac:dyDescent="0.3">
      <c r="A445">
        <f t="shared" si="76"/>
        <v>0</v>
      </c>
      <c r="B445">
        <f t="shared" si="77"/>
        <v>0</v>
      </c>
    </row>
    <row r="446" spans="1:2" x14ac:dyDescent="0.3">
      <c r="A446">
        <f t="shared" si="76"/>
        <v>0</v>
      </c>
      <c r="B446">
        <f t="shared" si="77"/>
        <v>0</v>
      </c>
    </row>
    <row r="447" spans="1:2" x14ac:dyDescent="0.3">
      <c r="A447">
        <f t="shared" si="76"/>
        <v>0</v>
      </c>
      <c r="B447">
        <f t="shared" si="77"/>
        <v>0</v>
      </c>
    </row>
    <row r="448" spans="1:2" x14ac:dyDescent="0.3">
      <c r="A448">
        <f t="shared" si="76"/>
        <v>0</v>
      </c>
      <c r="B448">
        <f t="shared" si="77"/>
        <v>0</v>
      </c>
    </row>
    <row r="449" spans="1:2" x14ac:dyDescent="0.3">
      <c r="A449">
        <f t="shared" si="76"/>
        <v>0</v>
      </c>
      <c r="B449">
        <f t="shared" si="77"/>
        <v>0</v>
      </c>
    </row>
    <row r="450" spans="1:2" x14ac:dyDescent="0.3">
      <c r="A450">
        <f t="shared" si="76"/>
        <v>0</v>
      </c>
      <c r="B450">
        <f t="shared" si="77"/>
        <v>0</v>
      </c>
    </row>
    <row r="451" spans="1:2" x14ac:dyDescent="0.3">
      <c r="A451">
        <f t="shared" si="76"/>
        <v>0</v>
      </c>
      <c r="B451">
        <f t="shared" si="77"/>
        <v>0</v>
      </c>
    </row>
    <row r="452" spans="1:2" x14ac:dyDescent="0.3">
      <c r="A452">
        <f t="shared" si="76"/>
        <v>0</v>
      </c>
      <c r="B452">
        <f t="shared" si="77"/>
        <v>0</v>
      </c>
    </row>
    <row r="453" spans="1:2" x14ac:dyDescent="0.3">
      <c r="A453">
        <f t="shared" si="76"/>
        <v>0</v>
      </c>
      <c r="B453">
        <f t="shared" si="77"/>
        <v>0</v>
      </c>
    </row>
    <row r="454" spans="1:2" x14ac:dyDescent="0.3">
      <c r="A454">
        <f t="shared" si="76"/>
        <v>0</v>
      </c>
      <c r="B454">
        <f t="shared" si="77"/>
        <v>0</v>
      </c>
    </row>
    <row r="455" spans="1:2" x14ac:dyDescent="0.3">
      <c r="A455">
        <f t="shared" ref="A455:A518" si="78">(C455-C454)*1000</f>
        <v>0</v>
      </c>
      <c r="B455">
        <f t="shared" si="77"/>
        <v>0</v>
      </c>
    </row>
    <row r="456" spans="1:2" x14ac:dyDescent="0.3">
      <c r="A456">
        <f t="shared" si="78"/>
        <v>0</v>
      </c>
      <c r="B456">
        <f t="shared" ref="B456:B519" si="79">(E456-E455)*100</f>
        <v>0</v>
      </c>
    </row>
    <row r="457" spans="1:2" x14ac:dyDescent="0.3">
      <c r="A457">
        <f t="shared" si="78"/>
        <v>0</v>
      </c>
      <c r="B457">
        <f t="shared" si="79"/>
        <v>0</v>
      </c>
    </row>
    <row r="458" spans="1:2" x14ac:dyDescent="0.3">
      <c r="A458">
        <f t="shared" si="78"/>
        <v>0</v>
      </c>
      <c r="B458">
        <f t="shared" si="79"/>
        <v>0</v>
      </c>
    </row>
    <row r="459" spans="1:2" x14ac:dyDescent="0.3">
      <c r="A459">
        <f t="shared" si="78"/>
        <v>0</v>
      </c>
      <c r="B459">
        <f t="shared" si="79"/>
        <v>0</v>
      </c>
    </row>
    <row r="460" spans="1:2" x14ac:dyDescent="0.3">
      <c r="A460">
        <f t="shared" si="78"/>
        <v>0</v>
      </c>
      <c r="B460">
        <f t="shared" si="79"/>
        <v>0</v>
      </c>
    </row>
    <row r="461" spans="1:2" x14ac:dyDescent="0.3">
      <c r="A461">
        <f t="shared" si="78"/>
        <v>0</v>
      </c>
      <c r="B461">
        <f t="shared" si="79"/>
        <v>0</v>
      </c>
    </row>
    <row r="462" spans="1:2" x14ac:dyDescent="0.3">
      <c r="A462">
        <f t="shared" si="78"/>
        <v>0</v>
      </c>
      <c r="B462">
        <f t="shared" si="79"/>
        <v>0</v>
      </c>
    </row>
    <row r="463" spans="1:2" x14ac:dyDescent="0.3">
      <c r="A463">
        <f t="shared" si="78"/>
        <v>0</v>
      </c>
      <c r="B463">
        <f t="shared" si="79"/>
        <v>0</v>
      </c>
    </row>
    <row r="464" spans="1:2" x14ac:dyDescent="0.3">
      <c r="A464">
        <f t="shared" si="78"/>
        <v>0</v>
      </c>
      <c r="B464">
        <f t="shared" si="79"/>
        <v>0</v>
      </c>
    </row>
    <row r="465" spans="1:2" x14ac:dyDescent="0.3">
      <c r="A465">
        <f t="shared" si="78"/>
        <v>0</v>
      </c>
      <c r="B465">
        <f t="shared" si="79"/>
        <v>0</v>
      </c>
    </row>
    <row r="466" spans="1:2" x14ac:dyDescent="0.3">
      <c r="A466">
        <f t="shared" si="78"/>
        <v>0</v>
      </c>
      <c r="B466">
        <f t="shared" si="79"/>
        <v>0</v>
      </c>
    </row>
    <row r="467" spans="1:2" x14ac:dyDescent="0.3">
      <c r="A467">
        <f t="shared" si="78"/>
        <v>0</v>
      </c>
      <c r="B467">
        <f t="shared" si="79"/>
        <v>0</v>
      </c>
    </row>
    <row r="468" spans="1:2" x14ac:dyDescent="0.3">
      <c r="A468">
        <f t="shared" si="78"/>
        <v>0</v>
      </c>
      <c r="B468">
        <f t="shared" si="79"/>
        <v>0</v>
      </c>
    </row>
    <row r="469" spans="1:2" x14ac:dyDescent="0.3">
      <c r="A469">
        <f t="shared" si="78"/>
        <v>0</v>
      </c>
      <c r="B469">
        <f t="shared" si="79"/>
        <v>0</v>
      </c>
    </row>
    <row r="470" spans="1:2" x14ac:dyDescent="0.3">
      <c r="A470">
        <f t="shared" si="78"/>
        <v>0</v>
      </c>
      <c r="B470">
        <f t="shared" si="79"/>
        <v>0</v>
      </c>
    </row>
    <row r="471" spans="1:2" x14ac:dyDescent="0.3">
      <c r="A471">
        <f t="shared" si="78"/>
        <v>0</v>
      </c>
      <c r="B471">
        <f t="shared" si="79"/>
        <v>0</v>
      </c>
    </row>
    <row r="472" spans="1:2" x14ac:dyDescent="0.3">
      <c r="A472">
        <f t="shared" si="78"/>
        <v>0</v>
      </c>
      <c r="B472">
        <f t="shared" si="79"/>
        <v>0</v>
      </c>
    </row>
    <row r="473" spans="1:2" x14ac:dyDescent="0.3">
      <c r="A473">
        <f t="shared" si="78"/>
        <v>0</v>
      </c>
      <c r="B473">
        <f t="shared" si="79"/>
        <v>0</v>
      </c>
    </row>
    <row r="474" spans="1:2" x14ac:dyDescent="0.3">
      <c r="A474">
        <f t="shared" si="78"/>
        <v>0</v>
      </c>
      <c r="B474">
        <f t="shared" si="79"/>
        <v>0</v>
      </c>
    </row>
    <row r="475" spans="1:2" x14ac:dyDescent="0.3">
      <c r="A475">
        <f t="shared" si="78"/>
        <v>0</v>
      </c>
      <c r="B475">
        <f t="shared" si="79"/>
        <v>0</v>
      </c>
    </row>
    <row r="476" spans="1:2" x14ac:dyDescent="0.3">
      <c r="A476">
        <f t="shared" si="78"/>
        <v>0</v>
      </c>
      <c r="B476">
        <f t="shared" si="79"/>
        <v>0</v>
      </c>
    </row>
    <row r="477" spans="1:2" x14ac:dyDescent="0.3">
      <c r="A477">
        <f t="shared" si="78"/>
        <v>0</v>
      </c>
      <c r="B477">
        <f t="shared" si="79"/>
        <v>0</v>
      </c>
    </row>
    <row r="478" spans="1:2" x14ac:dyDescent="0.3">
      <c r="A478">
        <f t="shared" si="78"/>
        <v>0</v>
      </c>
      <c r="B478">
        <f t="shared" si="79"/>
        <v>0</v>
      </c>
    </row>
    <row r="479" spans="1:2" x14ac:dyDescent="0.3">
      <c r="A479">
        <f t="shared" si="78"/>
        <v>0</v>
      </c>
      <c r="B479">
        <f t="shared" si="79"/>
        <v>0</v>
      </c>
    </row>
    <row r="480" spans="1:2" x14ac:dyDescent="0.3">
      <c r="A480">
        <f t="shared" si="78"/>
        <v>0</v>
      </c>
      <c r="B480">
        <f t="shared" si="79"/>
        <v>0</v>
      </c>
    </row>
    <row r="481" spans="1:2" x14ac:dyDescent="0.3">
      <c r="A481">
        <f t="shared" si="78"/>
        <v>0</v>
      </c>
      <c r="B481">
        <f t="shared" si="79"/>
        <v>0</v>
      </c>
    </row>
    <row r="482" spans="1:2" x14ac:dyDescent="0.3">
      <c r="A482">
        <f t="shared" si="78"/>
        <v>0</v>
      </c>
      <c r="B482">
        <f t="shared" si="79"/>
        <v>0</v>
      </c>
    </row>
    <row r="483" spans="1:2" x14ac:dyDescent="0.3">
      <c r="A483">
        <f t="shared" si="78"/>
        <v>0</v>
      </c>
      <c r="B483">
        <f t="shared" si="79"/>
        <v>0</v>
      </c>
    </row>
    <row r="484" spans="1:2" x14ac:dyDescent="0.3">
      <c r="A484">
        <f t="shared" si="78"/>
        <v>0</v>
      </c>
      <c r="B484">
        <f t="shared" si="79"/>
        <v>0</v>
      </c>
    </row>
    <row r="485" spans="1:2" x14ac:dyDescent="0.3">
      <c r="A485">
        <f t="shared" si="78"/>
        <v>0</v>
      </c>
      <c r="B485">
        <f t="shared" si="79"/>
        <v>0</v>
      </c>
    </row>
    <row r="486" spans="1:2" x14ac:dyDescent="0.3">
      <c r="A486">
        <f t="shared" si="78"/>
        <v>0</v>
      </c>
      <c r="B486">
        <f t="shared" si="79"/>
        <v>0</v>
      </c>
    </row>
    <row r="487" spans="1:2" x14ac:dyDescent="0.3">
      <c r="A487">
        <f t="shared" si="78"/>
        <v>0</v>
      </c>
      <c r="B487">
        <f t="shared" si="79"/>
        <v>0</v>
      </c>
    </row>
    <row r="488" spans="1:2" x14ac:dyDescent="0.3">
      <c r="A488">
        <f t="shared" si="78"/>
        <v>0</v>
      </c>
      <c r="B488">
        <f t="shared" si="79"/>
        <v>0</v>
      </c>
    </row>
    <row r="489" spans="1:2" x14ac:dyDescent="0.3">
      <c r="A489">
        <f t="shared" si="78"/>
        <v>0</v>
      </c>
      <c r="B489">
        <f t="shared" si="79"/>
        <v>0</v>
      </c>
    </row>
    <row r="490" spans="1:2" x14ac:dyDescent="0.3">
      <c r="A490">
        <f t="shared" si="78"/>
        <v>0</v>
      </c>
      <c r="B490">
        <f t="shared" si="79"/>
        <v>0</v>
      </c>
    </row>
    <row r="491" spans="1:2" x14ac:dyDescent="0.3">
      <c r="A491">
        <f t="shared" si="78"/>
        <v>0</v>
      </c>
      <c r="B491">
        <f t="shared" si="79"/>
        <v>0</v>
      </c>
    </row>
    <row r="492" spans="1:2" x14ac:dyDescent="0.3">
      <c r="A492">
        <f t="shared" si="78"/>
        <v>0</v>
      </c>
      <c r="B492">
        <f t="shared" si="79"/>
        <v>0</v>
      </c>
    </row>
    <row r="493" spans="1:2" x14ac:dyDescent="0.3">
      <c r="A493">
        <f t="shared" si="78"/>
        <v>0</v>
      </c>
      <c r="B493">
        <f t="shared" si="79"/>
        <v>0</v>
      </c>
    </row>
    <row r="494" spans="1:2" x14ac:dyDescent="0.3">
      <c r="A494">
        <f t="shared" si="78"/>
        <v>0</v>
      </c>
      <c r="B494">
        <f t="shared" si="79"/>
        <v>0</v>
      </c>
    </row>
    <row r="495" spans="1:2" x14ac:dyDescent="0.3">
      <c r="A495">
        <f t="shared" si="78"/>
        <v>0</v>
      </c>
      <c r="B495">
        <f t="shared" si="79"/>
        <v>0</v>
      </c>
    </row>
    <row r="496" spans="1:2" x14ac:dyDescent="0.3">
      <c r="A496">
        <f t="shared" si="78"/>
        <v>0</v>
      </c>
      <c r="B496">
        <f t="shared" si="79"/>
        <v>0</v>
      </c>
    </row>
    <row r="497" spans="1:2" x14ac:dyDescent="0.3">
      <c r="A497">
        <f t="shared" si="78"/>
        <v>0</v>
      </c>
      <c r="B497">
        <f t="shared" si="79"/>
        <v>0</v>
      </c>
    </row>
    <row r="498" spans="1:2" x14ac:dyDescent="0.3">
      <c r="A498">
        <f t="shared" si="78"/>
        <v>0</v>
      </c>
      <c r="B498">
        <f t="shared" si="79"/>
        <v>0</v>
      </c>
    </row>
    <row r="499" spans="1:2" x14ac:dyDescent="0.3">
      <c r="A499">
        <f t="shared" si="78"/>
        <v>0</v>
      </c>
      <c r="B499">
        <f t="shared" si="79"/>
        <v>0</v>
      </c>
    </row>
    <row r="500" spans="1:2" x14ac:dyDescent="0.3">
      <c r="A500">
        <f t="shared" si="78"/>
        <v>0</v>
      </c>
      <c r="B500">
        <f t="shared" si="79"/>
        <v>0</v>
      </c>
    </row>
    <row r="501" spans="1:2" x14ac:dyDescent="0.3">
      <c r="A501">
        <f t="shared" si="78"/>
        <v>0</v>
      </c>
      <c r="B501">
        <f t="shared" si="79"/>
        <v>0</v>
      </c>
    </row>
    <row r="502" spans="1:2" x14ac:dyDescent="0.3">
      <c r="A502">
        <f t="shared" si="78"/>
        <v>0</v>
      </c>
      <c r="B502">
        <f t="shared" si="79"/>
        <v>0</v>
      </c>
    </row>
    <row r="503" spans="1:2" x14ac:dyDescent="0.3">
      <c r="A503">
        <f t="shared" si="78"/>
        <v>0</v>
      </c>
      <c r="B503">
        <f t="shared" si="79"/>
        <v>0</v>
      </c>
    </row>
    <row r="504" spans="1:2" x14ac:dyDescent="0.3">
      <c r="A504">
        <f t="shared" si="78"/>
        <v>0</v>
      </c>
      <c r="B504">
        <f t="shared" si="79"/>
        <v>0</v>
      </c>
    </row>
    <row r="505" spans="1:2" x14ac:dyDescent="0.3">
      <c r="A505">
        <f t="shared" si="78"/>
        <v>0</v>
      </c>
      <c r="B505">
        <f t="shared" si="79"/>
        <v>0</v>
      </c>
    </row>
    <row r="506" spans="1:2" x14ac:dyDescent="0.3">
      <c r="A506">
        <f t="shared" si="78"/>
        <v>0</v>
      </c>
      <c r="B506">
        <f t="shared" si="79"/>
        <v>0</v>
      </c>
    </row>
    <row r="507" spans="1:2" x14ac:dyDescent="0.3">
      <c r="A507">
        <f t="shared" si="78"/>
        <v>0</v>
      </c>
      <c r="B507">
        <f t="shared" si="79"/>
        <v>0</v>
      </c>
    </row>
    <row r="508" spans="1:2" x14ac:dyDescent="0.3">
      <c r="A508">
        <f t="shared" si="78"/>
        <v>0</v>
      </c>
      <c r="B508">
        <f t="shared" si="79"/>
        <v>0</v>
      </c>
    </row>
    <row r="509" spans="1:2" x14ac:dyDescent="0.3">
      <c r="A509">
        <f t="shared" si="78"/>
        <v>0</v>
      </c>
      <c r="B509">
        <f t="shared" si="79"/>
        <v>0</v>
      </c>
    </row>
    <row r="510" spans="1:2" x14ac:dyDescent="0.3">
      <c r="A510">
        <f t="shared" si="78"/>
        <v>0</v>
      </c>
      <c r="B510">
        <f t="shared" si="79"/>
        <v>0</v>
      </c>
    </row>
    <row r="511" spans="1:2" x14ac:dyDescent="0.3">
      <c r="A511">
        <f t="shared" si="78"/>
        <v>0</v>
      </c>
      <c r="B511">
        <f t="shared" si="79"/>
        <v>0</v>
      </c>
    </row>
    <row r="512" spans="1:2" x14ac:dyDescent="0.3">
      <c r="A512">
        <f t="shared" si="78"/>
        <v>0</v>
      </c>
      <c r="B512">
        <f t="shared" si="79"/>
        <v>0</v>
      </c>
    </row>
    <row r="513" spans="1:2" x14ac:dyDescent="0.3">
      <c r="A513">
        <f t="shared" si="78"/>
        <v>0</v>
      </c>
      <c r="B513">
        <f t="shared" si="79"/>
        <v>0</v>
      </c>
    </row>
    <row r="514" spans="1:2" x14ac:dyDescent="0.3">
      <c r="A514">
        <f t="shared" si="78"/>
        <v>0</v>
      </c>
      <c r="B514">
        <f t="shared" si="79"/>
        <v>0</v>
      </c>
    </row>
    <row r="515" spans="1:2" x14ac:dyDescent="0.3">
      <c r="A515">
        <f t="shared" si="78"/>
        <v>0</v>
      </c>
      <c r="B515">
        <f t="shared" si="79"/>
        <v>0</v>
      </c>
    </row>
    <row r="516" spans="1:2" x14ac:dyDescent="0.3">
      <c r="A516">
        <f t="shared" si="78"/>
        <v>0</v>
      </c>
      <c r="B516">
        <f t="shared" si="79"/>
        <v>0</v>
      </c>
    </row>
    <row r="517" spans="1:2" x14ac:dyDescent="0.3">
      <c r="A517">
        <f t="shared" si="78"/>
        <v>0</v>
      </c>
      <c r="B517">
        <f t="shared" si="79"/>
        <v>0</v>
      </c>
    </row>
    <row r="518" spans="1:2" x14ac:dyDescent="0.3">
      <c r="A518">
        <f t="shared" si="78"/>
        <v>0</v>
      </c>
      <c r="B518">
        <f t="shared" si="79"/>
        <v>0</v>
      </c>
    </row>
    <row r="519" spans="1:2" x14ac:dyDescent="0.3">
      <c r="A519">
        <f t="shared" ref="A519:A522" si="80">(C519-C518)*1000</f>
        <v>0</v>
      </c>
      <c r="B519">
        <f t="shared" si="79"/>
        <v>0</v>
      </c>
    </row>
    <row r="520" spans="1:2" x14ac:dyDescent="0.3">
      <c r="A520">
        <f t="shared" si="80"/>
        <v>0</v>
      </c>
      <c r="B520">
        <f t="shared" ref="B520:B522" si="81">(E520-E519)*100</f>
        <v>0</v>
      </c>
    </row>
    <row r="521" spans="1:2" x14ac:dyDescent="0.3">
      <c r="A521">
        <f t="shared" si="80"/>
        <v>0</v>
      </c>
      <c r="B521">
        <f t="shared" si="81"/>
        <v>0</v>
      </c>
    </row>
    <row r="522" spans="1:2" x14ac:dyDescent="0.3">
      <c r="A522">
        <f t="shared" si="80"/>
        <v>0</v>
      </c>
      <c r="B522">
        <f t="shared" si="8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G522"/>
  <sheetViews>
    <sheetView topLeftCell="Q11" zoomScale="85" zoomScaleNormal="85" workbookViewId="0">
      <selection activeCell="AE7" sqref="AE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60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53.089331428571398</v>
      </c>
      <c r="O3">
        <f>MIN(O6:O310)</f>
        <v>54.107080000000003</v>
      </c>
      <c r="P3" t="s">
        <v>3</v>
      </c>
      <c r="Q3" s="2">
        <f>SUM(R6:R310)</f>
        <v>1227.1209524445603</v>
      </c>
      <c r="Z3">
        <v>0.05</v>
      </c>
      <c r="AA3" s="2">
        <f>AVERAGE(K7:K213)</f>
        <v>3.2962540999997146E-2</v>
      </c>
      <c r="AB3">
        <f>AC3/AA3</f>
        <v>47.689248120126315</v>
      </c>
      <c r="AC3">
        <v>1.5719587964187005</v>
      </c>
      <c r="AD3">
        <f>SUM(AF6:AF300)</f>
        <v>1115.5375567082799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31392.818007499998</v>
      </c>
      <c r="D6">
        <v>191.1</v>
      </c>
      <c r="E6">
        <v>64.203999999999994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31396.495269499999</v>
      </c>
      <c r="N6">
        <v>168.712834285714</v>
      </c>
      <c r="O6">
        <v>54.107080000000003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31395.107400100002</v>
      </c>
      <c r="V6">
        <v>166.55051999999901</v>
      </c>
      <c r="W6">
        <v>57.368159999999897</v>
      </c>
      <c r="X6">
        <f>W6-$O$3</f>
        <v>3.2610799999998932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48.685452737633341</v>
      </c>
      <c r="AC6">
        <f t="shared" ref="AC6:AC69" si="3">IF(Z6&lt;($AB$3*$AA$3),AA6,AA6-AB6 )</f>
        <v>0</v>
      </c>
      <c r="AD6">
        <f t="shared" ref="AD6:AD69" si="4">W6+AC6</f>
        <v>57.368159999999897</v>
      </c>
      <c r="AE6">
        <f t="shared" ref="AE6:AE69" si="5">O6</f>
        <v>54.107080000000003</v>
      </c>
      <c r="AF6">
        <f>ABS(AD6-AE6)</f>
        <v>3.2610799999998932</v>
      </c>
      <c r="AG6" s="1"/>
    </row>
    <row r="7" spans="1:33" x14ac:dyDescent="0.3">
      <c r="A7">
        <f t="shared" ref="A7:A70" si="6">(C7-C6)*1000</f>
        <v>16.219600001932122</v>
      </c>
      <c r="B7">
        <f>(E7-E6)*100</f>
        <v>0</v>
      </c>
      <c r="C7">
        <v>31392.8342271</v>
      </c>
      <c r="D7">
        <v>191.22299999999899</v>
      </c>
      <c r="E7">
        <v>64.203999999999994</v>
      </c>
      <c r="F7">
        <v>0</v>
      </c>
      <c r="G7">
        <v>0</v>
      </c>
      <c r="H7">
        <v>0</v>
      </c>
      <c r="I7">
        <v>0</v>
      </c>
      <c r="K7" s="2">
        <f>M7-M6</f>
        <v>3.1478200002311496E-2</v>
      </c>
      <c r="L7" s="2">
        <f t="shared" ref="L7:L70" si="7">M7-$M$6</f>
        <v>3.1478200002311496E-2</v>
      </c>
      <c r="M7">
        <v>31396.526747700002</v>
      </c>
      <c r="N7">
        <v>169.81971428571401</v>
      </c>
      <c r="O7">
        <v>54.261879999999998</v>
      </c>
      <c r="P7" s="2">
        <f t="shared" ref="P7:P70" si="8">O7-$O$3</f>
        <v>0.1547999999999945</v>
      </c>
      <c r="Q7" s="2">
        <f t="shared" si="0"/>
        <v>1.4785484424768569E-2</v>
      </c>
      <c r="R7" s="2">
        <f t="shared" ref="R7:R70" si="9">ABS(Q7-P7)</f>
        <v>0.14001451557522593</v>
      </c>
      <c r="S7" s="4"/>
      <c r="T7" s="2">
        <f t="shared" ref="T7:T70" si="10">U7-$U$6</f>
        <v>3.196149999712361E-2</v>
      </c>
      <c r="U7">
        <v>31395.139361599999</v>
      </c>
      <c r="V7">
        <v>166.53576000000001</v>
      </c>
      <c r="W7">
        <v>57.189999999999898</v>
      </c>
      <c r="X7">
        <f t="shared" ref="X7:X70" si="11">W7-$O$3</f>
        <v>3.0829199999998949</v>
      </c>
      <c r="Z7" s="2">
        <f t="shared" ref="Z7:Z70" si="12">T7</f>
        <v>3.196149999712361E-2</v>
      </c>
      <c r="AA7">
        <f t="shared" si="1"/>
        <v>1.5015102232610655E-2</v>
      </c>
      <c r="AB7">
        <f t="shared" si="2"/>
        <v>46.435643255116354</v>
      </c>
      <c r="AC7">
        <f t="shared" si="3"/>
        <v>1.5015102232610655E-2</v>
      </c>
      <c r="AD7">
        <f t="shared" si="4"/>
        <v>57.205015102232508</v>
      </c>
      <c r="AE7">
        <f t="shared" si="5"/>
        <v>54.261879999999998</v>
      </c>
      <c r="AF7">
        <f t="shared" ref="AF7:AF70" si="13">ABS(AD7-AE7)</f>
        <v>2.9431351022325103</v>
      </c>
      <c r="AG7" s="1"/>
    </row>
    <row r="8" spans="1:33" x14ac:dyDescent="0.3">
      <c r="A8">
        <f t="shared" si="6"/>
        <v>15.621300000930205</v>
      </c>
      <c r="B8">
        <f t="shared" ref="B8:B71" si="14">(E8-E7)*100</f>
        <v>-13.100000000000023</v>
      </c>
      <c r="C8">
        <v>31392.849848400001</v>
      </c>
      <c r="D8">
        <v>191.346</v>
      </c>
      <c r="E8">
        <v>64.072999999999993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4.5712199997069547E-2</v>
      </c>
      <c r="L8" s="2">
        <f t="shared" si="7"/>
        <v>7.7190399999381043E-2</v>
      </c>
      <c r="M8">
        <v>31396.572459899999</v>
      </c>
      <c r="N8">
        <v>170.931514285714</v>
      </c>
      <c r="O8">
        <v>54.442879999999903</v>
      </c>
      <c r="P8" s="2">
        <f t="shared" si="8"/>
        <v>0.33579999999989951</v>
      </c>
      <c r="Q8" s="2">
        <f t="shared" si="0"/>
        <v>8.8236557009810923E-2</v>
      </c>
      <c r="R8" s="2">
        <f t="shared" si="9"/>
        <v>0.24756344299008859</v>
      </c>
      <c r="S8" s="4"/>
      <c r="T8" s="2">
        <f t="shared" si="10"/>
        <v>6.2512599997717189E-2</v>
      </c>
      <c r="U8">
        <v>31395.169912699999</v>
      </c>
      <c r="V8">
        <v>166.53083999999899</v>
      </c>
      <c r="W8">
        <v>57.017079999999901</v>
      </c>
      <c r="X8">
        <f t="shared" si="11"/>
        <v>2.9099999999998971</v>
      </c>
      <c r="Z8" s="2">
        <f t="shared" si="12"/>
        <v>6.2512599997717189E-2</v>
      </c>
      <c r="AA8">
        <f t="shared" si="1"/>
        <v>5.7141157699128024E-2</v>
      </c>
      <c r="AB8">
        <f t="shared" si="2"/>
        <v>44.347330687138538</v>
      </c>
      <c r="AC8">
        <f t="shared" si="3"/>
        <v>5.7141157699128024E-2</v>
      </c>
      <c r="AD8">
        <f t="shared" si="4"/>
        <v>57.074221157699029</v>
      </c>
      <c r="AE8">
        <f t="shared" si="5"/>
        <v>54.442879999999903</v>
      </c>
      <c r="AF8">
        <f t="shared" si="13"/>
        <v>2.6313411576991257</v>
      </c>
      <c r="AG8" s="1"/>
    </row>
    <row r="9" spans="1:33" x14ac:dyDescent="0.3">
      <c r="A9">
        <f t="shared" si="6"/>
        <v>16.226600000663893</v>
      </c>
      <c r="B9">
        <f t="shared" si="14"/>
        <v>-27.699999999999392</v>
      </c>
      <c r="C9">
        <v>31392.866075000002</v>
      </c>
      <c r="D9">
        <v>199.428</v>
      </c>
      <c r="E9">
        <v>63.795999999999999</v>
      </c>
      <c r="F9">
        <v>0</v>
      </c>
      <c r="G9">
        <v>0</v>
      </c>
      <c r="H9">
        <v>0</v>
      </c>
      <c r="I9">
        <v>0</v>
      </c>
      <c r="K9" s="2">
        <f t="shared" si="15"/>
        <v>3.0848800000967458E-2</v>
      </c>
      <c r="L9" s="2">
        <f t="shared" si="7"/>
        <v>0.1080392000003485</v>
      </c>
      <c r="M9">
        <v>31396.6033087</v>
      </c>
      <c r="N9">
        <v>172.05807428571401</v>
      </c>
      <c r="O9">
        <v>54.660559999999997</v>
      </c>
      <c r="P9" s="2">
        <f t="shared" si="8"/>
        <v>0.55347999999999331</v>
      </c>
      <c r="Q9" s="2">
        <f t="shared" si="0"/>
        <v>0.1719764417401981</v>
      </c>
      <c r="R9" s="2">
        <f t="shared" si="9"/>
        <v>0.38150355825979521</v>
      </c>
      <c r="S9" s="4"/>
      <c r="T9" s="2">
        <f t="shared" si="10"/>
        <v>9.4128699998691445E-2</v>
      </c>
      <c r="U9">
        <v>31395.2015288</v>
      </c>
      <c r="V9">
        <v>166.53576000000001</v>
      </c>
      <c r="W9">
        <v>56.844159999999903</v>
      </c>
      <c r="X9">
        <f t="shared" si="11"/>
        <v>2.7370799999998994</v>
      </c>
      <c r="Z9" s="2">
        <f t="shared" si="12"/>
        <v>9.4128699998691445E-2</v>
      </c>
      <c r="AA9">
        <f t="shared" si="1"/>
        <v>0.12886215355539773</v>
      </c>
      <c r="AB9">
        <f t="shared" si="2"/>
        <v>42.249227987667815</v>
      </c>
      <c r="AC9">
        <f t="shared" si="3"/>
        <v>0.12886215355539773</v>
      </c>
      <c r="AD9">
        <f t="shared" si="4"/>
        <v>56.973022153555299</v>
      </c>
      <c r="AE9">
        <f t="shared" si="5"/>
        <v>54.660559999999997</v>
      </c>
      <c r="AF9">
        <f t="shared" si="13"/>
        <v>2.3124621535553018</v>
      </c>
      <c r="AG9" s="1"/>
    </row>
    <row r="10" spans="1:33" x14ac:dyDescent="0.3">
      <c r="A10">
        <f t="shared" si="6"/>
        <v>15.843599998333957</v>
      </c>
      <c r="B10">
        <f t="shared" si="14"/>
        <v>0</v>
      </c>
      <c r="C10">
        <v>31392.8819186</v>
      </c>
      <c r="D10">
        <v>199.55099999999999</v>
      </c>
      <c r="E10">
        <v>63.795999999999999</v>
      </c>
      <c r="F10">
        <v>0</v>
      </c>
      <c r="G10">
        <v>0</v>
      </c>
      <c r="H10">
        <v>0</v>
      </c>
      <c r="I10">
        <v>0</v>
      </c>
      <c r="K10" s="2">
        <f t="shared" si="15"/>
        <v>4.6612999998615123E-2</v>
      </c>
      <c r="L10" s="2">
        <f t="shared" si="7"/>
        <v>0.15465219999896362</v>
      </c>
      <c r="M10">
        <v>31396.649921699998</v>
      </c>
      <c r="N10">
        <v>172.41217714285699</v>
      </c>
      <c r="O10">
        <v>54.895285714285698</v>
      </c>
      <c r="P10" s="2">
        <f t="shared" si="8"/>
        <v>0.78820571428569508</v>
      </c>
      <c r="Q10" s="2">
        <f t="shared" si="0"/>
        <v>0.34968841799623007</v>
      </c>
      <c r="R10" s="2">
        <f t="shared" si="9"/>
        <v>0.43851729628946501</v>
      </c>
      <c r="S10" s="4"/>
      <c r="T10" s="2">
        <f t="shared" si="10"/>
        <v>0.1259245999972336</v>
      </c>
      <c r="U10">
        <v>31395.233324699999</v>
      </c>
      <c r="V10">
        <v>166.14395999999999</v>
      </c>
      <c r="W10">
        <v>56.696319999999901</v>
      </c>
      <c r="X10">
        <f t="shared" si="11"/>
        <v>2.5892399999998972</v>
      </c>
      <c r="Z10" s="2">
        <f t="shared" si="12"/>
        <v>0.1259245999972336</v>
      </c>
      <c r="AA10">
        <f t="shared" si="1"/>
        <v>0.22938386842871161</v>
      </c>
      <c r="AB10">
        <f t="shared" si="2"/>
        <v>40.202797879754876</v>
      </c>
      <c r="AC10">
        <f t="shared" si="3"/>
        <v>0.22938386842871161</v>
      </c>
      <c r="AD10">
        <f t="shared" si="4"/>
        <v>56.925703868428613</v>
      </c>
      <c r="AE10">
        <f t="shared" si="5"/>
        <v>54.895285714285698</v>
      </c>
      <c r="AF10">
        <f t="shared" si="13"/>
        <v>2.0304181541429145</v>
      </c>
      <c r="AG10" s="1"/>
    </row>
    <row r="11" spans="1:33" x14ac:dyDescent="0.3">
      <c r="A11">
        <f t="shared" si="6"/>
        <v>15.310200000385521</v>
      </c>
      <c r="B11">
        <f t="shared" si="14"/>
        <v>0</v>
      </c>
      <c r="C11">
        <v>31392.8972288</v>
      </c>
      <c r="D11">
        <v>199.55099999999999</v>
      </c>
      <c r="E11">
        <v>63.795999999999999</v>
      </c>
      <c r="F11">
        <v>0</v>
      </c>
      <c r="G11">
        <v>0</v>
      </c>
      <c r="H11">
        <v>0</v>
      </c>
      <c r="I11">
        <v>0</v>
      </c>
      <c r="K11" s="2">
        <f t="shared" si="15"/>
        <v>4.502150000189431E-2</v>
      </c>
      <c r="L11" s="2">
        <f t="shared" si="7"/>
        <v>0.19967370000085793</v>
      </c>
      <c r="M11">
        <v>31396.6949432</v>
      </c>
      <c r="N11">
        <v>172.78595999999999</v>
      </c>
      <c r="O11">
        <v>55.14188</v>
      </c>
      <c r="P11" s="2">
        <f t="shared" si="8"/>
        <v>1.0347999999999971</v>
      </c>
      <c r="Q11" s="2">
        <f t="shared" si="0"/>
        <v>0.57862851646247826</v>
      </c>
      <c r="R11" s="2">
        <f t="shared" si="9"/>
        <v>0.4561714835375188</v>
      </c>
      <c r="S11" s="4"/>
      <c r="T11" s="2">
        <f t="shared" si="10"/>
        <v>0.15700490000017453</v>
      </c>
      <c r="U11">
        <v>31395.264405000002</v>
      </c>
      <c r="V11">
        <v>165.762</v>
      </c>
      <c r="W11">
        <v>56.543239999999898</v>
      </c>
      <c r="X11">
        <f t="shared" si="11"/>
        <v>2.4361599999998944</v>
      </c>
      <c r="Z11" s="2">
        <f t="shared" si="12"/>
        <v>0.15700490000017453</v>
      </c>
      <c r="AA11">
        <f t="shared" si="1"/>
        <v>0.35472139312813328</v>
      </c>
      <c r="AB11">
        <f t="shared" si="2"/>
        <v>38.263084166474826</v>
      </c>
      <c r="AC11">
        <f t="shared" si="3"/>
        <v>0.35472139312813328</v>
      </c>
      <c r="AD11">
        <f t="shared" si="4"/>
        <v>56.897961393128028</v>
      </c>
      <c r="AE11">
        <f t="shared" si="5"/>
        <v>55.14188</v>
      </c>
      <c r="AF11">
        <f t="shared" si="13"/>
        <v>1.7560813931280279</v>
      </c>
      <c r="AG11" s="1"/>
    </row>
    <row r="12" spans="1:33" x14ac:dyDescent="0.3">
      <c r="A12">
        <f t="shared" si="6"/>
        <v>16.202200000407174</v>
      </c>
      <c r="B12">
        <f t="shared" si="14"/>
        <v>13.100000000000023</v>
      </c>
      <c r="C12">
        <v>31392.913431000001</v>
      </c>
      <c r="D12">
        <v>199.55099999999999</v>
      </c>
      <c r="E12">
        <v>63.927</v>
      </c>
      <c r="F12">
        <v>0</v>
      </c>
      <c r="G12">
        <v>0</v>
      </c>
      <c r="H12">
        <v>0</v>
      </c>
      <c r="I12">
        <v>0</v>
      </c>
      <c r="K12" s="2">
        <f t="shared" si="15"/>
        <v>1.4989600000262726E-2</v>
      </c>
      <c r="L12" s="2">
        <f t="shared" si="7"/>
        <v>0.21466330000112066</v>
      </c>
      <c r="M12">
        <v>31396.7099328</v>
      </c>
      <c r="N12">
        <v>173.62367999999901</v>
      </c>
      <c r="O12">
        <v>55.427079999999997</v>
      </c>
      <c r="P12" s="2">
        <f t="shared" si="8"/>
        <v>1.3199999999999932</v>
      </c>
      <c r="Q12" s="2">
        <f t="shared" si="0"/>
        <v>0.66712516327754212</v>
      </c>
      <c r="R12" s="2">
        <f t="shared" si="9"/>
        <v>0.65287483672245106</v>
      </c>
      <c r="S12" s="4"/>
      <c r="T12" s="2">
        <f t="shared" si="10"/>
        <v>0.20279289999962202</v>
      </c>
      <c r="U12">
        <v>31395.310193000001</v>
      </c>
      <c r="V12">
        <v>165.38496000000001</v>
      </c>
      <c r="W12">
        <v>56.384919999999902</v>
      </c>
      <c r="X12">
        <f t="shared" si="11"/>
        <v>2.2778399999998982</v>
      </c>
      <c r="Z12" s="2">
        <f t="shared" si="12"/>
        <v>0.20279289999962202</v>
      </c>
      <c r="AA12">
        <f t="shared" si="1"/>
        <v>0.58724250559758162</v>
      </c>
      <c r="AB12">
        <f t="shared" si="2"/>
        <v>35.512707084702562</v>
      </c>
      <c r="AC12">
        <f t="shared" si="3"/>
        <v>0.58724250559758162</v>
      </c>
      <c r="AD12">
        <f t="shared" si="4"/>
        <v>56.972162505597481</v>
      </c>
      <c r="AE12">
        <f t="shared" si="5"/>
        <v>55.427079999999997</v>
      </c>
      <c r="AF12">
        <f t="shared" si="13"/>
        <v>1.5450825055974846</v>
      </c>
      <c r="AG12" s="1"/>
    </row>
    <row r="13" spans="1:33" x14ac:dyDescent="0.3">
      <c r="A13">
        <f t="shared" si="6"/>
        <v>15.971900000295136</v>
      </c>
      <c r="B13">
        <f t="shared" si="14"/>
        <v>13.099999999989365</v>
      </c>
      <c r="C13">
        <v>31392.929402900001</v>
      </c>
      <c r="D13">
        <v>199.67400000000001</v>
      </c>
      <c r="E13">
        <v>64.057999999999893</v>
      </c>
      <c r="F13">
        <v>0</v>
      </c>
      <c r="G13">
        <v>0</v>
      </c>
      <c r="H13">
        <v>0</v>
      </c>
      <c r="I13">
        <v>0</v>
      </c>
      <c r="K13" s="2">
        <f t="shared" si="15"/>
        <v>1.5665999999328051E-2</v>
      </c>
      <c r="L13" s="2">
        <f t="shared" si="7"/>
        <v>0.23032930000044871</v>
      </c>
      <c r="M13">
        <v>31396.7255988</v>
      </c>
      <c r="N13">
        <v>174.47123999999999</v>
      </c>
      <c r="O13">
        <v>55.733240000000002</v>
      </c>
      <c r="P13" s="2">
        <f t="shared" si="8"/>
        <v>1.6261599999999987</v>
      </c>
      <c r="Q13" s="2">
        <f t="shared" si="0"/>
        <v>0.76608510634779137</v>
      </c>
      <c r="R13" s="2">
        <f t="shared" si="9"/>
        <v>0.86007489365220735</v>
      </c>
      <c r="S13" s="4"/>
      <c r="T13" s="2">
        <f t="shared" si="10"/>
        <v>0.23333920000004582</v>
      </c>
      <c r="U13">
        <v>31395.340739300002</v>
      </c>
      <c r="V13">
        <v>165.08627999999999</v>
      </c>
      <c r="W13">
        <v>56.224879999999899</v>
      </c>
      <c r="X13">
        <f t="shared" si="11"/>
        <v>2.117799999999896</v>
      </c>
      <c r="Z13" s="2">
        <f t="shared" si="12"/>
        <v>0.23333920000004582</v>
      </c>
      <c r="AA13">
        <f t="shared" si="1"/>
        <v>0.77350035900360659</v>
      </c>
      <c r="AB13">
        <f t="shared" si="2"/>
        <v>33.747615423951423</v>
      </c>
      <c r="AC13">
        <f t="shared" si="3"/>
        <v>0.77350035900360659</v>
      </c>
      <c r="AD13">
        <f t="shared" si="4"/>
        <v>56.998380359003505</v>
      </c>
      <c r="AE13">
        <f t="shared" si="5"/>
        <v>55.733240000000002</v>
      </c>
      <c r="AF13">
        <f t="shared" si="13"/>
        <v>1.2651403590035031</v>
      </c>
      <c r="AG13" s="1"/>
    </row>
    <row r="14" spans="1:33" x14ac:dyDescent="0.3">
      <c r="A14">
        <f t="shared" si="6"/>
        <v>15.531199998804368</v>
      </c>
      <c r="B14">
        <f t="shared" si="14"/>
        <v>0</v>
      </c>
      <c r="C14">
        <v>31392.9449341</v>
      </c>
      <c r="D14">
        <v>199.67400000000001</v>
      </c>
      <c r="E14">
        <v>64.057999999999893</v>
      </c>
      <c r="F14">
        <v>0</v>
      </c>
      <c r="G14">
        <v>0</v>
      </c>
      <c r="H14">
        <v>0</v>
      </c>
      <c r="I14">
        <v>0</v>
      </c>
      <c r="K14" s="2">
        <f t="shared" si="15"/>
        <v>3.1553500000882195E-2</v>
      </c>
      <c r="L14" s="2">
        <f t="shared" si="7"/>
        <v>0.26188280000133091</v>
      </c>
      <c r="M14">
        <v>31396.757152300001</v>
      </c>
      <c r="N14">
        <v>175.32864000000001</v>
      </c>
      <c r="O14">
        <v>56.055120000000002</v>
      </c>
      <c r="P14" s="2">
        <f t="shared" si="8"/>
        <v>1.9480399999999989</v>
      </c>
      <c r="Q14" s="2">
        <f t="shared" si="0"/>
        <v>0.98526970306792361</v>
      </c>
      <c r="R14" s="2">
        <f t="shared" si="9"/>
        <v>0.96277029693207528</v>
      </c>
      <c r="S14" s="4"/>
      <c r="T14" s="2">
        <f t="shared" si="10"/>
        <v>0.26459889999750885</v>
      </c>
      <c r="U14">
        <v>31395.371998999999</v>
      </c>
      <c r="V14">
        <v>165.10103999999899</v>
      </c>
      <c r="W14">
        <v>56.065439999999903</v>
      </c>
      <c r="X14">
        <f t="shared" si="11"/>
        <v>1.9583599999998995</v>
      </c>
      <c r="Z14" s="2">
        <f t="shared" si="12"/>
        <v>0.26459889999750885</v>
      </c>
      <c r="AA14">
        <f t="shared" si="1"/>
        <v>0.98943740956538051</v>
      </c>
      <c r="AB14">
        <f t="shared" si="2"/>
        <v>31.998041961826214</v>
      </c>
      <c r="AC14">
        <f t="shared" si="3"/>
        <v>0.98943740956538051</v>
      </c>
      <c r="AD14">
        <f t="shared" si="4"/>
        <v>57.054877409565286</v>
      </c>
      <c r="AE14">
        <f t="shared" si="5"/>
        <v>56.055120000000002</v>
      </c>
      <c r="AF14">
        <f t="shared" si="13"/>
        <v>0.99975740956528369</v>
      </c>
      <c r="AG14" s="1"/>
    </row>
    <row r="15" spans="1:33" x14ac:dyDescent="0.3">
      <c r="A15">
        <f t="shared" si="6"/>
        <v>15.337600001657847</v>
      </c>
      <c r="B15">
        <f t="shared" si="14"/>
        <v>0</v>
      </c>
      <c r="C15">
        <v>31392.960271700002</v>
      </c>
      <c r="D15">
        <v>199.67400000000001</v>
      </c>
      <c r="E15">
        <v>64.057999999999893</v>
      </c>
      <c r="F15">
        <v>0</v>
      </c>
      <c r="G15">
        <v>0</v>
      </c>
      <c r="H15">
        <v>0</v>
      </c>
      <c r="I15">
        <v>0</v>
      </c>
      <c r="K15" s="2">
        <f t="shared" si="15"/>
        <v>4.6669899998960318E-2</v>
      </c>
      <c r="L15" s="2">
        <f t="shared" si="7"/>
        <v>0.30855270000029122</v>
      </c>
      <c r="M15">
        <v>31396.8038222</v>
      </c>
      <c r="N15">
        <v>176.18603999999999</v>
      </c>
      <c r="O15">
        <v>56.392719999999997</v>
      </c>
      <c r="P15" s="2">
        <f t="shared" si="8"/>
        <v>2.2856399999999937</v>
      </c>
      <c r="Q15" s="2">
        <f t="shared" si="0"/>
        <v>1.3573795944117872</v>
      </c>
      <c r="R15" s="2">
        <f t="shared" si="9"/>
        <v>0.92826040558820644</v>
      </c>
      <c r="S15" s="4"/>
      <c r="T15" s="2">
        <f t="shared" si="10"/>
        <v>0.29610820000016247</v>
      </c>
      <c r="U15">
        <v>31395.403508300002</v>
      </c>
      <c r="V15">
        <v>165.11580000000001</v>
      </c>
      <c r="W15">
        <v>55.879799999999904</v>
      </c>
      <c r="X15">
        <f t="shared" si="11"/>
        <v>1.7727199999999002</v>
      </c>
      <c r="Z15" s="2">
        <f t="shared" si="12"/>
        <v>0.29610820000016247</v>
      </c>
      <c r="AA15">
        <f t="shared" si="1"/>
        <v>1.2326173917302987</v>
      </c>
      <c r="AB15">
        <f t="shared" si="2"/>
        <v>30.29166463542342</v>
      </c>
      <c r="AC15">
        <f t="shared" si="3"/>
        <v>1.2326173917302987</v>
      </c>
      <c r="AD15">
        <f t="shared" si="4"/>
        <v>57.112417391730204</v>
      </c>
      <c r="AE15">
        <f t="shared" si="5"/>
        <v>56.392719999999997</v>
      </c>
      <c r="AF15">
        <f t="shared" si="13"/>
        <v>0.71969739173020741</v>
      </c>
      <c r="AG15" s="1"/>
    </row>
    <row r="16" spans="1:33" x14ac:dyDescent="0.3">
      <c r="A16">
        <f t="shared" si="6"/>
        <v>15.35899999726098</v>
      </c>
      <c r="B16">
        <f t="shared" si="14"/>
        <v>0</v>
      </c>
      <c r="C16">
        <v>31392.975630699999</v>
      </c>
      <c r="D16">
        <v>199.55099999999999</v>
      </c>
      <c r="E16">
        <v>64.057999999999893</v>
      </c>
      <c r="F16">
        <v>0</v>
      </c>
      <c r="G16">
        <v>0</v>
      </c>
      <c r="H16">
        <v>0</v>
      </c>
      <c r="I16">
        <v>0</v>
      </c>
      <c r="K16" s="2">
        <f t="shared" si="15"/>
        <v>3.1385900001623668E-2</v>
      </c>
      <c r="L16" s="2">
        <f t="shared" si="7"/>
        <v>0.33993860000191489</v>
      </c>
      <c r="M16">
        <v>31396.835208100001</v>
      </c>
      <c r="N16">
        <v>176.26476</v>
      </c>
      <c r="O16">
        <v>56.73556</v>
      </c>
      <c r="P16" s="2">
        <f t="shared" si="8"/>
        <v>2.6284799999999962</v>
      </c>
      <c r="Q16" s="2">
        <f t="shared" si="0"/>
        <v>1.6392021004775659</v>
      </c>
      <c r="R16" s="2">
        <f t="shared" si="9"/>
        <v>0.98927789952243028</v>
      </c>
      <c r="S16" s="4"/>
      <c r="T16" s="2">
        <f t="shared" si="10"/>
        <v>0.32690509999883943</v>
      </c>
      <c r="U16">
        <v>31395.4343052</v>
      </c>
      <c r="V16">
        <v>165.12563999999901</v>
      </c>
      <c r="W16">
        <v>55.673200000000001</v>
      </c>
      <c r="X16">
        <f t="shared" si="11"/>
        <v>1.566119999999998</v>
      </c>
      <c r="Z16" s="2">
        <f t="shared" si="12"/>
        <v>0.32690509999883943</v>
      </c>
      <c r="AA16">
        <f t="shared" si="1"/>
        <v>1.4946641088697625</v>
      </c>
      <c r="AB16">
        <f t="shared" si="2"/>
        <v>28.678448217930281</v>
      </c>
      <c r="AC16">
        <f t="shared" si="3"/>
        <v>1.4946641088697625</v>
      </c>
      <c r="AD16">
        <f t="shared" si="4"/>
        <v>57.167864108869765</v>
      </c>
      <c r="AE16">
        <f t="shared" si="5"/>
        <v>56.73556</v>
      </c>
      <c r="AF16">
        <f t="shared" si="13"/>
        <v>0.432304108869765</v>
      </c>
      <c r="AG16" s="1"/>
    </row>
    <row r="17" spans="1:33" x14ac:dyDescent="0.3">
      <c r="A17">
        <f t="shared" si="6"/>
        <v>14.900199999829056</v>
      </c>
      <c r="B17">
        <f t="shared" si="14"/>
        <v>0</v>
      </c>
      <c r="C17">
        <v>31392.990530899999</v>
      </c>
      <c r="D17">
        <v>199.55099999999999</v>
      </c>
      <c r="E17">
        <v>64.057999999999893</v>
      </c>
      <c r="F17">
        <v>0</v>
      </c>
      <c r="G17">
        <v>0</v>
      </c>
      <c r="H17">
        <v>0</v>
      </c>
      <c r="I17">
        <v>0</v>
      </c>
      <c r="K17" s="2">
        <f t="shared" si="15"/>
        <v>3.1173799998214236E-2</v>
      </c>
      <c r="L17" s="2">
        <f t="shared" si="7"/>
        <v>0.37111240000012913</v>
      </c>
      <c r="M17">
        <v>31396.866381899999</v>
      </c>
      <c r="N17">
        <v>176.69628</v>
      </c>
      <c r="O17">
        <v>57.117919999999998</v>
      </c>
      <c r="P17" s="2">
        <f t="shared" si="8"/>
        <v>3.0108399999999946</v>
      </c>
      <c r="Q17" s="2">
        <f t="shared" si="0"/>
        <v>1.9438022616227668</v>
      </c>
      <c r="R17" s="2">
        <f t="shared" si="9"/>
        <v>1.0670377383772278</v>
      </c>
      <c r="S17" s="4"/>
      <c r="T17" s="2">
        <f t="shared" si="10"/>
        <v>0.35757609999927809</v>
      </c>
      <c r="U17">
        <v>31395.464976200001</v>
      </c>
      <c r="V17">
        <v>165.589577142857</v>
      </c>
      <c r="W17">
        <v>55.458045714285703</v>
      </c>
      <c r="X17">
        <f t="shared" si="11"/>
        <v>1.3509657142856994</v>
      </c>
      <c r="Z17" s="2">
        <f t="shared" si="12"/>
        <v>0.35757609999927809</v>
      </c>
      <c r="AA17">
        <f t="shared" si="1"/>
        <v>1.7792006471599493</v>
      </c>
      <c r="AB17">
        <f t="shared" si="2"/>
        <v>27.124607302997173</v>
      </c>
      <c r="AC17">
        <f t="shared" si="3"/>
        <v>1.7792006471599493</v>
      </c>
      <c r="AD17">
        <f t="shared" si="4"/>
        <v>57.237246361445649</v>
      </c>
      <c r="AE17">
        <f t="shared" si="5"/>
        <v>57.117919999999998</v>
      </c>
      <c r="AF17">
        <f t="shared" si="13"/>
        <v>0.11932636144565123</v>
      </c>
      <c r="AG17" s="1"/>
    </row>
    <row r="18" spans="1:33" x14ac:dyDescent="0.3">
      <c r="A18">
        <f t="shared" si="6"/>
        <v>15.631600002961932</v>
      </c>
      <c r="B18">
        <f t="shared" si="14"/>
        <v>-13.099999999989365</v>
      </c>
      <c r="C18">
        <v>31393.006162500002</v>
      </c>
      <c r="D18">
        <v>199.30500000000001</v>
      </c>
      <c r="E18">
        <v>63.927</v>
      </c>
      <c r="F18">
        <v>0</v>
      </c>
      <c r="G18">
        <v>0</v>
      </c>
      <c r="H18">
        <v>0</v>
      </c>
      <c r="I18">
        <v>0</v>
      </c>
      <c r="K18" s="2">
        <f t="shared" si="15"/>
        <v>3.1026000000565546E-2</v>
      </c>
      <c r="L18" s="2">
        <f t="shared" si="7"/>
        <v>0.40213840000069467</v>
      </c>
      <c r="M18">
        <v>31396.8974079</v>
      </c>
      <c r="N18">
        <v>177.13272000000001</v>
      </c>
      <c r="O18">
        <v>57.510759999999998</v>
      </c>
      <c r="P18" s="2">
        <f t="shared" si="8"/>
        <v>3.4036799999999943</v>
      </c>
      <c r="Q18" s="2">
        <f t="shared" si="0"/>
        <v>2.2710040766349726</v>
      </c>
      <c r="R18" s="2">
        <f t="shared" si="9"/>
        <v>1.1326759233650217</v>
      </c>
      <c r="S18" s="4"/>
      <c r="T18" s="2">
        <f t="shared" si="10"/>
        <v>0.40415939999729744</v>
      </c>
      <c r="U18">
        <v>31395.511559499999</v>
      </c>
      <c r="V18">
        <v>166.05351428571399</v>
      </c>
      <c r="W18">
        <v>55.237651428571397</v>
      </c>
      <c r="X18">
        <f t="shared" si="11"/>
        <v>1.1305714285713933</v>
      </c>
      <c r="Z18" s="2">
        <f t="shared" si="12"/>
        <v>0.40415939999729744</v>
      </c>
      <c r="AA18">
        <f t="shared" si="1"/>
        <v>2.2555085916983484</v>
      </c>
      <c r="AB18">
        <f t="shared" si="2"/>
        <v>24.863532084071551</v>
      </c>
      <c r="AC18">
        <f t="shared" si="3"/>
        <v>2.2555085916983484</v>
      </c>
      <c r="AD18">
        <f t="shared" si="4"/>
        <v>57.493160020269748</v>
      </c>
      <c r="AE18">
        <f t="shared" si="5"/>
        <v>57.510759999999998</v>
      </c>
      <c r="AF18">
        <f t="shared" si="13"/>
        <v>1.7599979730249515E-2</v>
      </c>
      <c r="AG18" s="1"/>
    </row>
    <row r="19" spans="1:33" x14ac:dyDescent="0.3">
      <c r="A19">
        <f t="shared" si="6"/>
        <v>15.982099997927435</v>
      </c>
      <c r="B19">
        <f t="shared" si="14"/>
        <v>-26.200000000000045</v>
      </c>
      <c r="C19">
        <v>31393.0221446</v>
      </c>
      <c r="D19">
        <v>199.30500000000001</v>
      </c>
      <c r="E19">
        <v>63.664999999999999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3.1330099998740479E-2</v>
      </c>
      <c r="L19" s="2">
        <f t="shared" si="7"/>
        <v>0.43346849999943515</v>
      </c>
      <c r="M19">
        <v>31396.928737999999</v>
      </c>
      <c r="N19">
        <v>177.65736000000001</v>
      </c>
      <c r="O19">
        <v>57.938560000000003</v>
      </c>
      <c r="P19" s="2">
        <f t="shared" si="8"/>
        <v>3.8314799999999991</v>
      </c>
      <c r="Q19" s="2">
        <f t="shared" si="0"/>
        <v>2.6253789444140452</v>
      </c>
      <c r="R19" s="2">
        <f t="shared" si="9"/>
        <v>1.2061010555859539</v>
      </c>
      <c r="S19" s="4"/>
      <c r="T19" s="2">
        <f t="shared" si="10"/>
        <v>0.43502499999885913</v>
      </c>
      <c r="U19">
        <v>31395.5424251</v>
      </c>
      <c r="V19">
        <v>166.05843428571399</v>
      </c>
      <c r="W19">
        <v>54.994371428571398</v>
      </c>
      <c r="X19">
        <f t="shared" si="11"/>
        <v>0.88729142857139465</v>
      </c>
      <c r="Z19" s="2">
        <f t="shared" si="12"/>
        <v>0.43502499999885913</v>
      </c>
      <c r="AA19">
        <f t="shared" si="1"/>
        <v>2.5998962658791864</v>
      </c>
      <c r="AB19">
        <f t="shared" si="2"/>
        <v>23.42986422960103</v>
      </c>
      <c r="AC19">
        <f t="shared" si="3"/>
        <v>2.5998962658791864</v>
      </c>
      <c r="AD19">
        <f t="shared" si="4"/>
        <v>57.594267694450586</v>
      </c>
      <c r="AE19">
        <f t="shared" si="5"/>
        <v>57.938560000000003</v>
      </c>
      <c r="AF19">
        <f t="shared" si="13"/>
        <v>0.34429230554941626</v>
      </c>
      <c r="AG19" s="1"/>
    </row>
    <row r="20" spans="1:33" x14ac:dyDescent="0.3">
      <c r="A20">
        <f t="shared" si="6"/>
        <v>14.727800000400748</v>
      </c>
      <c r="B20">
        <f t="shared" si="14"/>
        <v>-13.100000000000023</v>
      </c>
      <c r="C20">
        <v>31393.0368724</v>
      </c>
      <c r="D20">
        <v>199.30500000000001</v>
      </c>
      <c r="E20">
        <v>63.533999999999999</v>
      </c>
      <c r="F20">
        <v>0</v>
      </c>
      <c r="G20">
        <v>0</v>
      </c>
      <c r="H20">
        <v>0</v>
      </c>
      <c r="I20">
        <v>0</v>
      </c>
      <c r="K20" s="2">
        <f t="shared" si="15"/>
        <v>3.1601500002579996E-2</v>
      </c>
      <c r="L20" s="2">
        <f t="shared" si="7"/>
        <v>0.46507000000201515</v>
      </c>
      <c r="M20">
        <v>31396.960339500001</v>
      </c>
      <c r="N20">
        <v>178.20167999999899</v>
      </c>
      <c r="O20">
        <v>58.371600000000001</v>
      </c>
      <c r="P20" s="2">
        <f t="shared" si="8"/>
        <v>4.2645199999999974</v>
      </c>
      <c r="Q20" s="2">
        <f t="shared" si="0"/>
        <v>3.0068412709429237</v>
      </c>
      <c r="R20" s="2">
        <f t="shared" si="9"/>
        <v>1.2576787290570737</v>
      </c>
      <c r="S20" s="4"/>
      <c r="T20" s="2">
        <f t="shared" si="10"/>
        <v>0.45103329999983544</v>
      </c>
      <c r="U20">
        <v>31395.558433400001</v>
      </c>
      <c r="V20">
        <v>166.05843428571399</v>
      </c>
      <c r="W20">
        <v>54.761571428571401</v>
      </c>
      <c r="X20">
        <f t="shared" si="11"/>
        <v>0.65449142857139719</v>
      </c>
      <c r="Z20" s="2">
        <f t="shared" si="12"/>
        <v>0.45103329999983544</v>
      </c>
      <c r="AA20">
        <f t="shared" si="1"/>
        <v>2.7874052612614535</v>
      </c>
      <c r="AB20">
        <f t="shared" si="2"/>
        <v>22.706222863443731</v>
      </c>
      <c r="AC20">
        <f t="shared" si="3"/>
        <v>2.7874052612614535</v>
      </c>
      <c r="AD20">
        <f t="shared" si="4"/>
        <v>57.548976689832855</v>
      </c>
      <c r="AE20">
        <f t="shared" si="5"/>
        <v>58.371600000000001</v>
      </c>
      <c r="AF20">
        <f t="shared" si="13"/>
        <v>0.82262331016714541</v>
      </c>
      <c r="AG20" s="1"/>
    </row>
    <row r="21" spans="1:33" x14ac:dyDescent="0.3">
      <c r="A21">
        <f t="shared" si="6"/>
        <v>15.2209000007133</v>
      </c>
      <c r="B21">
        <f t="shared" si="14"/>
        <v>27.700000000000102</v>
      </c>
      <c r="C21">
        <v>31393.052093300001</v>
      </c>
      <c r="D21">
        <v>207.387</v>
      </c>
      <c r="E21">
        <v>63.811</v>
      </c>
      <c r="F21">
        <v>0</v>
      </c>
      <c r="G21">
        <v>0</v>
      </c>
      <c r="H21">
        <v>0</v>
      </c>
      <c r="I21">
        <v>0</v>
      </c>
      <c r="K21" s="2">
        <f t="shared" si="15"/>
        <v>4.8155999997106846E-2</v>
      </c>
      <c r="L21" s="2">
        <f t="shared" si="7"/>
        <v>0.513225999999122</v>
      </c>
      <c r="M21">
        <v>31397.008495499998</v>
      </c>
      <c r="N21">
        <v>178.75583999999901</v>
      </c>
      <c r="O21">
        <v>58.81512</v>
      </c>
      <c r="P21" s="2">
        <f t="shared" si="8"/>
        <v>4.7080399999999969</v>
      </c>
      <c r="Q21" s="2">
        <f t="shared" si="0"/>
        <v>3.6336678221808549</v>
      </c>
      <c r="R21" s="2">
        <f t="shared" si="9"/>
        <v>1.074372177819142</v>
      </c>
      <c r="S21" s="4"/>
      <c r="T21" s="2">
        <f t="shared" si="10"/>
        <v>0.48175159999664174</v>
      </c>
      <c r="U21">
        <v>31395.589151699998</v>
      </c>
      <c r="V21">
        <v>166.05843428571399</v>
      </c>
      <c r="W21">
        <v>54.549731428571398</v>
      </c>
      <c r="X21">
        <f t="shared" si="11"/>
        <v>0.44265142857139494</v>
      </c>
      <c r="Z21" s="2">
        <f t="shared" si="12"/>
        <v>0.48175159999664174</v>
      </c>
      <c r="AA21">
        <f t="shared" si="1"/>
        <v>3.1640045923827258</v>
      </c>
      <c r="AB21">
        <f t="shared" si="2"/>
        <v>21.355237852454749</v>
      </c>
      <c r="AC21">
        <f t="shared" si="3"/>
        <v>3.1640045923827258</v>
      </c>
      <c r="AD21">
        <f t="shared" si="4"/>
        <v>57.713736020954123</v>
      </c>
      <c r="AE21">
        <f t="shared" si="5"/>
        <v>58.81512</v>
      </c>
      <c r="AF21">
        <f t="shared" si="13"/>
        <v>1.1013839790458775</v>
      </c>
      <c r="AG21" s="1"/>
    </row>
    <row r="22" spans="1:33" x14ac:dyDescent="0.3">
      <c r="A22">
        <f t="shared" si="6"/>
        <v>15.593299998727161</v>
      </c>
      <c r="B22">
        <f t="shared" si="14"/>
        <v>0</v>
      </c>
      <c r="C22">
        <v>31393.067686599999</v>
      </c>
      <c r="D22">
        <v>207.51</v>
      </c>
      <c r="E22">
        <v>63.811</v>
      </c>
      <c r="F22">
        <v>0</v>
      </c>
      <c r="G22">
        <v>0</v>
      </c>
      <c r="H22">
        <v>0</v>
      </c>
      <c r="I22">
        <v>0</v>
      </c>
      <c r="K22" s="2">
        <f t="shared" si="15"/>
        <v>3.1660300002840813E-2</v>
      </c>
      <c r="L22" s="2">
        <f t="shared" si="7"/>
        <v>0.54488630000196281</v>
      </c>
      <c r="M22">
        <v>31397.040155800001</v>
      </c>
      <c r="N22">
        <v>178.92804000000001</v>
      </c>
      <c r="O22">
        <v>59.294199999999996</v>
      </c>
      <c r="P22" s="2">
        <f t="shared" si="8"/>
        <v>5.1871199999999931</v>
      </c>
      <c r="Q22" s="2">
        <f t="shared" si="0"/>
        <v>4.0751844204507348</v>
      </c>
      <c r="R22" s="2">
        <f t="shared" si="9"/>
        <v>1.1119355795492583</v>
      </c>
      <c r="S22" s="4"/>
      <c r="T22" s="2">
        <f t="shared" si="10"/>
        <v>0.51285540000026231</v>
      </c>
      <c r="U22">
        <v>31395.620255500002</v>
      </c>
      <c r="V22">
        <v>165.740074285714</v>
      </c>
      <c r="W22">
        <v>54.342531428571398</v>
      </c>
      <c r="X22">
        <f t="shared" si="11"/>
        <v>0.23545142857139467</v>
      </c>
      <c r="Z22" s="2">
        <f t="shared" si="12"/>
        <v>0.51285540000026231</v>
      </c>
      <c r="AA22">
        <f t="shared" si="1"/>
        <v>3.5675239841171758</v>
      </c>
      <c r="AB22">
        <f t="shared" si="2"/>
        <v>20.037016505342443</v>
      </c>
      <c r="AC22">
        <f t="shared" si="3"/>
        <v>3.5675239841171758</v>
      </c>
      <c r="AD22">
        <f t="shared" si="4"/>
        <v>57.910055412688571</v>
      </c>
      <c r="AE22">
        <f t="shared" si="5"/>
        <v>59.294199999999996</v>
      </c>
      <c r="AF22">
        <f t="shared" si="13"/>
        <v>1.3841445873114253</v>
      </c>
      <c r="AG22" s="1"/>
    </row>
    <row r="23" spans="1:33" x14ac:dyDescent="0.3">
      <c r="A23">
        <f t="shared" si="6"/>
        <v>15.43870000023162</v>
      </c>
      <c r="B23">
        <f t="shared" si="14"/>
        <v>26.199999999999335</v>
      </c>
      <c r="C23">
        <v>31393.0831253</v>
      </c>
      <c r="D23">
        <v>207.756</v>
      </c>
      <c r="E23">
        <v>64.072999999999993</v>
      </c>
      <c r="F23">
        <v>0</v>
      </c>
      <c r="G23">
        <v>0</v>
      </c>
      <c r="H23">
        <v>0</v>
      </c>
      <c r="I23">
        <v>0</v>
      </c>
      <c r="K23" s="2">
        <f t="shared" si="15"/>
        <v>1.5621099999407306E-2</v>
      </c>
      <c r="L23" s="2">
        <f t="shared" si="7"/>
        <v>0.56050740000137012</v>
      </c>
      <c r="M23">
        <v>31397.055776900001</v>
      </c>
      <c r="N23">
        <v>179.10515999999899</v>
      </c>
      <c r="O23">
        <v>59.77852</v>
      </c>
      <c r="P23" s="2">
        <f t="shared" si="8"/>
        <v>5.6714399999999969</v>
      </c>
      <c r="Q23" s="2">
        <f t="shared" si="0"/>
        <v>4.3014868129372941</v>
      </c>
      <c r="R23" s="2">
        <f t="shared" si="9"/>
        <v>1.3699531870627029</v>
      </c>
      <c r="S23" s="4"/>
      <c r="T23" s="2">
        <f t="shared" si="10"/>
        <v>0.5449994999980845</v>
      </c>
      <c r="U23">
        <v>31395.6523996</v>
      </c>
      <c r="V23">
        <v>165.41679428571399</v>
      </c>
      <c r="W23">
        <v>54.1562914285714</v>
      </c>
      <c r="X23">
        <f t="shared" si="11"/>
        <v>4.9211428571396709E-2</v>
      </c>
      <c r="Z23" s="2">
        <f t="shared" si="12"/>
        <v>0.5449994999980845</v>
      </c>
      <c r="AA23">
        <f t="shared" si="1"/>
        <v>4.0076306415234333</v>
      </c>
      <c r="AB23">
        <f t="shared" si="2"/>
        <v>18.726433597249081</v>
      </c>
      <c r="AC23">
        <f t="shared" si="3"/>
        <v>4.0076306415234333</v>
      </c>
      <c r="AD23">
        <f t="shared" si="4"/>
        <v>58.163922070094834</v>
      </c>
      <c r="AE23">
        <f t="shared" si="5"/>
        <v>59.77852</v>
      </c>
      <c r="AF23">
        <f t="shared" si="13"/>
        <v>1.614597929905166</v>
      </c>
      <c r="AG23" s="1"/>
    </row>
    <row r="24" spans="1:33" x14ac:dyDescent="0.3">
      <c r="A24">
        <f t="shared" si="6"/>
        <v>16.222800000832649</v>
      </c>
      <c r="B24">
        <f t="shared" si="14"/>
        <v>-1.5000000000100044</v>
      </c>
      <c r="C24">
        <v>31393.0993481</v>
      </c>
      <c r="D24">
        <v>200.04300000000001</v>
      </c>
      <c r="E24">
        <v>64.057999999999893</v>
      </c>
      <c r="F24">
        <v>0</v>
      </c>
      <c r="G24">
        <v>0</v>
      </c>
      <c r="H24">
        <v>0</v>
      </c>
      <c r="I24">
        <v>0</v>
      </c>
      <c r="K24" s="2">
        <f t="shared" si="15"/>
        <v>3.0843199998344062E-2</v>
      </c>
      <c r="L24" s="2">
        <f t="shared" si="7"/>
        <v>0.59135059999971418</v>
      </c>
      <c r="M24">
        <v>31397.086620099999</v>
      </c>
      <c r="N24">
        <v>179.29211999999899</v>
      </c>
      <c r="O24">
        <v>60.268079999999998</v>
      </c>
      <c r="P24" s="2">
        <f t="shared" si="8"/>
        <v>6.1609999999999943</v>
      </c>
      <c r="Q24" s="2">
        <f t="shared" si="0"/>
        <v>4.7645130013263604</v>
      </c>
      <c r="R24" s="2">
        <f t="shared" si="9"/>
        <v>1.3964869986736339</v>
      </c>
      <c r="S24" s="4"/>
      <c r="T24" s="2">
        <f t="shared" si="10"/>
        <v>0.59221109999998589</v>
      </c>
      <c r="U24">
        <v>31395.699611200002</v>
      </c>
      <c r="V24">
        <v>165.09351428571401</v>
      </c>
      <c r="W24">
        <v>53.985771428571397</v>
      </c>
      <c r="X24">
        <f t="shared" si="11"/>
        <v>-0.12130857142860663</v>
      </c>
      <c r="Z24" s="2">
        <f t="shared" si="12"/>
        <v>0.59221109999998589</v>
      </c>
      <c r="AA24">
        <f t="shared" si="1"/>
        <v>4.6957933061296391</v>
      </c>
      <c r="AB24">
        <f t="shared" si="2"/>
        <v>16.89505835634489</v>
      </c>
      <c r="AC24">
        <f t="shared" si="3"/>
        <v>4.6957933061296391</v>
      </c>
      <c r="AD24">
        <f t="shared" si="4"/>
        <v>58.681564734701034</v>
      </c>
      <c r="AE24">
        <f t="shared" si="5"/>
        <v>60.268079999999998</v>
      </c>
      <c r="AF24">
        <f t="shared" si="13"/>
        <v>1.5865152652989636</v>
      </c>
      <c r="AG24" s="1"/>
    </row>
    <row r="25" spans="1:33" x14ac:dyDescent="0.3">
      <c r="A25">
        <f t="shared" si="6"/>
        <v>15.787799999088747</v>
      </c>
      <c r="B25">
        <f t="shared" si="14"/>
        <v>26.200000000009993</v>
      </c>
      <c r="C25">
        <v>31393.1151359</v>
      </c>
      <c r="D25">
        <v>200.41200000000001</v>
      </c>
      <c r="E25">
        <v>64.319999999999993</v>
      </c>
      <c r="F25">
        <v>0</v>
      </c>
      <c r="G25">
        <v>0</v>
      </c>
      <c r="H25">
        <v>0</v>
      </c>
      <c r="I25">
        <v>0</v>
      </c>
      <c r="K25" s="2">
        <f t="shared" si="15"/>
        <v>3.0498600001010345E-2</v>
      </c>
      <c r="L25" s="2">
        <f t="shared" si="7"/>
        <v>0.62184920000072452</v>
      </c>
      <c r="M25">
        <v>31397.1171187</v>
      </c>
      <c r="N25">
        <v>179.49383999999901</v>
      </c>
      <c r="O25">
        <v>60.762880000000003</v>
      </c>
      <c r="P25" s="2">
        <f t="shared" si="8"/>
        <v>6.6557999999999993</v>
      </c>
      <c r="Q25" s="2">
        <f t="shared" si="0"/>
        <v>5.2432469494223932</v>
      </c>
      <c r="R25" s="2">
        <f t="shared" si="9"/>
        <v>1.4125530505776061</v>
      </c>
      <c r="S25" s="4"/>
      <c r="T25" s="2">
        <f t="shared" si="10"/>
        <v>0.6241251999999804</v>
      </c>
      <c r="U25">
        <v>31395.731525300002</v>
      </c>
      <c r="V25">
        <v>164.770234285714</v>
      </c>
      <c r="W25">
        <v>53.825731428571402</v>
      </c>
      <c r="X25">
        <f t="shared" si="11"/>
        <v>-0.2813485714286017</v>
      </c>
      <c r="Z25" s="2">
        <f t="shared" si="12"/>
        <v>0.6241251999999804</v>
      </c>
      <c r="AA25">
        <f t="shared" si="1"/>
        <v>5.1885918534588109</v>
      </c>
      <c r="AB25">
        <f t="shared" si="2"/>
        <v>15.718945634271703</v>
      </c>
      <c r="AC25">
        <f t="shared" si="3"/>
        <v>5.1885918534588109</v>
      </c>
      <c r="AD25">
        <f t="shared" si="4"/>
        <v>59.014323282030212</v>
      </c>
      <c r="AE25">
        <f t="shared" si="5"/>
        <v>60.762880000000003</v>
      </c>
      <c r="AF25">
        <f t="shared" si="13"/>
        <v>1.748556717969791</v>
      </c>
      <c r="AG25" s="1"/>
    </row>
    <row r="26" spans="1:33" x14ac:dyDescent="0.3">
      <c r="A26">
        <f t="shared" si="6"/>
        <v>15.361599998868769</v>
      </c>
      <c r="B26">
        <f t="shared" si="14"/>
        <v>39.300000000000068</v>
      </c>
      <c r="C26">
        <v>31393.130497499998</v>
      </c>
      <c r="D26">
        <v>200.65799999999999</v>
      </c>
      <c r="E26">
        <v>64.712999999999994</v>
      </c>
      <c r="F26">
        <v>0</v>
      </c>
      <c r="G26">
        <v>0</v>
      </c>
      <c r="H26">
        <v>0</v>
      </c>
      <c r="I26">
        <v>0</v>
      </c>
      <c r="K26" s="2">
        <f t="shared" si="15"/>
        <v>3.1192999998893356E-2</v>
      </c>
      <c r="L26" s="2">
        <f t="shared" si="7"/>
        <v>0.65304219999961788</v>
      </c>
      <c r="M26">
        <v>31397.148311699999</v>
      </c>
      <c r="N26">
        <v>179.710319999999</v>
      </c>
      <c r="O26">
        <v>61.257680000000001</v>
      </c>
      <c r="P26" s="2">
        <f t="shared" si="8"/>
        <v>7.1505999999999972</v>
      </c>
      <c r="Q26" s="2">
        <f t="shared" si="0"/>
        <v>5.754030327941031</v>
      </c>
      <c r="R26" s="2">
        <f t="shared" si="9"/>
        <v>1.3965696720589662</v>
      </c>
      <c r="S26" s="4"/>
      <c r="T26" s="2">
        <f t="shared" si="10"/>
        <v>0.65519369999674382</v>
      </c>
      <c r="U26">
        <v>31395.762593799998</v>
      </c>
      <c r="V26">
        <v>164.44203428571399</v>
      </c>
      <c r="W26">
        <v>53.6709314285714</v>
      </c>
      <c r="X26">
        <f t="shared" si="11"/>
        <v>-0.4361485714286033</v>
      </c>
      <c r="Z26" s="2">
        <f t="shared" si="12"/>
        <v>0.65519369999674382</v>
      </c>
      <c r="AA26">
        <f t="shared" si="1"/>
        <v>5.6893314624221931</v>
      </c>
      <c r="AB26">
        <f t="shared" si="2"/>
        <v>14.621034880155808</v>
      </c>
      <c r="AC26">
        <f t="shared" si="3"/>
        <v>5.6893314624221931</v>
      </c>
      <c r="AD26">
        <f t="shared" si="4"/>
        <v>59.360262890993596</v>
      </c>
      <c r="AE26">
        <f t="shared" si="5"/>
        <v>61.257680000000001</v>
      </c>
      <c r="AF26">
        <f t="shared" si="13"/>
        <v>1.8974171090064047</v>
      </c>
      <c r="AG26" s="1"/>
    </row>
    <row r="27" spans="1:33" x14ac:dyDescent="0.3">
      <c r="A27">
        <f t="shared" si="6"/>
        <v>15.967800001817523</v>
      </c>
      <c r="B27">
        <f t="shared" si="14"/>
        <v>13.100000000000023</v>
      </c>
      <c r="C27">
        <v>31393.1464653</v>
      </c>
      <c r="D27">
        <v>200.904</v>
      </c>
      <c r="E27">
        <v>64.843999999999994</v>
      </c>
      <c r="F27">
        <v>0</v>
      </c>
      <c r="G27">
        <v>0</v>
      </c>
      <c r="H27">
        <v>0</v>
      </c>
      <c r="I27">
        <v>0</v>
      </c>
      <c r="K27" s="2">
        <f t="shared" si="15"/>
        <v>3.0890199999703327E-2</v>
      </c>
      <c r="L27" s="2">
        <f t="shared" si="7"/>
        <v>0.68393239999932121</v>
      </c>
      <c r="M27">
        <v>31397.179201899999</v>
      </c>
      <c r="N27">
        <v>179.14811999999901</v>
      </c>
      <c r="O27">
        <v>61.757719999999999</v>
      </c>
      <c r="P27" s="2">
        <f t="shared" si="8"/>
        <v>7.6506399999999957</v>
      </c>
      <c r="Q27" s="2">
        <f t="shared" si="0"/>
        <v>6.2806097861001353</v>
      </c>
      <c r="R27" s="2">
        <f t="shared" si="9"/>
        <v>1.3700302138998603</v>
      </c>
      <c r="S27" s="4"/>
      <c r="T27" s="2">
        <f t="shared" si="10"/>
        <v>0.68607499999779975</v>
      </c>
      <c r="U27">
        <v>31395.793475099999</v>
      </c>
      <c r="V27">
        <v>164.90105142857101</v>
      </c>
      <c r="W27">
        <v>53.530525714285702</v>
      </c>
      <c r="X27">
        <f t="shared" si="11"/>
        <v>-0.57655428571430178</v>
      </c>
      <c r="Z27" s="2">
        <f t="shared" si="12"/>
        <v>0.68607499999779975</v>
      </c>
      <c r="AA27">
        <f t="shared" si="1"/>
        <v>6.2072564978884142</v>
      </c>
      <c r="AB27">
        <f t="shared" si="2"/>
        <v>13.574996441852866</v>
      </c>
      <c r="AC27">
        <f t="shared" si="3"/>
        <v>6.2072564978884142</v>
      </c>
      <c r="AD27">
        <f t="shared" si="4"/>
        <v>59.737782212174118</v>
      </c>
      <c r="AE27">
        <f t="shared" si="5"/>
        <v>61.757719999999999</v>
      </c>
      <c r="AF27">
        <f t="shared" si="13"/>
        <v>2.0199377878258815</v>
      </c>
      <c r="AG27" s="1"/>
    </row>
    <row r="28" spans="1:33" x14ac:dyDescent="0.3">
      <c r="A28">
        <f t="shared" si="6"/>
        <v>15.389899999718182</v>
      </c>
      <c r="B28">
        <f t="shared" si="14"/>
        <v>13.100000000000023</v>
      </c>
      <c r="C28">
        <v>31393.1618552</v>
      </c>
      <c r="D28">
        <v>201.15</v>
      </c>
      <c r="E28">
        <v>64.974999999999994</v>
      </c>
      <c r="F28">
        <v>0</v>
      </c>
      <c r="G28">
        <v>0</v>
      </c>
      <c r="H28">
        <v>0</v>
      </c>
      <c r="I28">
        <v>0</v>
      </c>
      <c r="K28" s="2">
        <f t="shared" si="15"/>
        <v>4.6469200002320576E-2</v>
      </c>
      <c r="L28" s="2">
        <f t="shared" si="7"/>
        <v>0.73040160000164178</v>
      </c>
      <c r="M28">
        <v>31397.225671100001</v>
      </c>
      <c r="N28">
        <v>178.60560000000001</v>
      </c>
      <c r="O28">
        <v>62.262999999999998</v>
      </c>
      <c r="P28" s="2">
        <f t="shared" si="8"/>
        <v>8.1559199999999947</v>
      </c>
      <c r="Q28" s="2">
        <f t="shared" si="0"/>
        <v>7.1109684222028324</v>
      </c>
      <c r="R28" s="2">
        <f t="shared" si="9"/>
        <v>1.0449515777971623</v>
      </c>
      <c r="S28" s="4"/>
      <c r="T28" s="2">
        <f t="shared" si="10"/>
        <v>0.7176707999969949</v>
      </c>
      <c r="U28">
        <v>31395.825070899999</v>
      </c>
      <c r="V28">
        <v>165.350228571428</v>
      </c>
      <c r="W28">
        <v>53.4149314285714</v>
      </c>
      <c r="X28">
        <f t="shared" si="11"/>
        <v>-0.69214857142860353</v>
      </c>
      <c r="Z28" s="2">
        <f t="shared" si="12"/>
        <v>0.7176707999969949</v>
      </c>
      <c r="AA28">
        <f t="shared" si="1"/>
        <v>6.7576798478377897</v>
      </c>
      <c r="AB28">
        <f t="shared" si="2"/>
        <v>12.550712881895919</v>
      </c>
      <c r="AC28">
        <f t="shared" si="3"/>
        <v>6.7576798478377897</v>
      </c>
      <c r="AD28">
        <f t="shared" si="4"/>
        <v>60.172611276409192</v>
      </c>
      <c r="AE28">
        <f t="shared" si="5"/>
        <v>62.262999999999998</v>
      </c>
      <c r="AF28">
        <f t="shared" si="13"/>
        <v>2.0903887235908059</v>
      </c>
      <c r="AG28" s="1"/>
    </row>
    <row r="29" spans="1:33" x14ac:dyDescent="0.3">
      <c r="A29">
        <f t="shared" si="6"/>
        <v>15.563400000246475</v>
      </c>
      <c r="B29">
        <f t="shared" si="14"/>
        <v>13.100000000000023</v>
      </c>
      <c r="C29">
        <v>31393.1774186</v>
      </c>
      <c r="D29">
        <v>201.39599999999999</v>
      </c>
      <c r="E29">
        <v>65.105999999999995</v>
      </c>
      <c r="F29">
        <v>0</v>
      </c>
      <c r="G29">
        <v>0</v>
      </c>
      <c r="H29">
        <v>0</v>
      </c>
      <c r="I29">
        <v>0</v>
      </c>
      <c r="K29" s="2">
        <f t="shared" si="15"/>
        <v>3.0517699997290038E-2</v>
      </c>
      <c r="L29" s="2">
        <f t="shared" si="7"/>
        <v>0.76091929999893182</v>
      </c>
      <c r="M29">
        <v>31397.256188799998</v>
      </c>
      <c r="N29">
        <v>178.08275999999901</v>
      </c>
      <c r="O29">
        <v>62.783999999999999</v>
      </c>
      <c r="P29" s="2">
        <f t="shared" si="8"/>
        <v>8.6769199999999955</v>
      </c>
      <c r="Q29" s="2">
        <f t="shared" si="0"/>
        <v>7.680815345622265</v>
      </c>
      <c r="R29" s="2">
        <f t="shared" si="9"/>
        <v>0.99610465437773055</v>
      </c>
      <c r="S29" s="4"/>
      <c r="T29" s="2">
        <f t="shared" si="10"/>
        <v>0.74894029999995837</v>
      </c>
      <c r="U29">
        <v>31395.856340400001</v>
      </c>
      <c r="V29">
        <v>165.34530857142801</v>
      </c>
      <c r="W29">
        <v>53.297411428571401</v>
      </c>
      <c r="X29">
        <f t="shared" si="11"/>
        <v>-0.80966857142860249</v>
      </c>
      <c r="Z29" s="2">
        <f t="shared" si="12"/>
        <v>0.74894029999995837</v>
      </c>
      <c r="AA29">
        <f t="shared" si="1"/>
        <v>7.3225232472226258</v>
      </c>
      <c r="AB29">
        <f t="shared" si="2"/>
        <v>11.582044566034124</v>
      </c>
      <c r="AC29">
        <f t="shared" si="3"/>
        <v>7.3225232472226258</v>
      </c>
      <c r="AD29">
        <f t="shared" si="4"/>
        <v>60.619934675794028</v>
      </c>
      <c r="AE29">
        <f t="shared" si="5"/>
        <v>62.783999999999999</v>
      </c>
      <c r="AF29">
        <f t="shared" si="13"/>
        <v>2.1640653242059713</v>
      </c>
      <c r="AG29" s="1"/>
    </row>
    <row r="30" spans="1:33" x14ac:dyDescent="0.3">
      <c r="A30">
        <f t="shared" si="6"/>
        <v>15.287700000044424</v>
      </c>
      <c r="B30">
        <f t="shared" si="14"/>
        <v>-93.959999999999866</v>
      </c>
      <c r="C30">
        <v>31393.1927063</v>
      </c>
      <c r="D30">
        <v>199.86095999999901</v>
      </c>
      <c r="E30">
        <v>64.166399999999996</v>
      </c>
      <c r="F30">
        <v>0</v>
      </c>
      <c r="G30">
        <v>0</v>
      </c>
      <c r="H30">
        <v>0</v>
      </c>
      <c r="I30">
        <v>0</v>
      </c>
      <c r="K30" s="2">
        <f t="shared" si="15"/>
        <v>4.6362900000531226E-2</v>
      </c>
      <c r="L30" s="2">
        <f t="shared" si="7"/>
        <v>0.80728219999946305</v>
      </c>
      <c r="M30">
        <v>31397.302551699999</v>
      </c>
      <c r="N30">
        <v>177.584519999999</v>
      </c>
      <c r="O30">
        <v>63.31024</v>
      </c>
      <c r="P30" s="2">
        <f t="shared" si="8"/>
        <v>9.2031599999999969</v>
      </c>
      <c r="Q30" s="2">
        <f t="shared" si="0"/>
        <v>8.5829858098156464</v>
      </c>
      <c r="R30" s="2">
        <f t="shared" si="9"/>
        <v>0.62017419018435049</v>
      </c>
      <c r="S30" s="4"/>
      <c r="T30" s="2">
        <f t="shared" si="10"/>
        <v>0.77997949999917182</v>
      </c>
      <c r="U30">
        <v>31395.887379600001</v>
      </c>
      <c r="V30">
        <v>165.34038857142801</v>
      </c>
      <c r="W30">
        <v>53.200851428571397</v>
      </c>
      <c r="X30">
        <f t="shared" si="11"/>
        <v>-0.90622857142860624</v>
      </c>
      <c r="Z30" s="2">
        <f t="shared" si="12"/>
        <v>0.77997949999917182</v>
      </c>
      <c r="AA30">
        <f t="shared" si="1"/>
        <v>7.9026711232790712</v>
      </c>
      <c r="AB30">
        <f t="shared" si="2"/>
        <v>10.664114162630481</v>
      </c>
      <c r="AC30">
        <f t="shared" si="3"/>
        <v>7.9026711232790712</v>
      </c>
      <c r="AD30">
        <f t="shared" si="4"/>
        <v>61.103522551850467</v>
      </c>
      <c r="AE30">
        <f t="shared" si="5"/>
        <v>63.31024</v>
      </c>
      <c r="AF30">
        <f t="shared" si="13"/>
        <v>2.2067174481495329</v>
      </c>
      <c r="AG30" s="1"/>
    </row>
    <row r="31" spans="1:33" x14ac:dyDescent="0.3">
      <c r="A31">
        <f t="shared" si="6"/>
        <v>15.525999999226769</v>
      </c>
      <c r="B31">
        <f t="shared" si="14"/>
        <v>4.6559999999999491</v>
      </c>
      <c r="C31">
        <v>31393.2082323</v>
      </c>
      <c r="D31">
        <v>200.27771999999899</v>
      </c>
      <c r="E31">
        <v>64.212959999999995</v>
      </c>
      <c r="F31">
        <v>0</v>
      </c>
      <c r="G31">
        <v>0</v>
      </c>
      <c r="H31">
        <v>0</v>
      </c>
      <c r="I31">
        <v>0</v>
      </c>
      <c r="K31" s="2">
        <f t="shared" si="15"/>
        <v>1.6159300001163501E-2</v>
      </c>
      <c r="L31" s="2">
        <f t="shared" si="7"/>
        <v>0.82344150000062655</v>
      </c>
      <c r="M31">
        <v>31397.318711</v>
      </c>
      <c r="N31">
        <v>177.11088000000001</v>
      </c>
      <c r="O31">
        <v>63.841719999999903</v>
      </c>
      <c r="P31" s="2">
        <f t="shared" si="8"/>
        <v>9.7346399999998994</v>
      </c>
      <c r="Q31" s="2">
        <f t="shared" si="0"/>
        <v>8.9076007119515133</v>
      </c>
      <c r="R31" s="2">
        <f t="shared" si="9"/>
        <v>0.82703928804838611</v>
      </c>
      <c r="S31" s="4"/>
      <c r="T31" s="2">
        <f t="shared" si="10"/>
        <v>0.81144199999835109</v>
      </c>
      <c r="U31">
        <v>31395.9188421</v>
      </c>
      <c r="V31">
        <v>165.32562857142801</v>
      </c>
      <c r="W31">
        <v>53.135731428571397</v>
      </c>
      <c r="X31">
        <f t="shared" si="11"/>
        <v>-0.97134857142860653</v>
      </c>
      <c r="Z31" s="2">
        <f t="shared" si="12"/>
        <v>0.81144199999835109</v>
      </c>
      <c r="AA31">
        <f t="shared" si="1"/>
        <v>8.5102070684755073</v>
      </c>
      <c r="AB31">
        <f t="shared" si="2"/>
        <v>9.7772952672313256</v>
      </c>
      <c r="AC31">
        <f t="shared" si="3"/>
        <v>8.5102070684755073</v>
      </c>
      <c r="AD31">
        <f t="shared" si="4"/>
        <v>61.645938497046906</v>
      </c>
      <c r="AE31">
        <f t="shared" si="5"/>
        <v>63.841719999999903</v>
      </c>
      <c r="AF31">
        <f t="shared" si="13"/>
        <v>2.1957815029529968</v>
      </c>
      <c r="AG31" s="1"/>
    </row>
    <row r="32" spans="1:33" x14ac:dyDescent="0.3">
      <c r="A32">
        <f t="shared" si="6"/>
        <v>15.360699999291683</v>
      </c>
      <c r="B32">
        <f t="shared" si="14"/>
        <v>5.1799999999900592</v>
      </c>
      <c r="C32">
        <v>31393.223592999999</v>
      </c>
      <c r="D32">
        <v>200.6994</v>
      </c>
      <c r="E32">
        <v>64.264759999999896</v>
      </c>
      <c r="F32">
        <v>0</v>
      </c>
      <c r="G32">
        <v>0</v>
      </c>
      <c r="H32">
        <v>0</v>
      </c>
      <c r="I32">
        <v>0</v>
      </c>
      <c r="K32" s="2">
        <f t="shared" si="15"/>
        <v>4.7222199998941505E-2</v>
      </c>
      <c r="L32" s="2">
        <f t="shared" si="7"/>
        <v>0.87066369999956805</v>
      </c>
      <c r="M32">
        <v>31397.365933199999</v>
      </c>
      <c r="N32">
        <v>176.65691999999899</v>
      </c>
      <c r="O32">
        <v>64.373199999999997</v>
      </c>
      <c r="P32" s="2">
        <f t="shared" si="8"/>
        <v>10.266119999999994</v>
      </c>
      <c r="Q32" s="2">
        <f t="shared" si="0"/>
        <v>9.8858109520884376</v>
      </c>
      <c r="R32" s="2">
        <f t="shared" si="9"/>
        <v>0.38030904791155606</v>
      </c>
      <c r="S32" s="4"/>
      <c r="T32" s="2">
        <f t="shared" si="10"/>
        <v>0.84334949999902165</v>
      </c>
      <c r="U32">
        <v>31395.950749600001</v>
      </c>
      <c r="V32">
        <v>165.31086857142799</v>
      </c>
      <c r="W32">
        <v>53.096811428571399</v>
      </c>
      <c r="X32">
        <f t="shared" si="11"/>
        <v>-1.0102685714286039</v>
      </c>
      <c r="Z32" s="2">
        <f t="shared" si="12"/>
        <v>0.84334949999902165</v>
      </c>
      <c r="AA32">
        <f t="shared" si="1"/>
        <v>9.1460412644052838</v>
      </c>
      <c r="AB32">
        <f t="shared" si="2"/>
        <v>8.9220765033239502</v>
      </c>
      <c r="AC32">
        <f t="shared" si="3"/>
        <v>9.1460412644052838</v>
      </c>
      <c r="AD32">
        <f t="shared" si="4"/>
        <v>62.242852692976683</v>
      </c>
      <c r="AE32">
        <f t="shared" si="5"/>
        <v>64.373199999999997</v>
      </c>
      <c r="AF32">
        <f t="shared" si="13"/>
        <v>2.1303473070233139</v>
      </c>
      <c r="AG32" s="1"/>
    </row>
    <row r="33" spans="1:33" x14ac:dyDescent="0.3">
      <c r="A33">
        <f t="shared" si="6"/>
        <v>15.811600002052728</v>
      </c>
      <c r="B33">
        <f t="shared" si="14"/>
        <v>5.7040000000100122</v>
      </c>
      <c r="C33">
        <v>31393.239404600001</v>
      </c>
      <c r="D33">
        <v>201.12108000000001</v>
      </c>
      <c r="E33">
        <v>64.321799999999996</v>
      </c>
      <c r="F33">
        <v>0</v>
      </c>
      <c r="G33">
        <v>0</v>
      </c>
      <c r="H33">
        <v>0</v>
      </c>
      <c r="I33">
        <v>0</v>
      </c>
      <c r="K33" s="2">
        <f t="shared" si="15"/>
        <v>3.0830499999865424E-2</v>
      </c>
      <c r="L33" s="2">
        <f t="shared" si="7"/>
        <v>0.90149419999943348</v>
      </c>
      <c r="M33">
        <v>31397.396763699999</v>
      </c>
      <c r="N33">
        <v>176.22755999999899</v>
      </c>
      <c r="O33">
        <v>64.904679999999999</v>
      </c>
      <c r="P33" s="2">
        <f t="shared" si="8"/>
        <v>10.797599999999996</v>
      </c>
      <c r="Q33" s="2">
        <f t="shared" si="0"/>
        <v>10.547886904085351</v>
      </c>
      <c r="R33" s="2">
        <f t="shared" si="9"/>
        <v>0.24971309591464497</v>
      </c>
      <c r="S33" s="4"/>
      <c r="T33" s="2">
        <f t="shared" si="10"/>
        <v>0.87430499999754829</v>
      </c>
      <c r="U33">
        <v>31395.981705099999</v>
      </c>
      <c r="V33">
        <v>165.29118857142799</v>
      </c>
      <c r="W33">
        <v>53.089331428571398</v>
      </c>
      <c r="X33">
        <f t="shared" si="11"/>
        <v>-1.017748571428605</v>
      </c>
      <c r="Z33" s="2">
        <f t="shared" si="12"/>
        <v>0.87430499999754829</v>
      </c>
      <c r="AA33">
        <f t="shared" si="1"/>
        <v>9.7815655472671335</v>
      </c>
      <c r="AB33">
        <f t="shared" si="2"/>
        <v>8.1341778241635918</v>
      </c>
      <c r="AC33">
        <f t="shared" si="3"/>
        <v>9.7815655472671335</v>
      </c>
      <c r="AD33">
        <f t="shared" si="4"/>
        <v>62.870896975838534</v>
      </c>
      <c r="AE33">
        <f t="shared" si="5"/>
        <v>64.904679999999999</v>
      </c>
      <c r="AF33">
        <f t="shared" si="13"/>
        <v>2.0337830241614654</v>
      </c>
      <c r="AG33" s="1"/>
    </row>
    <row r="34" spans="1:33" x14ac:dyDescent="0.3">
      <c r="A34">
        <f t="shared" si="6"/>
        <v>16.068099997937679</v>
      </c>
      <c r="B34">
        <f t="shared" si="14"/>
        <v>6.8120000000007508</v>
      </c>
      <c r="C34">
        <v>31393.255472699999</v>
      </c>
      <c r="D34">
        <v>201.22932</v>
      </c>
      <c r="E34">
        <v>64.389920000000004</v>
      </c>
      <c r="F34">
        <v>0</v>
      </c>
      <c r="G34">
        <v>0</v>
      </c>
      <c r="H34">
        <v>0</v>
      </c>
      <c r="I34">
        <v>0</v>
      </c>
      <c r="K34" s="2">
        <f t="shared" si="15"/>
        <v>3.1343000002379995E-2</v>
      </c>
      <c r="L34" s="2">
        <f t="shared" si="7"/>
        <v>0.93283720000181347</v>
      </c>
      <c r="M34">
        <v>31397.428106700001</v>
      </c>
      <c r="N34">
        <v>175.81787999999901</v>
      </c>
      <c r="O34">
        <v>65.441400000000002</v>
      </c>
      <c r="P34" s="2">
        <f t="shared" si="8"/>
        <v>11.334319999999998</v>
      </c>
      <c r="Q34" s="2">
        <f t="shared" si="0"/>
        <v>11.239591736242707</v>
      </c>
      <c r="R34" s="2">
        <f t="shared" si="9"/>
        <v>9.4728263757291487E-2</v>
      </c>
      <c r="S34" s="4"/>
      <c r="T34" s="2">
        <f t="shared" si="10"/>
        <v>0.90592399999877671</v>
      </c>
      <c r="U34">
        <v>31396.0133241</v>
      </c>
      <c r="V34">
        <v>164.95806857142799</v>
      </c>
      <c r="W34">
        <v>53.0917314285714</v>
      </c>
      <c r="X34">
        <f t="shared" si="11"/>
        <v>-1.0153485714286035</v>
      </c>
      <c r="Z34" s="2">
        <f t="shared" si="12"/>
        <v>0.90592399999877671</v>
      </c>
      <c r="AA34">
        <f t="shared" si="1"/>
        <v>10.449381014462157</v>
      </c>
      <c r="AB34">
        <f t="shared" si="2"/>
        <v>7.3712136440850573</v>
      </c>
      <c r="AC34">
        <f t="shared" si="3"/>
        <v>10.449381014462157</v>
      </c>
      <c r="AD34">
        <f t="shared" si="4"/>
        <v>63.541112443033555</v>
      </c>
      <c r="AE34">
        <f t="shared" si="5"/>
        <v>65.441400000000002</v>
      </c>
      <c r="AF34">
        <f t="shared" si="13"/>
        <v>1.9002875569664468</v>
      </c>
      <c r="AG34" s="1"/>
    </row>
    <row r="35" spans="1:33" x14ac:dyDescent="0.3">
      <c r="A35">
        <f t="shared" si="6"/>
        <v>15.379000000393717</v>
      </c>
      <c r="B35">
        <f t="shared" si="14"/>
        <v>6.2879999999992719</v>
      </c>
      <c r="C35">
        <v>31393.270851699999</v>
      </c>
      <c r="D35">
        <v>201.33756</v>
      </c>
      <c r="E35">
        <v>64.452799999999996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3.1144299999141367E-2</v>
      </c>
      <c r="L35" s="2">
        <f t="shared" si="7"/>
        <v>0.96398150000095484</v>
      </c>
      <c r="M35">
        <v>31397.459251</v>
      </c>
      <c r="N35">
        <v>175.42787999999899</v>
      </c>
      <c r="O35">
        <v>65.988600000000005</v>
      </c>
      <c r="P35" s="2">
        <f t="shared" si="8"/>
        <v>11.881520000000002</v>
      </c>
      <c r="Q35" s="2">
        <f t="shared" si="0"/>
        <v>11.945222892192419</v>
      </c>
      <c r="R35" s="2">
        <f t="shared" si="9"/>
        <v>6.3702892192416982E-2</v>
      </c>
      <c r="S35" s="4"/>
      <c r="T35" s="2">
        <f t="shared" si="10"/>
        <v>0.93713859999843407</v>
      </c>
      <c r="U35">
        <v>31396.0445387</v>
      </c>
      <c r="V35">
        <v>165.03150857142799</v>
      </c>
      <c r="W35">
        <v>53.100491428571402</v>
      </c>
      <c r="X35">
        <f t="shared" si="11"/>
        <v>-1.0065885714286011</v>
      </c>
      <c r="Z35" s="2">
        <f t="shared" si="12"/>
        <v>0.93713859999843407</v>
      </c>
      <c r="AA35">
        <f t="shared" si="1"/>
        <v>11.126867679001423</v>
      </c>
      <c r="AB35">
        <f t="shared" si="2"/>
        <v>6.6588062779703989</v>
      </c>
      <c r="AC35">
        <f t="shared" si="3"/>
        <v>11.126867679001423</v>
      </c>
      <c r="AD35">
        <f t="shared" si="4"/>
        <v>64.227359107572823</v>
      </c>
      <c r="AE35">
        <f t="shared" si="5"/>
        <v>65.988600000000005</v>
      </c>
      <c r="AF35">
        <f t="shared" si="13"/>
        <v>1.7612408924271818</v>
      </c>
      <c r="AG35" s="1"/>
    </row>
    <row r="36" spans="1:33" x14ac:dyDescent="0.3">
      <c r="A36">
        <f t="shared" si="6"/>
        <v>16.109200001665158</v>
      </c>
      <c r="B36">
        <f t="shared" si="14"/>
        <v>6.8719999999999004</v>
      </c>
      <c r="C36">
        <v>31393.286960900001</v>
      </c>
      <c r="D36">
        <v>201.77892</v>
      </c>
      <c r="E36">
        <v>64.521519999999995</v>
      </c>
      <c r="F36">
        <v>0</v>
      </c>
      <c r="G36">
        <v>0</v>
      </c>
      <c r="H36">
        <v>0</v>
      </c>
      <c r="I36">
        <v>0</v>
      </c>
      <c r="K36" s="2">
        <f t="shared" si="15"/>
        <v>3.0261899999459274E-2</v>
      </c>
      <c r="L36" s="2">
        <f t="shared" si="7"/>
        <v>0.99424340000041411</v>
      </c>
      <c r="M36">
        <v>31397.4895129</v>
      </c>
      <c r="N36">
        <v>175.052639999999</v>
      </c>
      <c r="O36">
        <v>66.546279999999996</v>
      </c>
      <c r="P36" s="2">
        <f t="shared" si="8"/>
        <v>12.439199999999992</v>
      </c>
      <c r="Q36" s="2">
        <f t="shared" si="0"/>
        <v>12.648078210968322</v>
      </c>
      <c r="R36" s="2">
        <f t="shared" si="9"/>
        <v>0.20887821096832937</v>
      </c>
      <c r="S36" s="4"/>
      <c r="T36" s="2">
        <f t="shared" si="10"/>
        <v>0.96847669999988284</v>
      </c>
      <c r="U36">
        <v>31396.075876800001</v>
      </c>
      <c r="V36">
        <v>165.02658857142799</v>
      </c>
      <c r="W36">
        <v>53.110971428571403</v>
      </c>
      <c r="X36">
        <f t="shared" si="11"/>
        <v>-0.99610857142859999</v>
      </c>
      <c r="Z36" s="2">
        <f t="shared" si="12"/>
        <v>0.96847669999988284</v>
      </c>
      <c r="AA36">
        <f t="shared" si="1"/>
        <v>11.824946704112058</v>
      </c>
      <c r="AB36">
        <f t="shared" si="2"/>
        <v>5.9837057610982018</v>
      </c>
      <c r="AC36">
        <f t="shared" si="3"/>
        <v>11.824946704112058</v>
      </c>
      <c r="AD36">
        <f t="shared" si="4"/>
        <v>64.935918132683469</v>
      </c>
      <c r="AE36">
        <f t="shared" si="5"/>
        <v>66.546279999999996</v>
      </c>
      <c r="AF36">
        <f t="shared" si="13"/>
        <v>1.6103618673165272</v>
      </c>
      <c r="AG36" s="1"/>
    </row>
    <row r="37" spans="1:33" x14ac:dyDescent="0.3">
      <c r="A37">
        <f t="shared" si="6"/>
        <v>15.954200000123819</v>
      </c>
      <c r="B37">
        <f t="shared" si="14"/>
        <v>5.2999999999897796</v>
      </c>
      <c r="C37">
        <v>31393.302915100001</v>
      </c>
      <c r="D37">
        <v>202.23504</v>
      </c>
      <c r="E37">
        <v>64.574519999999893</v>
      </c>
      <c r="F37">
        <v>0</v>
      </c>
      <c r="G37">
        <v>0</v>
      </c>
      <c r="H37">
        <v>0</v>
      </c>
      <c r="I37">
        <v>0</v>
      </c>
      <c r="K37" s="2">
        <f t="shared" si="15"/>
        <v>3.1922199999826262E-2</v>
      </c>
      <c r="L37" s="2">
        <f t="shared" si="7"/>
        <v>1.0261656000002404</v>
      </c>
      <c r="M37">
        <v>31397.5214351</v>
      </c>
      <c r="N37">
        <v>174.37871999999899</v>
      </c>
      <c r="O37">
        <v>67.108599999999996</v>
      </c>
      <c r="P37" s="2">
        <f t="shared" si="8"/>
        <v>13.001519999999992</v>
      </c>
      <c r="Q37" s="2">
        <f t="shared" si="0"/>
        <v>13.407602587639262</v>
      </c>
      <c r="R37" s="2">
        <f t="shared" si="9"/>
        <v>0.40608258763927019</v>
      </c>
      <c r="S37" s="4"/>
      <c r="T37" s="2">
        <f t="shared" si="10"/>
        <v>1.0153023999992001</v>
      </c>
      <c r="U37">
        <v>31396.122702500001</v>
      </c>
      <c r="V37">
        <v>165.016748571428</v>
      </c>
      <c r="W37">
        <v>53.1476514285714</v>
      </c>
      <c r="X37">
        <f t="shared" si="11"/>
        <v>-0.95942857142860305</v>
      </c>
      <c r="Z37" s="2">
        <f t="shared" si="12"/>
        <v>1.0153023999992001</v>
      </c>
      <c r="AA37">
        <f t="shared" si="1"/>
        <v>12.90084749735129</v>
      </c>
      <c r="AB37">
        <f t="shared" si="2"/>
        <v>5.0484952288345095</v>
      </c>
      <c r="AC37">
        <f t="shared" si="3"/>
        <v>12.90084749735129</v>
      </c>
      <c r="AD37">
        <f t="shared" si="4"/>
        <v>66.048498925922686</v>
      </c>
      <c r="AE37">
        <f t="shared" si="5"/>
        <v>67.108599999999996</v>
      </c>
      <c r="AF37">
        <f t="shared" si="13"/>
        <v>1.0601010740773091</v>
      </c>
      <c r="AG37" s="1"/>
    </row>
    <row r="38" spans="1:33" x14ac:dyDescent="0.3">
      <c r="A38">
        <f t="shared" si="6"/>
        <v>15.181899998424342</v>
      </c>
      <c r="B38">
        <f t="shared" si="14"/>
        <v>4.7760000000010905</v>
      </c>
      <c r="C38">
        <v>31393.318096999999</v>
      </c>
      <c r="D38">
        <v>202.69116</v>
      </c>
      <c r="E38">
        <v>64.622279999999904</v>
      </c>
      <c r="F38">
        <v>0</v>
      </c>
      <c r="G38">
        <v>0</v>
      </c>
      <c r="H38">
        <v>0</v>
      </c>
      <c r="I38">
        <v>0</v>
      </c>
      <c r="K38" s="2">
        <f t="shared" si="15"/>
        <v>1.5374400001746835E-2</v>
      </c>
      <c r="L38" s="2">
        <f t="shared" si="7"/>
        <v>1.0415400000019872</v>
      </c>
      <c r="M38">
        <v>31397.536809500001</v>
      </c>
      <c r="N38">
        <v>174.03791999999899</v>
      </c>
      <c r="O38">
        <v>67.668520000000001</v>
      </c>
      <c r="P38" s="2">
        <f t="shared" si="8"/>
        <v>13.561439999999997</v>
      </c>
      <c r="Q38" s="2">
        <f t="shared" si="0"/>
        <v>13.779953201885924</v>
      </c>
      <c r="R38" s="2">
        <f t="shared" si="9"/>
        <v>0.21851320188592638</v>
      </c>
      <c r="S38" s="4"/>
      <c r="T38" s="2">
        <f t="shared" si="10"/>
        <v>1.0457369999967341</v>
      </c>
      <c r="U38">
        <v>31396.153137099998</v>
      </c>
      <c r="V38">
        <v>164.93838857142799</v>
      </c>
      <c r="W38">
        <v>53.191291428571397</v>
      </c>
      <c r="X38">
        <f t="shared" si="11"/>
        <v>-0.9157885714286067</v>
      </c>
      <c r="Z38" s="2">
        <f t="shared" si="12"/>
        <v>1.0457369999967341</v>
      </c>
      <c r="AA38">
        <f t="shared" si="1"/>
        <v>13.620834221409709</v>
      </c>
      <c r="AB38">
        <f t="shared" si="2"/>
        <v>4.4870207384667244</v>
      </c>
      <c r="AC38">
        <f t="shared" si="3"/>
        <v>13.620834221409709</v>
      </c>
      <c r="AD38">
        <f t="shared" si="4"/>
        <v>66.812125649981112</v>
      </c>
      <c r="AE38">
        <f t="shared" si="5"/>
        <v>67.668520000000001</v>
      </c>
      <c r="AF38">
        <f t="shared" si="13"/>
        <v>0.85639435001888842</v>
      </c>
      <c r="AG38" s="1"/>
    </row>
    <row r="39" spans="1:33" x14ac:dyDescent="0.3">
      <c r="A39">
        <f t="shared" si="6"/>
        <v>15.394500002003042</v>
      </c>
      <c r="B39">
        <f t="shared" si="14"/>
        <v>4.2520000000095592</v>
      </c>
      <c r="C39">
        <v>31393.333491500001</v>
      </c>
      <c r="D39">
        <v>203.15219999999999</v>
      </c>
      <c r="E39">
        <v>64.6648</v>
      </c>
      <c r="F39">
        <v>0</v>
      </c>
      <c r="G39">
        <v>0</v>
      </c>
      <c r="H39">
        <v>0</v>
      </c>
      <c r="I39">
        <v>0</v>
      </c>
      <c r="K39" s="2">
        <f t="shared" si="15"/>
        <v>4.7274199998355471E-2</v>
      </c>
      <c r="L39" s="2">
        <f t="shared" si="7"/>
        <v>1.0888142000003427</v>
      </c>
      <c r="M39">
        <v>31397.5840837</v>
      </c>
      <c r="N39">
        <v>173.70203999999899</v>
      </c>
      <c r="O39">
        <v>68.233680000000007</v>
      </c>
      <c r="P39" s="2">
        <f t="shared" si="8"/>
        <v>14.126600000000003</v>
      </c>
      <c r="Q39" s="2">
        <f t="shared" si="0"/>
        <v>14.951132816329853</v>
      </c>
      <c r="R39" s="2">
        <f t="shared" si="9"/>
        <v>0.82453281632984954</v>
      </c>
      <c r="S39" s="4"/>
      <c r="T39" s="2">
        <f t="shared" si="10"/>
        <v>1.0768156999984058</v>
      </c>
      <c r="U39">
        <v>31396.1842158</v>
      </c>
      <c r="V39">
        <v>164.94822857142799</v>
      </c>
      <c r="W39">
        <v>53.214491428571399</v>
      </c>
      <c r="X39">
        <f t="shared" si="11"/>
        <v>-0.89258857142860393</v>
      </c>
      <c r="Z39" s="2">
        <f t="shared" si="12"/>
        <v>1.0768156999984058</v>
      </c>
      <c r="AA39">
        <f t="shared" si="1"/>
        <v>14.372578580149661</v>
      </c>
      <c r="AB39">
        <f t="shared" si="2"/>
        <v>3.9506715181242629</v>
      </c>
      <c r="AC39">
        <f t="shared" si="3"/>
        <v>14.372578580149661</v>
      </c>
      <c r="AD39">
        <f t="shared" si="4"/>
        <v>67.587070008721057</v>
      </c>
      <c r="AE39">
        <f t="shared" si="5"/>
        <v>68.233680000000007</v>
      </c>
      <c r="AF39">
        <f t="shared" si="13"/>
        <v>0.64660999127895025</v>
      </c>
      <c r="AG39" s="1"/>
    </row>
    <row r="40" spans="1:33" x14ac:dyDescent="0.3">
      <c r="A40">
        <f t="shared" si="6"/>
        <v>15.969500000210246</v>
      </c>
      <c r="B40">
        <f t="shared" si="14"/>
        <v>4.2519999999996116</v>
      </c>
      <c r="C40">
        <v>31393.349461000002</v>
      </c>
      <c r="D40">
        <v>203.61815999999999</v>
      </c>
      <c r="E40">
        <v>64.707319999999996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3.1401799999002833E-2</v>
      </c>
      <c r="L40" s="2">
        <f t="shared" si="7"/>
        <v>1.1202159999993455</v>
      </c>
      <c r="M40">
        <v>31397.615485499999</v>
      </c>
      <c r="N40">
        <v>173.37599999999901</v>
      </c>
      <c r="O40">
        <v>68.804079999999999</v>
      </c>
      <c r="P40" s="2">
        <f t="shared" si="8"/>
        <v>14.696999999999996</v>
      </c>
      <c r="Q40" s="2">
        <f t="shared" si="0"/>
        <v>15.750645192114025</v>
      </c>
      <c r="R40" s="2">
        <f t="shared" si="9"/>
        <v>1.0536451921140291</v>
      </c>
      <c r="S40" s="4"/>
      <c r="T40" s="2">
        <f t="shared" si="10"/>
        <v>1.1079985999967903</v>
      </c>
      <c r="U40">
        <v>31396.215398699998</v>
      </c>
      <c r="V40">
        <v>164.96790857142801</v>
      </c>
      <c r="W40">
        <v>53.269131428571399</v>
      </c>
      <c r="X40">
        <f t="shared" si="11"/>
        <v>-0.83794857142860479</v>
      </c>
      <c r="Z40" s="2">
        <f t="shared" si="12"/>
        <v>1.1079985999967903</v>
      </c>
      <c r="AA40">
        <f t="shared" si="1"/>
        <v>15.143356783306174</v>
      </c>
      <c r="AB40">
        <f t="shared" si="2"/>
        <v>3.4495166873176424</v>
      </c>
      <c r="AC40">
        <f t="shared" si="3"/>
        <v>15.143356783306174</v>
      </c>
      <c r="AD40">
        <f t="shared" si="4"/>
        <v>68.412488211877573</v>
      </c>
      <c r="AE40">
        <f t="shared" si="5"/>
        <v>68.804079999999999</v>
      </c>
      <c r="AF40">
        <f t="shared" si="13"/>
        <v>0.39159178812242601</v>
      </c>
      <c r="AG40" s="1"/>
    </row>
    <row r="41" spans="1:33" x14ac:dyDescent="0.3">
      <c r="A41">
        <f t="shared" si="6"/>
        <v>31.398499999340856</v>
      </c>
      <c r="B41">
        <f t="shared" si="14"/>
        <v>4.2519999999910851</v>
      </c>
      <c r="C41">
        <v>31393.380859500001</v>
      </c>
      <c r="D41">
        <v>204.08904000000001</v>
      </c>
      <c r="E41">
        <v>64.749839999999907</v>
      </c>
      <c r="F41">
        <v>0</v>
      </c>
      <c r="G41">
        <v>0</v>
      </c>
      <c r="H41">
        <v>0</v>
      </c>
      <c r="I41">
        <v>0</v>
      </c>
      <c r="K41" s="2">
        <f t="shared" si="15"/>
        <v>3.0588800000259653E-2</v>
      </c>
      <c r="L41" s="2">
        <f t="shared" si="7"/>
        <v>1.1508047999996052</v>
      </c>
      <c r="M41">
        <v>31397.646074299999</v>
      </c>
      <c r="N41">
        <v>173.83847999999901</v>
      </c>
      <c r="O41">
        <v>69.384960000000007</v>
      </c>
      <c r="P41" s="2">
        <f t="shared" si="8"/>
        <v>15.277880000000003</v>
      </c>
      <c r="Q41" s="2">
        <f t="shared" si="0"/>
        <v>16.545705830370949</v>
      </c>
      <c r="R41" s="2">
        <f t="shared" si="9"/>
        <v>1.2678258303709455</v>
      </c>
      <c r="S41" s="4"/>
      <c r="T41" s="2">
        <f t="shared" si="10"/>
        <v>1.1400112999981502</v>
      </c>
      <c r="U41">
        <v>31396.2474114</v>
      </c>
      <c r="V41">
        <v>164.997428571428</v>
      </c>
      <c r="W41">
        <v>53.339491428571399</v>
      </c>
      <c r="X41">
        <f t="shared" si="11"/>
        <v>-0.76758857142860393</v>
      </c>
      <c r="Z41" s="2">
        <f t="shared" si="12"/>
        <v>1.1400112999981502</v>
      </c>
      <c r="AA41">
        <f t="shared" si="1"/>
        <v>15.951577918753648</v>
      </c>
      <c r="AB41">
        <f t="shared" si="2"/>
        <v>2.9729560079758235</v>
      </c>
      <c r="AC41">
        <f t="shared" si="3"/>
        <v>15.951577918753648</v>
      </c>
      <c r="AD41">
        <f t="shared" si="4"/>
        <v>69.291069347325049</v>
      </c>
      <c r="AE41">
        <f t="shared" si="5"/>
        <v>69.384960000000007</v>
      </c>
      <c r="AF41">
        <f t="shared" si="13"/>
        <v>9.3890652674957664E-2</v>
      </c>
      <c r="AG41" s="1"/>
    </row>
    <row r="42" spans="1:33" x14ac:dyDescent="0.3">
      <c r="A42">
        <f t="shared" si="6"/>
        <v>30.658199997560587</v>
      </c>
      <c r="B42">
        <f t="shared" si="14"/>
        <v>4.2520000000095592</v>
      </c>
      <c r="C42">
        <v>31393.411517699999</v>
      </c>
      <c r="D42">
        <v>204.55992000000001</v>
      </c>
      <c r="E42">
        <v>64.792360000000002</v>
      </c>
      <c r="F42">
        <v>0</v>
      </c>
      <c r="G42">
        <v>0</v>
      </c>
      <c r="H42">
        <v>0</v>
      </c>
      <c r="I42">
        <v>0</v>
      </c>
      <c r="K42" s="2">
        <f t="shared" si="15"/>
        <v>3.091350000249804E-2</v>
      </c>
      <c r="L42" s="2">
        <f t="shared" si="7"/>
        <v>1.1817183000021032</v>
      </c>
      <c r="M42">
        <v>31397.676987800001</v>
      </c>
      <c r="N42">
        <v>174.27143999999899</v>
      </c>
      <c r="O42">
        <v>69.974080000000001</v>
      </c>
      <c r="P42" s="2">
        <f t="shared" si="8"/>
        <v>15.866999999999997</v>
      </c>
      <c r="Q42" s="2">
        <f t="shared" si="0"/>
        <v>17.365246676992353</v>
      </c>
      <c r="R42" s="2">
        <f t="shared" si="9"/>
        <v>1.4982466769923555</v>
      </c>
      <c r="S42" s="4"/>
      <c r="T42" s="2">
        <f t="shared" si="10"/>
        <v>1.1862271999998484</v>
      </c>
      <c r="U42">
        <v>31396.293627300001</v>
      </c>
      <c r="V42">
        <v>164.563011428571</v>
      </c>
      <c r="W42">
        <v>53.413165714285697</v>
      </c>
      <c r="X42">
        <f t="shared" si="11"/>
        <v>-0.6939142857143068</v>
      </c>
      <c r="Z42" s="2">
        <f t="shared" si="12"/>
        <v>1.1862271999998484</v>
      </c>
      <c r="AA42">
        <f t="shared" si="1"/>
        <v>17.148084118174303</v>
      </c>
      <c r="AB42">
        <f t="shared" si="2"/>
        <v>2.3514869497821982</v>
      </c>
      <c r="AC42">
        <f t="shared" si="3"/>
        <v>17.148084118174303</v>
      </c>
      <c r="AD42">
        <f t="shared" si="4"/>
        <v>70.561249832459993</v>
      </c>
      <c r="AE42">
        <f t="shared" si="5"/>
        <v>69.974080000000001</v>
      </c>
      <c r="AF42">
        <f t="shared" si="13"/>
        <v>0.58716983245999188</v>
      </c>
      <c r="AG42" s="1"/>
    </row>
    <row r="43" spans="1:33" x14ac:dyDescent="0.3">
      <c r="A43">
        <f t="shared" si="6"/>
        <v>30.924800001230324</v>
      </c>
      <c r="B43">
        <f t="shared" si="14"/>
        <v>4.2519999999996116</v>
      </c>
      <c r="C43">
        <v>31393.4424425</v>
      </c>
      <c r="D43">
        <v>205.03572</v>
      </c>
      <c r="E43">
        <v>64.834879999999998</v>
      </c>
      <c r="F43">
        <v>0</v>
      </c>
      <c r="G43">
        <v>0</v>
      </c>
      <c r="H43">
        <v>0</v>
      </c>
      <c r="I43">
        <v>0</v>
      </c>
      <c r="K43" s="2">
        <f t="shared" si="15"/>
        <v>3.126459999839426E-2</v>
      </c>
      <c r="L43" s="2">
        <f t="shared" si="7"/>
        <v>1.2129829000004975</v>
      </c>
      <c r="M43">
        <v>31397.7082524</v>
      </c>
      <c r="N43">
        <v>174.694559999999</v>
      </c>
      <c r="O43">
        <v>70.552719999999994</v>
      </c>
      <c r="P43" s="2">
        <f t="shared" si="8"/>
        <v>16.44563999999999</v>
      </c>
      <c r="Q43" s="2">
        <f t="shared" si="0"/>
        <v>18.210244918159706</v>
      </c>
      <c r="R43" s="2">
        <f t="shared" si="9"/>
        <v>1.7646049181597157</v>
      </c>
      <c r="S43" s="4"/>
      <c r="T43" s="2">
        <f t="shared" si="10"/>
        <v>1.2010597999978927</v>
      </c>
      <c r="U43">
        <v>31396.308459899999</v>
      </c>
      <c r="V43">
        <v>164.123674285714</v>
      </c>
      <c r="W43">
        <v>53.502560000000003</v>
      </c>
      <c r="X43">
        <f t="shared" si="11"/>
        <v>-0.60452000000000083</v>
      </c>
      <c r="Z43" s="2">
        <f t="shared" si="12"/>
        <v>1.2010597999978927</v>
      </c>
      <c r="AA43">
        <f t="shared" si="1"/>
        <v>17.539413285801658</v>
      </c>
      <c r="AB43">
        <f t="shared" si="2"/>
        <v>2.1684312210528116</v>
      </c>
      <c r="AC43">
        <f t="shared" si="3"/>
        <v>17.539413285801658</v>
      </c>
      <c r="AD43">
        <f t="shared" si="4"/>
        <v>71.04197328580166</v>
      </c>
      <c r="AE43">
        <f t="shared" si="5"/>
        <v>70.552719999999994</v>
      </c>
      <c r="AF43">
        <f t="shared" si="13"/>
        <v>0.48925328580166649</v>
      </c>
      <c r="AG43" s="1"/>
    </row>
    <row r="44" spans="1:33" x14ac:dyDescent="0.3">
      <c r="A44">
        <f t="shared" si="6"/>
        <v>31.343700000434183</v>
      </c>
      <c r="B44">
        <f t="shared" si="14"/>
        <v>4.7759999999996694</v>
      </c>
      <c r="C44">
        <v>31393.4737862</v>
      </c>
      <c r="D44">
        <v>205.50659999999999</v>
      </c>
      <c r="E44">
        <v>64.882639999999995</v>
      </c>
      <c r="F44">
        <v>0</v>
      </c>
      <c r="G44">
        <v>0</v>
      </c>
      <c r="H44">
        <v>0</v>
      </c>
      <c r="I44">
        <v>0</v>
      </c>
      <c r="K44" s="2">
        <f t="shared" si="15"/>
        <v>3.0473899998469278E-2</v>
      </c>
      <c r="L44" s="2">
        <f t="shared" si="7"/>
        <v>1.2434567999989667</v>
      </c>
      <c r="M44">
        <v>31397.738726299998</v>
      </c>
      <c r="N44">
        <v>175.12751999999901</v>
      </c>
      <c r="O44">
        <v>71.152320000000003</v>
      </c>
      <c r="P44" s="2">
        <f t="shared" si="8"/>
        <v>17.04524</v>
      </c>
      <c r="Q44" s="2">
        <f t="shared" si="0"/>
        <v>19.049262898124976</v>
      </c>
      <c r="R44" s="2">
        <f t="shared" si="9"/>
        <v>2.0040228981249761</v>
      </c>
      <c r="S44" s="4"/>
      <c r="T44" s="2">
        <f t="shared" si="10"/>
        <v>1.2481357999968168</v>
      </c>
      <c r="U44">
        <v>31396.355535899998</v>
      </c>
      <c r="V44">
        <v>164.926954285714</v>
      </c>
      <c r="W44">
        <v>53.620080000000002</v>
      </c>
      <c r="X44">
        <f t="shared" si="11"/>
        <v>-0.48700000000000188</v>
      </c>
      <c r="Z44" s="2">
        <f t="shared" si="12"/>
        <v>1.2481357999968168</v>
      </c>
      <c r="AA44">
        <f t="shared" si="1"/>
        <v>18.804551730103736</v>
      </c>
      <c r="AB44">
        <f t="shared" si="2"/>
        <v>1.639260555909033</v>
      </c>
      <c r="AC44">
        <f t="shared" si="3"/>
        <v>18.804551730103736</v>
      </c>
      <c r="AD44">
        <f t="shared" si="4"/>
        <v>72.424631730103741</v>
      </c>
      <c r="AE44">
        <f t="shared" si="5"/>
        <v>71.152320000000003</v>
      </c>
      <c r="AF44">
        <f t="shared" si="13"/>
        <v>1.2723117301037377</v>
      </c>
      <c r="AG44" s="1"/>
    </row>
    <row r="45" spans="1:33" x14ac:dyDescent="0.3">
      <c r="A45">
        <f t="shared" si="6"/>
        <v>30.20729999843752</v>
      </c>
      <c r="B45">
        <f t="shared" si="14"/>
        <v>5.2999999999912006</v>
      </c>
      <c r="C45">
        <v>31393.503993499999</v>
      </c>
      <c r="D45">
        <v>205.97255999999999</v>
      </c>
      <c r="E45">
        <v>64.935639999999907</v>
      </c>
      <c r="F45">
        <v>0</v>
      </c>
      <c r="G45">
        <v>0</v>
      </c>
      <c r="H45">
        <v>0</v>
      </c>
      <c r="I45">
        <v>0</v>
      </c>
      <c r="K45" s="2">
        <f t="shared" si="15"/>
        <v>4.6874100000422914E-2</v>
      </c>
      <c r="L45" s="2">
        <f t="shared" si="7"/>
        <v>1.2903308999993897</v>
      </c>
      <c r="M45">
        <v>31397.785600399999</v>
      </c>
      <c r="N45">
        <v>175.55556000000001</v>
      </c>
      <c r="O45">
        <v>71.746679999999998</v>
      </c>
      <c r="P45" s="2">
        <f t="shared" si="8"/>
        <v>17.639599999999994</v>
      </c>
      <c r="Q45" s="2">
        <f t="shared" si="0"/>
        <v>20.368943264332611</v>
      </c>
      <c r="R45" s="2">
        <f t="shared" si="9"/>
        <v>2.7293432643326163</v>
      </c>
      <c r="S45" s="4"/>
      <c r="T45" s="2">
        <f t="shared" si="10"/>
        <v>1.2789854999973613</v>
      </c>
      <c r="U45">
        <v>31396.386385599999</v>
      </c>
      <c r="V45">
        <v>165.72039428571401</v>
      </c>
      <c r="W45">
        <v>53.7376</v>
      </c>
      <c r="X45">
        <f t="shared" si="11"/>
        <v>-0.36948000000000292</v>
      </c>
      <c r="Z45" s="2">
        <f t="shared" si="12"/>
        <v>1.2789854999973613</v>
      </c>
      <c r="AA45">
        <f t="shared" si="1"/>
        <v>19.652397485102803</v>
      </c>
      <c r="AB45">
        <f t="shared" si="2"/>
        <v>1.3345542243279447</v>
      </c>
      <c r="AC45">
        <f t="shared" si="3"/>
        <v>19.652397485102803</v>
      </c>
      <c r="AD45">
        <f t="shared" si="4"/>
        <v>73.389997485102811</v>
      </c>
      <c r="AE45">
        <f t="shared" si="5"/>
        <v>71.746679999999998</v>
      </c>
      <c r="AF45">
        <f t="shared" si="13"/>
        <v>1.6433174851028127</v>
      </c>
      <c r="AG45" s="1"/>
    </row>
    <row r="46" spans="1:33" x14ac:dyDescent="0.3">
      <c r="A46">
        <f t="shared" si="6"/>
        <v>30.499200001941063</v>
      </c>
      <c r="B46">
        <f t="shared" si="14"/>
        <v>4.1920000000089885</v>
      </c>
      <c r="C46">
        <v>31393.534492700001</v>
      </c>
      <c r="D46">
        <v>206.11523999999901</v>
      </c>
      <c r="E46">
        <v>64.977559999999997</v>
      </c>
      <c r="F46">
        <v>0</v>
      </c>
      <c r="G46">
        <v>0</v>
      </c>
      <c r="H46">
        <v>0</v>
      </c>
      <c r="I46">
        <v>0</v>
      </c>
      <c r="K46" s="2">
        <f t="shared" si="15"/>
        <v>3.0613800001447089E-2</v>
      </c>
      <c r="L46" s="2">
        <f t="shared" si="7"/>
        <v>1.3209447000008367</v>
      </c>
      <c r="M46">
        <v>31397.8162142</v>
      </c>
      <c r="N46">
        <v>176.00327999999999</v>
      </c>
      <c r="O46">
        <v>72.377719999999997</v>
      </c>
      <c r="P46" s="2">
        <f t="shared" si="8"/>
        <v>18.270639999999993</v>
      </c>
      <c r="Q46" s="2">
        <f t="shared" si="0"/>
        <v>21.249552889619565</v>
      </c>
      <c r="R46" s="2">
        <f t="shared" si="9"/>
        <v>2.978912889619572</v>
      </c>
      <c r="S46" s="4"/>
      <c r="T46" s="2">
        <f t="shared" si="10"/>
        <v>1.341045999997732</v>
      </c>
      <c r="U46">
        <v>31396.448446099999</v>
      </c>
      <c r="V46">
        <v>166.50891428571401</v>
      </c>
      <c r="W46">
        <v>53.844639999999998</v>
      </c>
      <c r="X46">
        <f t="shared" si="11"/>
        <v>-0.26244000000000511</v>
      </c>
      <c r="Z46" s="2">
        <f t="shared" si="12"/>
        <v>1.341045999997732</v>
      </c>
      <c r="AA46">
        <f t="shared" si="1"/>
        <v>21.401990685847259</v>
      </c>
      <c r="AB46">
        <f t="shared" si="2"/>
        <v>0.82009156062638255</v>
      </c>
      <c r="AC46">
        <f t="shared" si="3"/>
        <v>21.401990685847259</v>
      </c>
      <c r="AD46">
        <f t="shared" si="4"/>
        <v>75.246630685847265</v>
      </c>
      <c r="AE46">
        <f t="shared" si="5"/>
        <v>72.377719999999997</v>
      </c>
      <c r="AF46">
        <f t="shared" si="13"/>
        <v>2.8689106858472684</v>
      </c>
      <c r="AG46" s="1"/>
    </row>
    <row r="47" spans="1:33" x14ac:dyDescent="0.3">
      <c r="A47">
        <f t="shared" si="6"/>
        <v>31.755299998621922</v>
      </c>
      <c r="B47">
        <f t="shared" si="14"/>
        <v>4.7160000000005198</v>
      </c>
      <c r="C47">
        <v>31393.566247999999</v>
      </c>
      <c r="D47">
        <v>206.25791999999899</v>
      </c>
      <c r="E47">
        <v>65.024720000000002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3.1376800001453375E-2</v>
      </c>
      <c r="L47" s="2">
        <f t="shared" si="7"/>
        <v>1.3523215000022901</v>
      </c>
      <c r="M47">
        <v>31397.847591000002</v>
      </c>
      <c r="N47">
        <v>176.46083999999999</v>
      </c>
      <c r="O47">
        <v>73.024479999999997</v>
      </c>
      <c r="P47" s="2">
        <f t="shared" si="8"/>
        <v>18.917399999999994</v>
      </c>
      <c r="Q47" s="2">
        <f t="shared" si="0"/>
        <v>22.167181219651848</v>
      </c>
      <c r="R47" s="2">
        <f t="shared" si="9"/>
        <v>3.2497812196518545</v>
      </c>
      <c r="S47" s="4"/>
      <c r="T47" s="2">
        <f t="shared" si="10"/>
        <v>1.3720782999989751</v>
      </c>
      <c r="U47">
        <v>31396.479478400001</v>
      </c>
      <c r="V47">
        <v>167.610874285714</v>
      </c>
      <c r="W47">
        <v>53.973239999999997</v>
      </c>
      <c r="X47">
        <f t="shared" si="11"/>
        <v>-0.1338400000000064</v>
      </c>
      <c r="Z47" s="2">
        <f t="shared" si="12"/>
        <v>1.3720782999989751</v>
      </c>
      <c r="AA47">
        <f t="shared" si="1"/>
        <v>22.298416384375443</v>
      </c>
      <c r="AB47">
        <f t="shared" si="2"/>
        <v>0.61116636315244532</v>
      </c>
      <c r="AC47">
        <f t="shared" si="3"/>
        <v>22.298416384375443</v>
      </c>
      <c r="AD47">
        <f t="shared" si="4"/>
        <v>76.271656384375433</v>
      </c>
      <c r="AE47">
        <f t="shared" si="5"/>
        <v>73.024479999999997</v>
      </c>
      <c r="AF47">
        <f t="shared" si="13"/>
        <v>3.247176384375436</v>
      </c>
      <c r="AG47" s="1"/>
    </row>
    <row r="48" spans="1:33" x14ac:dyDescent="0.3">
      <c r="A48">
        <f t="shared" si="6"/>
        <v>32.361800000217045</v>
      </c>
      <c r="B48">
        <f t="shared" si="14"/>
        <v>4.7159999999990987</v>
      </c>
      <c r="C48">
        <v>31393.598609799999</v>
      </c>
      <c r="D48">
        <v>206.40552</v>
      </c>
      <c r="E48">
        <v>65.071879999999993</v>
      </c>
      <c r="F48">
        <v>0</v>
      </c>
      <c r="G48">
        <v>0</v>
      </c>
      <c r="H48">
        <v>0</v>
      </c>
      <c r="I48">
        <v>0</v>
      </c>
      <c r="K48" s="2">
        <f t="shared" si="15"/>
        <v>3.1035599997267127E-2</v>
      </c>
      <c r="L48" s="2">
        <f t="shared" si="7"/>
        <v>1.3833570999995572</v>
      </c>
      <c r="M48">
        <v>31397.878626599999</v>
      </c>
      <c r="N48">
        <v>176.13971999999899</v>
      </c>
      <c r="O48">
        <v>73.69744</v>
      </c>
      <c r="P48" s="2">
        <f t="shared" si="8"/>
        <v>19.590359999999997</v>
      </c>
      <c r="Q48" s="2">
        <f t="shared" si="0"/>
        <v>23.089608571543273</v>
      </c>
      <c r="R48" s="2">
        <f t="shared" si="9"/>
        <v>3.4992485715432764</v>
      </c>
      <c r="S48" s="4"/>
      <c r="T48" s="2">
        <f t="shared" si="10"/>
        <v>1.3878693999977258</v>
      </c>
      <c r="U48">
        <v>31396.495269499999</v>
      </c>
      <c r="V48">
        <v>168.712834285714</v>
      </c>
      <c r="W48">
        <v>54.107080000000003</v>
      </c>
      <c r="X48">
        <f t="shared" si="11"/>
        <v>0</v>
      </c>
      <c r="Z48" s="2">
        <f t="shared" si="12"/>
        <v>1.3878693999977258</v>
      </c>
      <c r="AA48">
        <f t="shared" si="1"/>
        <v>22.759990663348951</v>
      </c>
      <c r="AB48">
        <f t="shared" si="2"/>
        <v>0.51699204918258934</v>
      </c>
      <c r="AC48">
        <f t="shared" si="3"/>
        <v>22.759990663348951</v>
      </c>
      <c r="AD48">
        <f t="shared" si="4"/>
        <v>76.867070663348954</v>
      </c>
      <c r="AE48">
        <f t="shared" si="5"/>
        <v>73.69744</v>
      </c>
      <c r="AF48">
        <f t="shared" si="13"/>
        <v>3.1696306633489542</v>
      </c>
      <c r="AG48" s="1"/>
    </row>
    <row r="49" spans="1:33" x14ac:dyDescent="0.3">
      <c r="A49">
        <f t="shared" si="6"/>
        <v>30.932600002415711</v>
      </c>
      <c r="B49">
        <f t="shared" si="14"/>
        <v>5.2999999999912006</v>
      </c>
      <c r="C49">
        <v>31393.629542400002</v>
      </c>
      <c r="D49">
        <v>206.871479999999</v>
      </c>
      <c r="E49">
        <v>65.124879999999905</v>
      </c>
      <c r="F49">
        <v>0</v>
      </c>
      <c r="G49">
        <v>0</v>
      </c>
      <c r="H49">
        <v>0</v>
      </c>
      <c r="I49">
        <v>0</v>
      </c>
      <c r="K49" s="2">
        <f t="shared" si="15"/>
        <v>3.0626499999925727E-2</v>
      </c>
      <c r="L49" s="2">
        <f t="shared" si="7"/>
        <v>1.413983599999483</v>
      </c>
      <c r="M49">
        <v>31397.909253099999</v>
      </c>
      <c r="N49">
        <v>175.838279999999</v>
      </c>
      <c r="O49">
        <v>74.362160000000003</v>
      </c>
      <c r="P49" s="2">
        <f t="shared" si="8"/>
        <v>20.25508</v>
      </c>
      <c r="Q49" s="2">
        <f t="shared" si="0"/>
        <v>24.014062593332369</v>
      </c>
      <c r="R49" s="2">
        <f t="shared" si="9"/>
        <v>3.7589825933323695</v>
      </c>
      <c r="S49" s="4"/>
      <c r="T49" s="2">
        <f t="shared" si="10"/>
        <v>1.4193476000000373</v>
      </c>
      <c r="U49">
        <v>31396.526747700002</v>
      </c>
      <c r="V49">
        <v>169.81971428571401</v>
      </c>
      <c r="W49">
        <v>54.261879999999998</v>
      </c>
      <c r="X49">
        <f t="shared" si="11"/>
        <v>0.1547999999999945</v>
      </c>
      <c r="Z49" s="2">
        <f t="shared" si="12"/>
        <v>1.4193476000000373</v>
      </c>
      <c r="AA49">
        <f t="shared" si="1"/>
        <v>23.690859391850296</v>
      </c>
      <c r="AB49">
        <f t="shared" si="2"/>
        <v>0.35336795937667359</v>
      </c>
      <c r="AC49">
        <f t="shared" si="3"/>
        <v>23.690859391850296</v>
      </c>
      <c r="AD49">
        <f t="shared" si="4"/>
        <v>77.952739391850287</v>
      </c>
      <c r="AE49">
        <f t="shared" si="5"/>
        <v>74.362160000000003</v>
      </c>
      <c r="AF49">
        <f t="shared" si="13"/>
        <v>3.5905793918502837</v>
      </c>
      <c r="AG49" s="1"/>
    </row>
    <row r="50" spans="1:33" x14ac:dyDescent="0.3">
      <c r="A50">
        <f t="shared" si="6"/>
        <v>45.48869999780436</v>
      </c>
      <c r="B50">
        <f t="shared" si="14"/>
        <v>4.7759999999996694</v>
      </c>
      <c r="C50">
        <v>31393.6750311</v>
      </c>
      <c r="D50">
        <v>207.33743999999899</v>
      </c>
      <c r="E50">
        <v>65.172639999999902</v>
      </c>
      <c r="F50">
        <v>0</v>
      </c>
      <c r="G50">
        <v>0</v>
      </c>
      <c r="H50">
        <v>0</v>
      </c>
      <c r="I50">
        <v>0</v>
      </c>
      <c r="K50" s="2">
        <f t="shared" si="15"/>
        <v>3.1557600002997788E-2</v>
      </c>
      <c r="L50" s="2">
        <f t="shared" si="7"/>
        <v>1.4455412000024808</v>
      </c>
      <c r="M50">
        <v>31397.940810700002</v>
      </c>
      <c r="N50">
        <v>175.55651999999901</v>
      </c>
      <c r="O50">
        <v>75.047839999999994</v>
      </c>
      <c r="P50" s="2">
        <f t="shared" si="8"/>
        <v>20.94075999999999</v>
      </c>
      <c r="Q50" s="2">
        <f t="shared" si="0"/>
        <v>24.981135197501988</v>
      </c>
      <c r="R50" s="2">
        <f t="shared" si="9"/>
        <v>4.0403751975019979</v>
      </c>
      <c r="S50" s="4"/>
      <c r="T50" s="2">
        <f t="shared" si="10"/>
        <v>1.4650597999971069</v>
      </c>
      <c r="U50">
        <v>31396.572459899999</v>
      </c>
      <c r="V50">
        <v>170.931514285714</v>
      </c>
      <c r="W50">
        <v>54.442879999999903</v>
      </c>
      <c r="X50">
        <f t="shared" si="11"/>
        <v>0.33579999999989951</v>
      </c>
      <c r="Z50" s="2">
        <f t="shared" si="12"/>
        <v>1.4650597999971069</v>
      </c>
      <c r="AA50">
        <f t="shared" si="1"/>
        <v>25.067768407210817</v>
      </c>
      <c r="AB50">
        <f t="shared" si="2"/>
        <v>0.1720158428162252</v>
      </c>
      <c r="AC50">
        <f t="shared" si="3"/>
        <v>25.067768407210817</v>
      </c>
      <c r="AD50">
        <f t="shared" si="4"/>
        <v>79.510648407210724</v>
      </c>
      <c r="AE50">
        <f t="shared" si="5"/>
        <v>75.047839999999994</v>
      </c>
      <c r="AF50">
        <f t="shared" si="13"/>
        <v>4.4628084072107299</v>
      </c>
      <c r="AG50" s="1"/>
    </row>
    <row r="51" spans="1:33" x14ac:dyDescent="0.3">
      <c r="A51">
        <f t="shared" si="6"/>
        <v>30.485899998893728</v>
      </c>
      <c r="B51">
        <f t="shared" si="14"/>
        <v>2.6799999999994384</v>
      </c>
      <c r="C51">
        <v>31393.705516999999</v>
      </c>
      <c r="D51">
        <v>207.80831999999899</v>
      </c>
      <c r="E51">
        <v>65.199439999999896</v>
      </c>
      <c r="F51">
        <v>0</v>
      </c>
      <c r="G51">
        <v>0</v>
      </c>
      <c r="H51">
        <v>0</v>
      </c>
      <c r="I51">
        <v>0</v>
      </c>
      <c r="K51" s="2">
        <f t="shared" si="15"/>
        <v>3.1236399998306297E-2</v>
      </c>
      <c r="L51" s="2">
        <f t="shared" si="7"/>
        <v>1.4767776000007871</v>
      </c>
      <c r="M51">
        <v>31397.9720471</v>
      </c>
      <c r="N51">
        <v>175.28951999999899</v>
      </c>
      <c r="O51">
        <v>75.759719999999902</v>
      </c>
      <c r="P51" s="2">
        <f t="shared" si="8"/>
        <v>21.652639999999899</v>
      </c>
      <c r="Q51" s="2">
        <f t="shared" si="0"/>
        <v>25.952647329633223</v>
      </c>
      <c r="R51" s="2">
        <f t="shared" si="9"/>
        <v>4.3000073296333241</v>
      </c>
      <c r="S51" s="4"/>
      <c r="T51" s="2">
        <f t="shared" si="10"/>
        <v>1.4959085999980744</v>
      </c>
      <c r="U51">
        <v>31396.6033087</v>
      </c>
      <c r="V51">
        <v>172.05807428571401</v>
      </c>
      <c r="W51">
        <v>54.660559999999997</v>
      </c>
      <c r="X51">
        <f t="shared" si="11"/>
        <v>0.55347999999999331</v>
      </c>
      <c r="Z51" s="2">
        <f t="shared" si="12"/>
        <v>1.4959085999980744</v>
      </c>
      <c r="AA51">
        <f t="shared" si="1"/>
        <v>26.013475625522698</v>
      </c>
      <c r="AB51">
        <f t="shared" si="2"/>
        <v>8.6598935175100172E-2</v>
      </c>
      <c r="AC51">
        <f t="shared" si="3"/>
        <v>26.013475625522698</v>
      </c>
      <c r="AD51">
        <f t="shared" si="4"/>
        <v>80.674035625522691</v>
      </c>
      <c r="AE51">
        <f t="shared" si="5"/>
        <v>75.759719999999902</v>
      </c>
      <c r="AF51">
        <f t="shared" si="13"/>
        <v>4.9143156255227893</v>
      </c>
      <c r="AG51" s="1"/>
    </row>
    <row r="52" spans="1:33" x14ac:dyDescent="0.3">
      <c r="A52">
        <f t="shared" si="6"/>
        <v>31.751500002428656</v>
      </c>
      <c r="B52">
        <f t="shared" si="14"/>
        <v>3.0320000000003233</v>
      </c>
      <c r="C52">
        <v>31393.737268500001</v>
      </c>
      <c r="D52">
        <v>207.93624</v>
      </c>
      <c r="E52">
        <v>65.229759999999899</v>
      </c>
      <c r="F52">
        <v>0</v>
      </c>
      <c r="G52">
        <v>0</v>
      </c>
      <c r="H52">
        <v>0</v>
      </c>
      <c r="I52">
        <v>0</v>
      </c>
      <c r="K52" s="2">
        <f t="shared" si="15"/>
        <v>4.7943300000042655E-2</v>
      </c>
      <c r="L52" s="2">
        <f t="shared" si="7"/>
        <v>1.5247209000008297</v>
      </c>
      <c r="M52">
        <v>31398.0199904</v>
      </c>
      <c r="N52">
        <v>175.04219999999901</v>
      </c>
      <c r="O52">
        <v>76.492559999999997</v>
      </c>
      <c r="P52" s="2">
        <f t="shared" si="8"/>
        <v>22.385479999999994</v>
      </c>
      <c r="Q52" s="2">
        <f t="shared" si="0"/>
        <v>27.470913074660071</v>
      </c>
      <c r="R52" s="2">
        <f t="shared" si="9"/>
        <v>5.0854330746600773</v>
      </c>
      <c r="S52" s="4"/>
      <c r="T52" s="2">
        <f t="shared" si="10"/>
        <v>1.5425215999966895</v>
      </c>
      <c r="U52">
        <v>31396.649921699998</v>
      </c>
      <c r="V52">
        <v>172.41217714285699</v>
      </c>
      <c r="W52">
        <v>54.895285714285698</v>
      </c>
      <c r="X52">
        <f t="shared" si="11"/>
        <v>0.78820571428569508</v>
      </c>
      <c r="Z52" s="2">
        <f t="shared" si="12"/>
        <v>1.5425215999966895</v>
      </c>
      <c r="AA52">
        <f t="shared" si="1"/>
        <v>27.467156480311733</v>
      </c>
      <c r="AB52">
        <f t="shared" si="2"/>
        <v>1.2871432060215234E-2</v>
      </c>
      <c r="AC52">
        <f t="shared" si="3"/>
        <v>27.467156480311733</v>
      </c>
      <c r="AD52">
        <f t="shared" si="4"/>
        <v>82.362442194597435</v>
      </c>
      <c r="AE52">
        <f t="shared" si="5"/>
        <v>76.492559999999997</v>
      </c>
      <c r="AF52">
        <f t="shared" si="13"/>
        <v>5.8698821945974373</v>
      </c>
      <c r="AG52" s="1"/>
    </row>
    <row r="53" spans="1:33" x14ac:dyDescent="0.3">
      <c r="A53">
        <f t="shared" si="6"/>
        <v>31.164100000751205</v>
      </c>
      <c r="B53">
        <f t="shared" si="14"/>
        <v>3.9680000000004156</v>
      </c>
      <c r="C53">
        <v>31393.768432600002</v>
      </c>
      <c r="D53">
        <v>208.054319999999</v>
      </c>
      <c r="E53">
        <v>65.269439999999904</v>
      </c>
      <c r="F53">
        <v>0</v>
      </c>
      <c r="G53">
        <v>0</v>
      </c>
      <c r="H53">
        <v>0</v>
      </c>
      <c r="I53">
        <v>0</v>
      </c>
      <c r="K53" s="2">
        <f t="shared" si="15"/>
        <v>3.1069900000147754E-2</v>
      </c>
      <c r="L53" s="2">
        <f t="shared" si="7"/>
        <v>1.5557908000009775</v>
      </c>
      <c r="M53">
        <v>31398.0510603</v>
      </c>
      <c r="N53">
        <v>174.46537714285699</v>
      </c>
      <c r="O53">
        <v>77.253525714285701</v>
      </c>
      <c r="P53" s="2">
        <f t="shared" si="8"/>
        <v>23.146445714285697</v>
      </c>
      <c r="Q53" s="2">
        <f t="shared" si="0"/>
        <v>28.472062623332647</v>
      </c>
      <c r="R53" s="2">
        <f t="shared" si="9"/>
        <v>5.3256169090469498</v>
      </c>
      <c r="S53" s="4"/>
      <c r="T53" s="2">
        <f t="shared" si="10"/>
        <v>1.5875430999985838</v>
      </c>
      <c r="U53">
        <v>31396.6949432</v>
      </c>
      <c r="V53">
        <v>172.78595999999999</v>
      </c>
      <c r="W53">
        <v>55.14188</v>
      </c>
      <c r="X53">
        <f t="shared" si="11"/>
        <v>1.0347999999999971</v>
      </c>
      <c r="Z53" s="2">
        <f t="shared" si="12"/>
        <v>1.5875430999985838</v>
      </c>
      <c r="AA53">
        <f t="shared" si="1"/>
        <v>28.89884485000449</v>
      </c>
      <c r="AB53">
        <f t="shared" si="2"/>
        <v>3.5798329062676801E-3</v>
      </c>
      <c r="AC53">
        <f t="shared" si="3"/>
        <v>28.895265017098222</v>
      </c>
      <c r="AD53">
        <f t="shared" si="4"/>
        <v>84.037145017098226</v>
      </c>
      <c r="AE53">
        <f t="shared" si="5"/>
        <v>77.253525714285701</v>
      </c>
      <c r="AF53">
        <f t="shared" si="13"/>
        <v>6.7836193028125251</v>
      </c>
      <c r="AG53" s="1"/>
    </row>
    <row r="54" spans="1:33" x14ac:dyDescent="0.3">
      <c r="A54">
        <f t="shared" si="6"/>
        <v>31.478599998081336</v>
      </c>
      <c r="B54">
        <f t="shared" si="14"/>
        <v>1.8720000000101322</v>
      </c>
      <c r="C54">
        <v>31393.7999112</v>
      </c>
      <c r="D54">
        <v>208.17731999999901</v>
      </c>
      <c r="E54">
        <v>65.288160000000005</v>
      </c>
      <c r="F54">
        <v>0</v>
      </c>
      <c r="G54">
        <v>0</v>
      </c>
      <c r="H54">
        <v>0</v>
      </c>
      <c r="I54">
        <v>0</v>
      </c>
      <c r="K54" s="2">
        <f t="shared" si="15"/>
        <v>1.606760000140639E-2</v>
      </c>
      <c r="L54" s="2">
        <f t="shared" si="7"/>
        <v>1.5718584000023839</v>
      </c>
      <c r="M54">
        <v>31398.067127900002</v>
      </c>
      <c r="N54">
        <v>173.89839428571401</v>
      </c>
      <c r="O54">
        <v>78.030211428571405</v>
      </c>
      <c r="P54" s="2">
        <f t="shared" si="8"/>
        <v>23.923131428571402</v>
      </c>
      <c r="Q54" s="2">
        <f t="shared" si="0"/>
        <v>28.995032664980563</v>
      </c>
      <c r="R54" s="2">
        <f t="shared" si="9"/>
        <v>5.0719012364091611</v>
      </c>
      <c r="S54" s="4"/>
      <c r="T54" s="2">
        <f t="shared" si="10"/>
        <v>1.6025326999988465</v>
      </c>
      <c r="U54">
        <v>31396.7099328</v>
      </c>
      <c r="V54">
        <v>173.62367999999901</v>
      </c>
      <c r="W54">
        <v>55.427079999999997</v>
      </c>
      <c r="X54">
        <f t="shared" si="11"/>
        <v>1.3199999999999932</v>
      </c>
      <c r="Z54" s="2">
        <f t="shared" si="12"/>
        <v>1.6025326999988465</v>
      </c>
      <c r="AA54">
        <f t="shared" si="1"/>
        <v>29.381433413673321</v>
      </c>
      <c r="AB54">
        <f t="shared" si="2"/>
        <v>1.3742905523135191E-2</v>
      </c>
      <c r="AC54">
        <f t="shared" si="3"/>
        <v>29.367690508150186</v>
      </c>
      <c r="AD54">
        <f t="shared" si="4"/>
        <v>84.794770508150179</v>
      </c>
      <c r="AE54">
        <f t="shared" si="5"/>
        <v>78.030211428571405</v>
      </c>
      <c r="AF54">
        <f t="shared" si="13"/>
        <v>6.764559079578774</v>
      </c>
      <c r="AG54" s="1"/>
    </row>
    <row r="55" spans="1:33" x14ac:dyDescent="0.3">
      <c r="A55">
        <f t="shared" si="6"/>
        <v>46.128999998472864</v>
      </c>
      <c r="B55">
        <f t="shared" si="14"/>
        <v>-0.22400000000004638</v>
      </c>
      <c r="C55">
        <v>31393.846040199998</v>
      </c>
      <c r="D55">
        <v>208.30524</v>
      </c>
      <c r="E55">
        <v>65.285920000000004</v>
      </c>
      <c r="F55">
        <v>0</v>
      </c>
      <c r="G55">
        <v>0</v>
      </c>
      <c r="H55">
        <v>0</v>
      </c>
      <c r="I55">
        <v>0</v>
      </c>
      <c r="K55" s="2">
        <f t="shared" si="15"/>
        <v>3.1800999997358304E-2</v>
      </c>
      <c r="L55" s="2">
        <f t="shared" si="7"/>
        <v>1.6036593999997422</v>
      </c>
      <c r="M55">
        <v>31398.098928899999</v>
      </c>
      <c r="N55">
        <v>172.87731428571399</v>
      </c>
      <c r="O55">
        <v>78.820691428571394</v>
      </c>
      <c r="P55" s="2">
        <f t="shared" si="8"/>
        <v>24.71361142857139</v>
      </c>
      <c r="Q55" s="2">
        <f t="shared" si="0"/>
        <v>30.04047343022545</v>
      </c>
      <c r="R55" s="2">
        <f t="shared" si="9"/>
        <v>5.3268620016540602</v>
      </c>
      <c r="S55" s="4"/>
      <c r="T55" s="2">
        <f t="shared" si="10"/>
        <v>1.6181986999981746</v>
      </c>
      <c r="U55">
        <v>31396.7255988</v>
      </c>
      <c r="V55">
        <v>174.47123999999999</v>
      </c>
      <c r="W55">
        <v>55.733240000000002</v>
      </c>
      <c r="X55">
        <f t="shared" si="11"/>
        <v>1.6261599999999987</v>
      </c>
      <c r="Z55" s="2">
        <f t="shared" si="12"/>
        <v>1.6181986999981746</v>
      </c>
      <c r="AA55">
        <f t="shared" si="1"/>
        <v>29.888917300499898</v>
      </c>
      <c r="AB55">
        <f t="shared" si="2"/>
        <v>3.135095818577123E-2</v>
      </c>
      <c r="AC55">
        <f t="shared" si="3"/>
        <v>29.857566342314126</v>
      </c>
      <c r="AD55">
        <f t="shared" si="4"/>
        <v>85.590806342314124</v>
      </c>
      <c r="AE55">
        <f t="shared" si="5"/>
        <v>78.820691428571394</v>
      </c>
      <c r="AF55">
        <f t="shared" si="13"/>
        <v>6.7701149137427308</v>
      </c>
      <c r="AG55" s="1"/>
    </row>
    <row r="56" spans="1:33" x14ac:dyDescent="0.3">
      <c r="A56">
        <f t="shared" si="6"/>
        <v>16.295800000079907</v>
      </c>
      <c r="B56">
        <f t="shared" si="14"/>
        <v>-3.8920000000004507</v>
      </c>
      <c r="C56">
        <v>31393.862335999998</v>
      </c>
      <c r="D56">
        <v>207.61511999999999</v>
      </c>
      <c r="E56">
        <v>65.247</v>
      </c>
      <c r="F56">
        <v>0</v>
      </c>
      <c r="G56">
        <v>0</v>
      </c>
      <c r="H56">
        <v>0</v>
      </c>
      <c r="I56">
        <v>0</v>
      </c>
      <c r="K56" s="2">
        <f t="shared" si="15"/>
        <v>2.9959499999677064E-2</v>
      </c>
      <c r="L56" s="2">
        <f t="shared" si="7"/>
        <v>1.6336188999994192</v>
      </c>
      <c r="M56">
        <v>31398.128888399999</v>
      </c>
      <c r="N56">
        <v>171.85623428571401</v>
      </c>
      <c r="O56">
        <v>79.626891428571398</v>
      </c>
      <c r="P56" s="2">
        <f t="shared" si="8"/>
        <v>25.519811428571394</v>
      </c>
      <c r="Q56" s="2">
        <f t="shared" si="0"/>
        <v>31.037828138184594</v>
      </c>
      <c r="R56" s="2">
        <f t="shared" si="9"/>
        <v>5.5180167096131996</v>
      </c>
      <c r="S56" s="4"/>
      <c r="T56" s="2">
        <f t="shared" si="10"/>
        <v>1.6497521999990568</v>
      </c>
      <c r="U56">
        <v>31396.757152300001</v>
      </c>
      <c r="V56">
        <v>175.32864000000001</v>
      </c>
      <c r="W56">
        <v>56.055120000000002</v>
      </c>
      <c r="X56">
        <f t="shared" si="11"/>
        <v>1.9480399999999989</v>
      </c>
      <c r="Z56" s="2">
        <f t="shared" si="12"/>
        <v>1.6497521999990568</v>
      </c>
      <c r="AA56">
        <f t="shared" si="1"/>
        <v>30.920633532072561</v>
      </c>
      <c r="AB56">
        <f t="shared" si="2"/>
        <v>8.8261487992619958E-2</v>
      </c>
      <c r="AC56">
        <f t="shared" si="3"/>
        <v>30.832372044079939</v>
      </c>
      <c r="AD56">
        <f t="shared" si="4"/>
        <v>86.887492044079949</v>
      </c>
      <c r="AE56">
        <f t="shared" si="5"/>
        <v>79.626891428571398</v>
      </c>
      <c r="AF56">
        <f t="shared" si="13"/>
        <v>7.260600615508551</v>
      </c>
      <c r="AG56" s="1"/>
    </row>
    <row r="57" spans="1:33" x14ac:dyDescent="0.3">
      <c r="A57">
        <f t="shared" si="6"/>
        <v>46.518900002411101</v>
      </c>
      <c r="B57">
        <f t="shared" si="14"/>
        <v>-5.9880000000006817</v>
      </c>
      <c r="C57">
        <v>31393.908854900001</v>
      </c>
      <c r="D57">
        <v>206.92992000000001</v>
      </c>
      <c r="E57">
        <v>65.187119999999993</v>
      </c>
      <c r="F57">
        <v>0</v>
      </c>
      <c r="G57">
        <v>0</v>
      </c>
      <c r="H57">
        <v>0</v>
      </c>
      <c r="I57">
        <v>0</v>
      </c>
      <c r="K57" s="2">
        <f t="shared" si="15"/>
        <v>3.1010099999548402E-2</v>
      </c>
      <c r="L57" s="2">
        <f t="shared" si="7"/>
        <v>1.6646289999989676</v>
      </c>
      <c r="M57">
        <v>31398.159898499998</v>
      </c>
      <c r="N57">
        <v>170.835154285714</v>
      </c>
      <c r="O57">
        <v>80.459291428571404</v>
      </c>
      <c r="P57" s="2">
        <f t="shared" si="8"/>
        <v>26.352211428571401</v>
      </c>
      <c r="Q57" s="2">
        <f t="shared" si="0"/>
        <v>32.082686074314609</v>
      </c>
      <c r="R57" s="2">
        <f t="shared" si="9"/>
        <v>5.7304746457432074</v>
      </c>
      <c r="S57" s="4"/>
      <c r="T57" s="2">
        <f t="shared" si="10"/>
        <v>1.6964220999980171</v>
      </c>
      <c r="U57">
        <v>31396.8038222</v>
      </c>
      <c r="V57">
        <v>176.18603999999999</v>
      </c>
      <c r="W57">
        <v>56.392719999999997</v>
      </c>
      <c r="X57">
        <f t="shared" si="11"/>
        <v>2.2856399999999937</v>
      </c>
      <c r="Z57" s="2">
        <f t="shared" si="12"/>
        <v>1.6964220999980171</v>
      </c>
      <c r="AA57">
        <f t="shared" si="1"/>
        <v>32.469699426740895</v>
      </c>
      <c r="AB57">
        <f t="shared" si="2"/>
        <v>0.22414638744512802</v>
      </c>
      <c r="AC57">
        <f t="shared" si="3"/>
        <v>32.245553039295764</v>
      </c>
      <c r="AD57">
        <f t="shared" si="4"/>
        <v>88.638273039295768</v>
      </c>
      <c r="AE57">
        <f t="shared" si="5"/>
        <v>80.459291428571404</v>
      </c>
      <c r="AF57">
        <f t="shared" si="13"/>
        <v>8.1789816107243638</v>
      </c>
      <c r="AG57" s="1"/>
    </row>
    <row r="58" spans="1:33" x14ac:dyDescent="0.3">
      <c r="A58">
        <f t="shared" si="6"/>
        <v>15.938099997583777</v>
      </c>
      <c r="B58">
        <f t="shared" si="14"/>
        <v>-7.0359999999993761</v>
      </c>
      <c r="C58">
        <v>31393.924792999998</v>
      </c>
      <c r="D58">
        <v>206.254559999999</v>
      </c>
      <c r="E58">
        <v>65.116759999999999</v>
      </c>
      <c r="F58">
        <v>0</v>
      </c>
      <c r="G58">
        <v>0</v>
      </c>
      <c r="H58">
        <v>0</v>
      </c>
      <c r="I58">
        <v>0</v>
      </c>
      <c r="K58" s="2">
        <f t="shared" si="15"/>
        <v>4.6062700002948986E-2</v>
      </c>
      <c r="L58" s="2">
        <f t="shared" si="7"/>
        <v>1.7106917000019166</v>
      </c>
      <c r="M58">
        <v>31398.205961200001</v>
      </c>
      <c r="N58">
        <v>169.81407428571401</v>
      </c>
      <c r="O58">
        <v>81.312651428571399</v>
      </c>
      <c r="P58" s="2">
        <f t="shared" si="8"/>
        <v>27.205571428571396</v>
      </c>
      <c r="Q58" s="2">
        <f t="shared" si="0"/>
        <v>33.657837878734938</v>
      </c>
      <c r="R58" s="2">
        <f t="shared" si="9"/>
        <v>6.4522664501635418</v>
      </c>
      <c r="S58" s="4"/>
      <c r="T58" s="2">
        <f t="shared" si="10"/>
        <v>1.7278079999996407</v>
      </c>
      <c r="U58">
        <v>31396.835208100001</v>
      </c>
      <c r="V58">
        <v>176.26476</v>
      </c>
      <c r="W58">
        <v>56.73556</v>
      </c>
      <c r="X58">
        <f t="shared" si="11"/>
        <v>2.6284799999999962</v>
      </c>
      <c r="Z58" s="2">
        <f t="shared" si="12"/>
        <v>1.7278079999996407</v>
      </c>
      <c r="AA58">
        <f t="shared" si="1"/>
        <v>33.526661996134067</v>
      </c>
      <c r="AB58">
        <f t="shared" si="2"/>
        <v>0.34958665182928134</v>
      </c>
      <c r="AC58">
        <f t="shared" si="3"/>
        <v>33.177075344304782</v>
      </c>
      <c r="AD58">
        <f t="shared" si="4"/>
        <v>89.912635344304789</v>
      </c>
      <c r="AE58">
        <f t="shared" si="5"/>
        <v>81.312651428571399</v>
      </c>
      <c r="AF58">
        <f t="shared" si="13"/>
        <v>8.5999839157333895</v>
      </c>
      <c r="AG58" s="1"/>
    </row>
    <row r="59" spans="1:33" x14ac:dyDescent="0.3">
      <c r="A59">
        <f t="shared" si="6"/>
        <v>31.600400001480011</v>
      </c>
      <c r="B59">
        <f t="shared" si="14"/>
        <v>-7.5599999999994338</v>
      </c>
      <c r="C59">
        <v>31393.9563934</v>
      </c>
      <c r="D59">
        <v>205.57919999999999</v>
      </c>
      <c r="E59">
        <v>65.041160000000005</v>
      </c>
      <c r="F59">
        <v>0</v>
      </c>
      <c r="G59">
        <v>0</v>
      </c>
      <c r="H59">
        <v>0</v>
      </c>
      <c r="I59">
        <v>0</v>
      </c>
      <c r="K59" s="2">
        <f t="shared" si="15"/>
        <v>3.1259100000170292E-2</v>
      </c>
      <c r="L59" s="2">
        <f t="shared" si="7"/>
        <v>1.7419508000020869</v>
      </c>
      <c r="M59">
        <v>31398.237220300001</v>
      </c>
      <c r="N59">
        <v>169.10643428571399</v>
      </c>
      <c r="O59">
        <v>82.165411428571403</v>
      </c>
      <c r="P59" s="2">
        <f t="shared" si="8"/>
        <v>28.0583314285714</v>
      </c>
      <c r="Q59" s="2">
        <f t="shared" si="0"/>
        <v>34.742220376639239</v>
      </c>
      <c r="R59" s="2">
        <f t="shared" si="9"/>
        <v>6.683888948067839</v>
      </c>
      <c r="S59" s="4"/>
      <c r="T59" s="2">
        <f t="shared" si="10"/>
        <v>1.758981799997855</v>
      </c>
      <c r="U59">
        <v>31396.866381899999</v>
      </c>
      <c r="V59">
        <v>176.69628</v>
      </c>
      <c r="W59">
        <v>57.117919999999998</v>
      </c>
      <c r="X59">
        <f t="shared" si="11"/>
        <v>3.0108399999999946</v>
      </c>
      <c r="Z59" s="2">
        <f t="shared" si="12"/>
        <v>1.758981799997855</v>
      </c>
      <c r="AA59">
        <f t="shared" si="1"/>
        <v>34.588359934177227</v>
      </c>
      <c r="AB59">
        <f t="shared" si="2"/>
        <v>0.50078808428095067</v>
      </c>
      <c r="AC59">
        <f t="shared" si="3"/>
        <v>34.087571849896278</v>
      </c>
      <c r="AD59">
        <f t="shared" si="4"/>
        <v>91.205491849896276</v>
      </c>
      <c r="AE59">
        <f t="shared" si="5"/>
        <v>82.165411428571403</v>
      </c>
      <c r="AF59">
        <f t="shared" si="13"/>
        <v>9.0400804213248733</v>
      </c>
      <c r="AG59" s="1"/>
    </row>
    <row r="60" spans="1:33" x14ac:dyDescent="0.3">
      <c r="A60">
        <f t="shared" si="6"/>
        <v>31.628900000214344</v>
      </c>
      <c r="B60">
        <f t="shared" si="14"/>
        <v>-8.0840000000009127</v>
      </c>
      <c r="C60">
        <v>31393.9880223</v>
      </c>
      <c r="D60">
        <v>204.91368</v>
      </c>
      <c r="E60">
        <v>64.960319999999996</v>
      </c>
      <c r="F60">
        <v>0</v>
      </c>
      <c r="G60">
        <v>0</v>
      </c>
      <c r="H60">
        <v>0</v>
      </c>
      <c r="I60">
        <v>0</v>
      </c>
      <c r="K60" s="2">
        <f t="shared" si="15"/>
        <v>3.0789099997491576E-2</v>
      </c>
      <c r="L60" s="2">
        <f t="shared" si="7"/>
        <v>1.7727398999995785</v>
      </c>
      <c r="M60">
        <v>31398.268009399999</v>
      </c>
      <c r="N60">
        <v>168.08043428571401</v>
      </c>
      <c r="O60">
        <v>83.010531428571397</v>
      </c>
      <c r="P60" s="2">
        <f t="shared" si="8"/>
        <v>28.903451428571394</v>
      </c>
      <c r="Q60" s="2">
        <f t="shared" si="0"/>
        <v>35.822293512455431</v>
      </c>
      <c r="R60" s="2">
        <f t="shared" si="9"/>
        <v>6.9188420838840372</v>
      </c>
      <c r="S60" s="4"/>
      <c r="T60" s="2">
        <f t="shared" si="10"/>
        <v>1.7900077999984205</v>
      </c>
      <c r="U60">
        <v>31396.8974079</v>
      </c>
      <c r="V60">
        <v>177.13272000000001</v>
      </c>
      <c r="W60">
        <v>57.510759999999998</v>
      </c>
      <c r="X60">
        <f t="shared" si="11"/>
        <v>3.4036799999999943</v>
      </c>
      <c r="Z60" s="2">
        <f t="shared" si="12"/>
        <v>1.7900077999984205</v>
      </c>
      <c r="AA60">
        <f t="shared" si="1"/>
        <v>35.656591354719659</v>
      </c>
      <c r="AB60">
        <f t="shared" si="2"/>
        <v>0.6771849176198228</v>
      </c>
      <c r="AC60">
        <f t="shared" si="3"/>
        <v>34.979406437099833</v>
      </c>
      <c r="AD60">
        <f t="shared" si="4"/>
        <v>92.49016643709983</v>
      </c>
      <c r="AE60">
        <f t="shared" si="5"/>
        <v>83.010531428571397</v>
      </c>
      <c r="AF60">
        <f t="shared" si="13"/>
        <v>9.4796350085284331</v>
      </c>
      <c r="AG60" s="1"/>
    </row>
    <row r="61" spans="1:33" x14ac:dyDescent="0.3">
      <c r="A61">
        <f t="shared" si="6"/>
        <v>30.20480000122916</v>
      </c>
      <c r="B61">
        <f t="shared" si="14"/>
        <v>-9.7160000000002356</v>
      </c>
      <c r="C61">
        <v>31394.018227100001</v>
      </c>
      <c r="D61">
        <v>203.9298</v>
      </c>
      <c r="E61">
        <v>64.863159999999993</v>
      </c>
      <c r="F61">
        <v>0</v>
      </c>
      <c r="G61">
        <v>0</v>
      </c>
      <c r="H61">
        <v>0</v>
      </c>
      <c r="I61">
        <v>0</v>
      </c>
      <c r="K61" s="2">
        <f t="shared" si="15"/>
        <v>3.0292499999632128E-2</v>
      </c>
      <c r="L61" s="2">
        <f t="shared" si="7"/>
        <v>1.8030323999992106</v>
      </c>
      <c r="M61">
        <v>31398.298301899998</v>
      </c>
      <c r="N61">
        <v>167.049514285714</v>
      </c>
      <c r="O61">
        <v>83.876611428571394</v>
      </c>
      <c r="P61" s="2">
        <f t="shared" si="8"/>
        <v>29.769531428571391</v>
      </c>
      <c r="Q61" s="2">
        <f t="shared" si="0"/>
        <v>36.896386309203599</v>
      </c>
      <c r="R61" s="2">
        <f t="shared" si="9"/>
        <v>7.1268548806322087</v>
      </c>
      <c r="S61" s="4"/>
      <c r="T61" s="2">
        <f t="shared" si="10"/>
        <v>1.821337899997161</v>
      </c>
      <c r="U61">
        <v>31396.928737999999</v>
      </c>
      <c r="V61">
        <v>177.65736000000001</v>
      </c>
      <c r="W61">
        <v>57.938560000000003</v>
      </c>
      <c r="X61">
        <f t="shared" si="11"/>
        <v>3.8314799999999991</v>
      </c>
      <c r="Z61" s="2">
        <f t="shared" si="12"/>
        <v>1.821337899997161</v>
      </c>
      <c r="AA61">
        <f t="shared" si="1"/>
        <v>36.7468170666532</v>
      </c>
      <c r="AB61">
        <f t="shared" si="2"/>
        <v>0.88112642663094343</v>
      </c>
      <c r="AC61">
        <f t="shared" si="3"/>
        <v>35.865690640022258</v>
      </c>
      <c r="AD61">
        <f t="shared" si="4"/>
        <v>93.804250640022261</v>
      </c>
      <c r="AE61">
        <f t="shared" si="5"/>
        <v>83.876611428571394</v>
      </c>
      <c r="AF61">
        <f t="shared" si="13"/>
        <v>9.9276392114508667</v>
      </c>
      <c r="AG61" s="1"/>
    </row>
    <row r="62" spans="1:33" x14ac:dyDescent="0.3">
      <c r="A62">
        <f t="shared" si="6"/>
        <v>46.563299998524599</v>
      </c>
      <c r="B62">
        <f t="shared" si="14"/>
        <v>-9.1920000000087043</v>
      </c>
      <c r="C62">
        <v>31394.0647904</v>
      </c>
      <c r="D62">
        <v>202.94591999999901</v>
      </c>
      <c r="E62">
        <v>64.771239999999906</v>
      </c>
      <c r="F62">
        <v>0</v>
      </c>
      <c r="G62">
        <v>0</v>
      </c>
      <c r="H62">
        <v>0</v>
      </c>
      <c r="I62">
        <v>0</v>
      </c>
      <c r="K62" s="2">
        <f t="shared" si="15"/>
        <v>3.0924100003176136E-2</v>
      </c>
      <c r="L62" s="2">
        <f t="shared" si="7"/>
        <v>1.8339565000023867</v>
      </c>
      <c r="M62">
        <v>31398.329226000002</v>
      </c>
      <c r="N62">
        <v>166.327114285714</v>
      </c>
      <c r="O62">
        <v>84.769491428571399</v>
      </c>
      <c r="P62" s="2">
        <f t="shared" si="8"/>
        <v>30.662411428571396</v>
      </c>
      <c r="Q62" s="2">
        <f t="shared" si="0"/>
        <v>38.004400471794199</v>
      </c>
      <c r="R62" s="2">
        <f t="shared" si="9"/>
        <v>7.341989043222803</v>
      </c>
      <c r="S62" s="4"/>
      <c r="T62" s="2">
        <f t="shared" si="10"/>
        <v>1.852939399999741</v>
      </c>
      <c r="U62">
        <v>31396.960339500001</v>
      </c>
      <c r="V62">
        <v>178.20167999999899</v>
      </c>
      <c r="W62">
        <v>58.371600000000001</v>
      </c>
      <c r="X62">
        <f t="shared" si="11"/>
        <v>4.2645199999999974</v>
      </c>
      <c r="Z62" s="2">
        <f t="shared" si="12"/>
        <v>1.852939399999741</v>
      </c>
      <c r="AA62">
        <f t="shared" si="1"/>
        <v>37.858031137647323</v>
      </c>
      <c r="AB62">
        <f t="shared" si="2"/>
        <v>1.1126953705133553</v>
      </c>
      <c r="AC62">
        <f t="shared" si="3"/>
        <v>36.745335767133966</v>
      </c>
      <c r="AD62">
        <f t="shared" si="4"/>
        <v>95.116935767133967</v>
      </c>
      <c r="AE62">
        <f t="shared" si="5"/>
        <v>84.769491428571399</v>
      </c>
      <c r="AF62">
        <f t="shared" si="13"/>
        <v>10.347444338562568</v>
      </c>
      <c r="AG62" s="1"/>
    </row>
    <row r="63" spans="1:33" x14ac:dyDescent="0.3">
      <c r="A63">
        <f t="shared" si="6"/>
        <v>30.8048000006238</v>
      </c>
      <c r="B63">
        <f t="shared" si="14"/>
        <v>-11.812000000000467</v>
      </c>
      <c r="C63">
        <v>31394.0955952</v>
      </c>
      <c r="D63">
        <v>201.13908000000001</v>
      </c>
      <c r="E63">
        <v>64.653119999999902</v>
      </c>
      <c r="F63">
        <v>0</v>
      </c>
      <c r="G63">
        <v>0</v>
      </c>
      <c r="H63">
        <v>0</v>
      </c>
      <c r="I63">
        <v>0</v>
      </c>
      <c r="K63" s="2">
        <f t="shared" si="15"/>
        <v>3.0684199999086559E-2</v>
      </c>
      <c r="L63" s="2">
        <f t="shared" si="7"/>
        <v>1.8646407000014733</v>
      </c>
      <c r="M63">
        <v>31398.359910200001</v>
      </c>
      <c r="N63">
        <v>165.286354285714</v>
      </c>
      <c r="O63">
        <v>85.696211428571402</v>
      </c>
      <c r="P63" s="2">
        <f t="shared" si="8"/>
        <v>31.589131428571399</v>
      </c>
      <c r="Q63" s="2">
        <f t="shared" si="0"/>
        <v>39.115154279099492</v>
      </c>
      <c r="R63" s="2">
        <f t="shared" si="9"/>
        <v>7.5260228505280935</v>
      </c>
      <c r="S63" s="4"/>
      <c r="T63" s="2">
        <f t="shared" si="10"/>
        <v>1.9010953999968478</v>
      </c>
      <c r="U63">
        <v>31397.008495499998</v>
      </c>
      <c r="V63">
        <v>178.75583999999901</v>
      </c>
      <c r="W63">
        <v>58.81512</v>
      </c>
      <c r="X63">
        <f t="shared" si="11"/>
        <v>4.7080399999999969</v>
      </c>
      <c r="Z63" s="2">
        <f t="shared" si="12"/>
        <v>1.9010953999968478</v>
      </c>
      <c r="AA63">
        <f t="shared" si="1"/>
        <v>39.57323236193205</v>
      </c>
      <c r="AB63">
        <f t="shared" si="2"/>
        <v>1.5145772486993192</v>
      </c>
      <c r="AC63">
        <f t="shared" si="3"/>
        <v>38.058655113232732</v>
      </c>
      <c r="AD63">
        <f t="shared" si="4"/>
        <v>96.873775113232739</v>
      </c>
      <c r="AE63">
        <f t="shared" si="5"/>
        <v>85.696211428571402</v>
      </c>
      <c r="AF63">
        <f t="shared" si="13"/>
        <v>11.177563684661337</v>
      </c>
      <c r="AG63" s="1"/>
    </row>
    <row r="64" spans="1:33" x14ac:dyDescent="0.3">
      <c r="A64">
        <f t="shared" si="6"/>
        <v>31.735500000650063</v>
      </c>
      <c r="B64">
        <f t="shared" si="14"/>
        <v>-11.812000000000467</v>
      </c>
      <c r="C64">
        <v>31394.127330700001</v>
      </c>
      <c r="D64">
        <v>199.34207999999899</v>
      </c>
      <c r="E64">
        <v>64.534999999999897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3.0558200000086799E-2</v>
      </c>
      <c r="L64" s="2">
        <f t="shared" si="7"/>
        <v>1.8951989000015601</v>
      </c>
      <c r="M64">
        <v>31398.390468400001</v>
      </c>
      <c r="N64">
        <v>164.25051428571399</v>
      </c>
      <c r="O64">
        <v>86.654371428571395</v>
      </c>
      <c r="P64" s="2">
        <f t="shared" si="8"/>
        <v>32.547291428571391</v>
      </c>
      <c r="Q64" s="2">
        <f t="shared" si="0"/>
        <v>40.232397580288342</v>
      </c>
      <c r="R64" s="2">
        <f t="shared" si="9"/>
        <v>7.6851061517169512</v>
      </c>
      <c r="S64" s="4"/>
      <c r="T64" s="2">
        <f t="shared" si="10"/>
        <v>1.9327556999996887</v>
      </c>
      <c r="U64">
        <v>31397.040155800001</v>
      </c>
      <c r="V64">
        <v>178.92804000000001</v>
      </c>
      <c r="W64">
        <v>59.294199999999996</v>
      </c>
      <c r="X64">
        <f t="shared" si="11"/>
        <v>5.1871199999999931</v>
      </c>
      <c r="Z64" s="2">
        <f t="shared" si="12"/>
        <v>1.9327556999996887</v>
      </c>
      <c r="AA64">
        <f t="shared" si="1"/>
        <v>40.715017529991343</v>
      </c>
      <c r="AB64">
        <f t="shared" si="2"/>
        <v>1.8104293898334003</v>
      </c>
      <c r="AC64">
        <f t="shared" si="3"/>
        <v>38.904588140157941</v>
      </c>
      <c r="AD64">
        <f t="shared" si="4"/>
        <v>98.198788140157944</v>
      </c>
      <c r="AE64">
        <f t="shared" si="5"/>
        <v>86.654371428571395</v>
      </c>
      <c r="AF64">
        <f t="shared" si="13"/>
        <v>11.54441671158655</v>
      </c>
      <c r="AG64" s="1"/>
    </row>
    <row r="65" spans="1:33" x14ac:dyDescent="0.3">
      <c r="A65">
        <f t="shared" si="6"/>
        <v>31.592999999702442</v>
      </c>
      <c r="B65">
        <f t="shared" si="14"/>
        <v>-13.383999999999219</v>
      </c>
      <c r="C65">
        <v>31394.158923700001</v>
      </c>
      <c r="D65">
        <v>197.55491999999899</v>
      </c>
      <c r="E65">
        <v>64.401159999999905</v>
      </c>
      <c r="F65">
        <v>0</v>
      </c>
      <c r="G65">
        <v>0</v>
      </c>
      <c r="H65">
        <v>0</v>
      </c>
      <c r="I65">
        <v>0</v>
      </c>
      <c r="K65" s="2">
        <f t="shared" si="15"/>
        <v>4.755730000033509E-2</v>
      </c>
      <c r="L65" s="2">
        <f t="shared" si="7"/>
        <v>1.9427562000018952</v>
      </c>
      <c r="M65">
        <v>31398.438025700001</v>
      </c>
      <c r="N65">
        <v>163.21959428571401</v>
      </c>
      <c r="O65">
        <v>87.638731428571404</v>
      </c>
      <c r="P65" s="2">
        <f t="shared" si="8"/>
        <v>33.531651428571401</v>
      </c>
      <c r="Q65" s="2">
        <f t="shared" si="0"/>
        <v>41.992690028816845</v>
      </c>
      <c r="R65" s="2">
        <f t="shared" si="9"/>
        <v>8.4610386002454447</v>
      </c>
      <c r="S65" s="4"/>
      <c r="T65" s="2">
        <f t="shared" si="10"/>
        <v>1.948376799999096</v>
      </c>
      <c r="U65">
        <v>31397.055776900001</v>
      </c>
      <c r="V65">
        <v>179.10515999999899</v>
      </c>
      <c r="W65">
        <v>59.77852</v>
      </c>
      <c r="X65">
        <f t="shared" si="11"/>
        <v>5.6714399999999969</v>
      </c>
      <c r="Z65" s="2">
        <f t="shared" si="12"/>
        <v>1.948376799999096</v>
      </c>
      <c r="AA65">
        <f t="shared" si="1"/>
        <v>41.282431412760275</v>
      </c>
      <c r="AB65">
        <f t="shared" si="2"/>
        <v>1.9654979121424794</v>
      </c>
      <c r="AC65">
        <f t="shared" si="3"/>
        <v>39.316933500617793</v>
      </c>
      <c r="AD65">
        <f t="shared" si="4"/>
        <v>99.095453500617793</v>
      </c>
      <c r="AE65">
        <f t="shared" si="5"/>
        <v>87.638731428571404</v>
      </c>
      <c r="AF65">
        <f t="shared" si="13"/>
        <v>11.456722072046389</v>
      </c>
      <c r="AG65" s="1"/>
    </row>
    <row r="66" spans="1:33" x14ac:dyDescent="0.3">
      <c r="A66">
        <f t="shared" si="6"/>
        <v>31.350999997812323</v>
      </c>
      <c r="B66">
        <f t="shared" si="14"/>
        <v>-14.955999999990865</v>
      </c>
      <c r="C66">
        <v>31394.190274699999</v>
      </c>
      <c r="D66">
        <v>195.77759999999901</v>
      </c>
      <c r="E66">
        <v>64.251599999999996</v>
      </c>
      <c r="F66">
        <v>0</v>
      </c>
      <c r="G66">
        <v>0</v>
      </c>
      <c r="H66">
        <v>0</v>
      </c>
      <c r="I66">
        <v>0</v>
      </c>
      <c r="K66" s="2">
        <f t="shared" si="15"/>
        <v>3.1059999997523846E-2</v>
      </c>
      <c r="L66" s="2">
        <f t="shared" si="7"/>
        <v>1.973816199999419</v>
      </c>
      <c r="M66">
        <v>31398.469085699999</v>
      </c>
      <c r="N66">
        <v>162.193594285714</v>
      </c>
      <c r="O66">
        <v>88.659771428571403</v>
      </c>
      <c r="P66" s="2">
        <f t="shared" si="8"/>
        <v>34.5526914285714</v>
      </c>
      <c r="Q66" s="2">
        <f t="shared" si="0"/>
        <v>43.156253631919867</v>
      </c>
      <c r="R66" s="2">
        <f t="shared" si="9"/>
        <v>8.6035622033484671</v>
      </c>
      <c r="S66" s="4"/>
      <c r="T66" s="2">
        <f t="shared" si="10"/>
        <v>1.97921999999744</v>
      </c>
      <c r="U66">
        <v>31397.086620099999</v>
      </c>
      <c r="V66">
        <v>179.29211999999899</v>
      </c>
      <c r="W66">
        <v>60.268079999999998</v>
      </c>
      <c r="X66">
        <f t="shared" si="11"/>
        <v>6.1609999999999943</v>
      </c>
      <c r="Z66" s="2">
        <f t="shared" si="12"/>
        <v>1.97921999999744</v>
      </c>
      <c r="AA66">
        <f t="shared" si="1"/>
        <v>42.410540045706547</v>
      </c>
      <c r="AB66">
        <f t="shared" si="2"/>
        <v>2.289089048849366</v>
      </c>
      <c r="AC66">
        <f t="shared" si="3"/>
        <v>40.121450996857178</v>
      </c>
      <c r="AD66">
        <f t="shared" si="4"/>
        <v>100.38953099685718</v>
      </c>
      <c r="AE66">
        <f t="shared" si="5"/>
        <v>88.659771428571403</v>
      </c>
      <c r="AF66">
        <f t="shared" si="13"/>
        <v>11.729759568285772</v>
      </c>
      <c r="AG66" s="1"/>
    </row>
    <row r="67" spans="1:33" x14ac:dyDescent="0.3">
      <c r="A67">
        <f t="shared" si="6"/>
        <v>30.224400001316098</v>
      </c>
      <c r="B67">
        <f t="shared" si="14"/>
        <v>-17.576000000009628</v>
      </c>
      <c r="C67">
        <v>31394.2204991</v>
      </c>
      <c r="D67">
        <v>194.0052</v>
      </c>
      <c r="E67">
        <v>64.0758399999999</v>
      </c>
      <c r="F67">
        <v>0</v>
      </c>
      <c r="G67">
        <v>0</v>
      </c>
      <c r="H67">
        <v>0</v>
      </c>
      <c r="I67">
        <v>0</v>
      </c>
      <c r="K67" s="2">
        <f t="shared" si="15"/>
        <v>3.14725999996881E-2</v>
      </c>
      <c r="L67" s="2">
        <f t="shared" si="7"/>
        <v>2.0052887999991071</v>
      </c>
      <c r="M67">
        <v>31398.500558299998</v>
      </c>
      <c r="N67">
        <v>160.854154285714</v>
      </c>
      <c r="O67">
        <v>89.662691428571307</v>
      </c>
      <c r="P67" s="2">
        <f t="shared" si="8"/>
        <v>35.555611428571304</v>
      </c>
      <c r="Q67" s="2">
        <f t="shared" si="0"/>
        <v>44.346276708840271</v>
      </c>
      <c r="R67" s="2">
        <f t="shared" si="9"/>
        <v>8.7906652802689678</v>
      </c>
      <c r="S67" s="4"/>
      <c r="T67" s="2">
        <f t="shared" si="10"/>
        <v>2.0097185999984504</v>
      </c>
      <c r="U67">
        <v>31397.1171187</v>
      </c>
      <c r="V67">
        <v>179.49383999999901</v>
      </c>
      <c r="W67">
        <v>60.762880000000003</v>
      </c>
      <c r="X67">
        <f t="shared" si="11"/>
        <v>6.6557999999999993</v>
      </c>
      <c r="Z67" s="2">
        <f t="shared" si="12"/>
        <v>2.0097185999984504</v>
      </c>
      <c r="AA67">
        <f t="shared" si="1"/>
        <v>43.536060564780989</v>
      </c>
      <c r="AB67">
        <f t="shared" si="2"/>
        <v>2.6315018777663028</v>
      </c>
      <c r="AC67">
        <f t="shared" si="3"/>
        <v>40.904558687014685</v>
      </c>
      <c r="AD67">
        <f t="shared" si="4"/>
        <v>101.66743868701468</v>
      </c>
      <c r="AE67">
        <f t="shared" si="5"/>
        <v>89.662691428571307</v>
      </c>
      <c r="AF67">
        <f t="shared" si="13"/>
        <v>12.004747258443373</v>
      </c>
      <c r="AG67" s="1"/>
    </row>
    <row r="68" spans="1:33" x14ac:dyDescent="0.3">
      <c r="A68">
        <f t="shared" si="6"/>
        <v>30.344499999046093</v>
      </c>
      <c r="B68">
        <f t="shared" si="14"/>
        <v>-19.671999999989964</v>
      </c>
      <c r="C68">
        <v>31394.250843599999</v>
      </c>
      <c r="D68">
        <v>192.23772</v>
      </c>
      <c r="E68">
        <v>63.87912</v>
      </c>
      <c r="F68">
        <v>0</v>
      </c>
      <c r="G68">
        <v>0</v>
      </c>
      <c r="H68">
        <v>0</v>
      </c>
      <c r="I68">
        <v>0</v>
      </c>
      <c r="K68" s="2">
        <f t="shared" si="15"/>
        <v>3.0980200001067715E-2</v>
      </c>
      <c r="L68" s="2">
        <f t="shared" si="7"/>
        <v>2.0362690000001749</v>
      </c>
      <c r="M68">
        <v>31398.531538499999</v>
      </c>
      <c r="N68">
        <v>159.85767428571401</v>
      </c>
      <c r="O68">
        <v>90.706931428571394</v>
      </c>
      <c r="P68" s="2">
        <f t="shared" si="8"/>
        <v>36.599851428571391</v>
      </c>
      <c r="Q68" s="2">
        <f t="shared" si="0"/>
        <v>45.528330945101644</v>
      </c>
      <c r="R68" s="2">
        <f t="shared" si="9"/>
        <v>8.9284795165302526</v>
      </c>
      <c r="S68" s="4"/>
      <c r="T68" s="2">
        <f t="shared" si="10"/>
        <v>2.0409115999973437</v>
      </c>
      <c r="U68">
        <v>31397.148311699999</v>
      </c>
      <c r="V68">
        <v>179.710319999999</v>
      </c>
      <c r="W68">
        <v>61.257680000000001</v>
      </c>
      <c r="X68">
        <f t="shared" si="11"/>
        <v>7.1505999999999972</v>
      </c>
      <c r="Z68" s="2">
        <f t="shared" si="12"/>
        <v>2.0409115999973437</v>
      </c>
      <c r="AA68">
        <f t="shared" si="1"/>
        <v>44.697347764328754</v>
      </c>
      <c r="AB68">
        <f t="shared" si="2"/>
        <v>3.0044272577856064</v>
      </c>
      <c r="AC68">
        <f t="shared" si="3"/>
        <v>41.692920506543146</v>
      </c>
      <c r="AD68">
        <f t="shared" si="4"/>
        <v>102.95060050654314</v>
      </c>
      <c r="AE68">
        <f t="shared" si="5"/>
        <v>90.706931428571394</v>
      </c>
      <c r="AF68">
        <f t="shared" si="13"/>
        <v>12.243669077971745</v>
      </c>
      <c r="AG68" s="1"/>
    </row>
    <row r="69" spans="1:33" x14ac:dyDescent="0.3">
      <c r="A69">
        <f t="shared" si="6"/>
        <v>47.368200001074001</v>
      </c>
      <c r="B69">
        <f t="shared" si="14"/>
        <v>-22.292000000000201</v>
      </c>
      <c r="C69">
        <v>31394.2982118</v>
      </c>
      <c r="D69">
        <v>190.47023999999999</v>
      </c>
      <c r="E69">
        <v>63.656199999999998</v>
      </c>
      <c r="F69">
        <v>0</v>
      </c>
      <c r="G69">
        <v>0</v>
      </c>
      <c r="H69">
        <v>0</v>
      </c>
      <c r="I69">
        <v>0</v>
      </c>
      <c r="K69" s="2">
        <f t="shared" si="15"/>
        <v>3.2032200000685407E-2</v>
      </c>
      <c r="L69" s="2">
        <f t="shared" si="7"/>
        <v>2.0683012000008603</v>
      </c>
      <c r="M69">
        <v>31398.5635707</v>
      </c>
      <c r="N69">
        <v>158.86611428571399</v>
      </c>
      <c r="O69">
        <v>91.772131428571399</v>
      </c>
      <c r="P69" s="2">
        <f t="shared" si="8"/>
        <v>37.665051428571395</v>
      </c>
      <c r="Q69" s="2">
        <f t="shared" si="0"/>
        <v>46.761460607268553</v>
      </c>
      <c r="R69" s="2">
        <f t="shared" si="9"/>
        <v>9.0964091786971579</v>
      </c>
      <c r="S69" s="4"/>
      <c r="T69" s="2">
        <f t="shared" si="10"/>
        <v>2.0718017999970471</v>
      </c>
      <c r="U69">
        <v>31397.179201899999</v>
      </c>
      <c r="V69">
        <v>179.14811999999901</v>
      </c>
      <c r="W69">
        <v>61.757719999999999</v>
      </c>
      <c r="X69">
        <f t="shared" si="11"/>
        <v>7.6506399999999957</v>
      </c>
      <c r="Z69" s="2">
        <f t="shared" si="12"/>
        <v>2.0718017999970471</v>
      </c>
      <c r="AA69">
        <f t="shared" si="1"/>
        <v>45.857309085463811</v>
      </c>
      <c r="AB69">
        <f t="shared" si="2"/>
        <v>3.3960155929459854</v>
      </c>
      <c r="AC69">
        <f t="shared" si="3"/>
        <v>42.461293492517825</v>
      </c>
      <c r="AD69">
        <f t="shared" si="4"/>
        <v>104.21901349251783</v>
      </c>
      <c r="AE69">
        <f t="shared" si="5"/>
        <v>91.772131428571399</v>
      </c>
      <c r="AF69">
        <f t="shared" si="13"/>
        <v>12.446882063946433</v>
      </c>
      <c r="AG69" s="1"/>
    </row>
    <row r="70" spans="1:33" x14ac:dyDescent="0.3">
      <c r="A70">
        <f t="shared" si="6"/>
        <v>30.389600000489736</v>
      </c>
      <c r="B70">
        <f t="shared" si="14"/>
        <v>-24.912000000009726</v>
      </c>
      <c r="C70">
        <v>31394.3286014</v>
      </c>
      <c r="D70">
        <v>188.70768000000001</v>
      </c>
      <c r="E70">
        <v>63.407079999999901</v>
      </c>
      <c r="F70">
        <v>0</v>
      </c>
      <c r="G70">
        <v>0</v>
      </c>
      <c r="H70">
        <v>0</v>
      </c>
      <c r="I70">
        <v>0</v>
      </c>
      <c r="K70" s="2">
        <f t="shared" si="15"/>
        <v>4.5524799999839161E-2</v>
      </c>
      <c r="L70" s="2">
        <f t="shared" si="7"/>
        <v>2.1138260000006994</v>
      </c>
      <c r="M70">
        <v>31398.6090955</v>
      </c>
      <c r="N70">
        <v>157.88931428571399</v>
      </c>
      <c r="O70">
        <v>92.884491428571394</v>
      </c>
      <c r="P70" s="2">
        <f t="shared" si="8"/>
        <v>38.777411428571391</v>
      </c>
      <c r="Q70" s="2">
        <f t="shared" ref="Q70:Q133" si="16">$Q$1*(L70-$Q$2+($Q$2*(EXP(-1*L70/$Q$2))))</f>
        <v>48.532796628482565</v>
      </c>
      <c r="R70" s="2">
        <f t="shared" si="9"/>
        <v>9.7553851999111743</v>
      </c>
      <c r="S70" s="4"/>
      <c r="T70" s="2">
        <f t="shared" si="10"/>
        <v>2.1182709999993676</v>
      </c>
      <c r="U70">
        <v>31397.225671100001</v>
      </c>
      <c r="V70">
        <v>178.60560000000001</v>
      </c>
      <c r="W70">
        <v>62.262999999999998</v>
      </c>
      <c r="X70">
        <f t="shared" si="11"/>
        <v>8.1559199999999947</v>
      </c>
      <c r="Z70" s="2">
        <f t="shared" si="12"/>
        <v>2.1182709999993676</v>
      </c>
      <c r="AA70">
        <f t="shared" ref="AA70:AA133" si="17">(1242.79*$Z$3-4.531)*(Z70-1.949+(1.949*(EXP(-1*Z70/1.949))))</f>
        <v>47.620582148170378</v>
      </c>
      <c r="AB70">
        <f t="shared" ref="AB70:AB133" si="18">(1242.79*$Z$3-4.531)*((Z70-($AB$3*$AA$3))-1.949+(1.949*(EXP(-1*(Z70-($AB$3*$AA$3))/1.949))))</f>
        <v>4.0260970971350067</v>
      </c>
      <c r="AC70">
        <f t="shared" ref="AC70:AC133" si="19">IF(Z70&lt;($AB$3*$AA$3),AA70,AA70-AB70 )</f>
        <v>43.59448505103537</v>
      </c>
      <c r="AD70">
        <f t="shared" ref="AD70:AD133" si="20">W70+AC70</f>
        <v>105.85748505103537</v>
      </c>
      <c r="AE70">
        <f t="shared" ref="AE70:AE133" si="21">O70</f>
        <v>92.884491428571394</v>
      </c>
      <c r="AF70">
        <f t="shared" si="13"/>
        <v>12.972993622463974</v>
      </c>
      <c r="AG70" s="1"/>
    </row>
    <row r="71" spans="1:33" x14ac:dyDescent="0.3">
      <c r="A71">
        <f t="shared" ref="A71:A134" si="22">(C71-C70)*1000</f>
        <v>32.076600000436883</v>
      </c>
      <c r="B71">
        <f t="shared" si="14"/>
        <v>-27.53199999999012</v>
      </c>
      <c r="C71">
        <v>31394.360678000001</v>
      </c>
      <c r="D71">
        <v>186.94512</v>
      </c>
      <c r="E71">
        <v>63.13176</v>
      </c>
      <c r="F71">
        <v>0</v>
      </c>
      <c r="G71">
        <v>0</v>
      </c>
      <c r="H71">
        <v>0</v>
      </c>
      <c r="I71">
        <v>0</v>
      </c>
      <c r="K71" s="2">
        <f t="shared" si="15"/>
        <v>2.984170000127051E-2</v>
      </c>
      <c r="L71" s="2">
        <f t="shared" ref="L71:L134" si="23">M71-$M$6</f>
        <v>2.1436677000019699</v>
      </c>
      <c r="M71">
        <v>31398.638937200001</v>
      </c>
      <c r="N71">
        <v>156.912514285714</v>
      </c>
      <c r="O71">
        <v>94.002091428571404</v>
      </c>
      <c r="P71" s="2">
        <f t="shared" ref="P71:P134" si="24">O71-$O$3</f>
        <v>39.895011428571401</v>
      </c>
      <c r="Q71" s="2">
        <f t="shared" si="16"/>
        <v>49.705670120051821</v>
      </c>
      <c r="R71" s="2">
        <f t="shared" ref="R71:R134" si="25">ABS(Q71-P71)</f>
        <v>9.8106586914804197</v>
      </c>
      <c r="S71" s="4"/>
      <c r="T71" s="2">
        <f t="shared" ref="T71:T134" si="26">U71-$U$6</f>
        <v>2.1487886999966577</v>
      </c>
      <c r="U71">
        <v>31397.256188799998</v>
      </c>
      <c r="V71">
        <v>178.08275999999901</v>
      </c>
      <c r="W71">
        <v>62.783999999999999</v>
      </c>
      <c r="X71">
        <f t="shared" ref="X71:X134" si="27">W71-$O$3</f>
        <v>8.6769199999999955</v>
      </c>
      <c r="Z71" s="2">
        <f t="shared" ref="Z71:Z134" si="28">T71</f>
        <v>2.1487886999966577</v>
      </c>
      <c r="AA71">
        <f t="shared" si="17"/>
        <v>48.790319346288506</v>
      </c>
      <c r="AB71">
        <f t="shared" si="18"/>
        <v>4.4661976933351806</v>
      </c>
      <c r="AC71">
        <f t="shared" si="19"/>
        <v>44.324121652953323</v>
      </c>
      <c r="AD71">
        <f t="shared" si="20"/>
        <v>107.10812165295332</v>
      </c>
      <c r="AE71">
        <f t="shared" si="21"/>
        <v>94.002091428571404</v>
      </c>
      <c r="AF71">
        <f t="shared" ref="AF71:AF134" si="29">ABS(AD71-AE71)</f>
        <v>13.106030224381911</v>
      </c>
      <c r="AG71" s="1"/>
    </row>
    <row r="72" spans="1:33" x14ac:dyDescent="0.3">
      <c r="A72">
        <f t="shared" si="22"/>
        <v>30.852299998514354</v>
      </c>
      <c r="B72">
        <f t="shared" ref="B72:B135" si="30">(E72-E71)*100</f>
        <v>-29.628000000000299</v>
      </c>
      <c r="C72">
        <v>31394.391530299999</v>
      </c>
      <c r="D72">
        <v>185.17272</v>
      </c>
      <c r="E72">
        <v>62.835479999999997</v>
      </c>
      <c r="F72">
        <v>0</v>
      </c>
      <c r="G72">
        <v>0</v>
      </c>
      <c r="H72">
        <v>0</v>
      </c>
      <c r="I72">
        <v>0</v>
      </c>
      <c r="K72" s="2">
        <f t="shared" ref="K72:K135" si="31">M72-M71</f>
        <v>3.1815499998629093E-2</v>
      </c>
      <c r="L72" s="2">
        <f t="shared" si="23"/>
        <v>2.175483200000599</v>
      </c>
      <c r="M72">
        <v>31398.6707527</v>
      </c>
      <c r="N72">
        <v>155.935714285714</v>
      </c>
      <c r="O72">
        <v>95.145891428571403</v>
      </c>
      <c r="P72" s="2">
        <f t="shared" si="24"/>
        <v>41.0388114285714</v>
      </c>
      <c r="Q72" s="2">
        <f t="shared" si="16"/>
        <v>50.966191571579813</v>
      </c>
      <c r="R72" s="2">
        <f t="shared" si="25"/>
        <v>9.9273801430084134</v>
      </c>
      <c r="S72" s="4"/>
      <c r="T72" s="2">
        <f t="shared" si="26"/>
        <v>2.1951515999971889</v>
      </c>
      <c r="U72">
        <v>31397.302551699999</v>
      </c>
      <c r="V72">
        <v>177.584519999999</v>
      </c>
      <c r="W72">
        <v>63.31024</v>
      </c>
      <c r="X72">
        <f t="shared" si="27"/>
        <v>9.2031599999999969</v>
      </c>
      <c r="Z72" s="2">
        <f t="shared" si="28"/>
        <v>2.1951515999971889</v>
      </c>
      <c r="AA72">
        <f t="shared" si="17"/>
        <v>50.584844224091341</v>
      </c>
      <c r="AB72">
        <f t="shared" si="18"/>
        <v>5.1738826545969605</v>
      </c>
      <c r="AC72">
        <f t="shared" si="19"/>
        <v>45.410961569494383</v>
      </c>
      <c r="AD72">
        <f t="shared" si="20"/>
        <v>108.72120156949438</v>
      </c>
      <c r="AE72">
        <f t="shared" si="21"/>
        <v>95.145891428571403</v>
      </c>
      <c r="AF72">
        <f t="shared" si="29"/>
        <v>13.57531014092298</v>
      </c>
      <c r="AG72" s="1"/>
    </row>
    <row r="73" spans="1:33" x14ac:dyDescent="0.3">
      <c r="A73">
        <f t="shared" si="22"/>
        <v>31.296500001189997</v>
      </c>
      <c r="B73">
        <f t="shared" si="30"/>
        <v>-32.247999999999877</v>
      </c>
      <c r="C73">
        <v>31394.422826800001</v>
      </c>
      <c r="D73">
        <v>183.385559999999</v>
      </c>
      <c r="E73">
        <v>62.512999999999998</v>
      </c>
      <c r="F73">
        <v>0</v>
      </c>
      <c r="G73">
        <v>0</v>
      </c>
      <c r="H73">
        <v>0</v>
      </c>
      <c r="I73">
        <v>0</v>
      </c>
      <c r="K73" s="2">
        <f t="shared" si="31"/>
        <v>1.5541600001597544E-2</v>
      </c>
      <c r="L73" s="2">
        <f t="shared" si="23"/>
        <v>2.1910248000021966</v>
      </c>
      <c r="M73">
        <v>31398.686294300001</v>
      </c>
      <c r="N73">
        <v>155.75235428571401</v>
      </c>
      <c r="O73">
        <v>96.305411428571404</v>
      </c>
      <c r="P73" s="2">
        <f t="shared" si="24"/>
        <v>42.1983314285714</v>
      </c>
      <c r="Q73" s="2">
        <f t="shared" si="16"/>
        <v>51.585675931746465</v>
      </c>
      <c r="R73" s="2">
        <f t="shared" si="25"/>
        <v>9.3873445031750649</v>
      </c>
      <c r="S73" s="4"/>
      <c r="T73" s="2">
        <f t="shared" si="26"/>
        <v>2.2113108999983524</v>
      </c>
      <c r="U73">
        <v>31397.318711</v>
      </c>
      <c r="V73">
        <v>177.11088000000001</v>
      </c>
      <c r="W73">
        <v>63.841719999999903</v>
      </c>
      <c r="X73">
        <f t="shared" si="27"/>
        <v>9.7346399999998994</v>
      </c>
      <c r="Z73" s="2">
        <f t="shared" si="28"/>
        <v>2.2113108999983524</v>
      </c>
      <c r="AA73">
        <f t="shared" si="17"/>
        <v>51.215173383372338</v>
      </c>
      <c r="AB73">
        <f t="shared" si="18"/>
        <v>5.4314403636132251</v>
      </c>
      <c r="AC73">
        <f t="shared" si="19"/>
        <v>45.783733019759111</v>
      </c>
      <c r="AD73">
        <f t="shared" si="20"/>
        <v>109.62545301975902</v>
      </c>
      <c r="AE73">
        <f t="shared" si="21"/>
        <v>96.305411428571404</v>
      </c>
      <c r="AF73">
        <f t="shared" si="29"/>
        <v>13.320041591187618</v>
      </c>
      <c r="AG73" s="1"/>
    </row>
    <row r="74" spans="1:33" x14ac:dyDescent="0.3">
      <c r="A74">
        <f t="shared" si="22"/>
        <v>16.01459999801591</v>
      </c>
      <c r="B74">
        <f t="shared" si="30"/>
        <v>-33.295999999999992</v>
      </c>
      <c r="C74">
        <v>31394.438841399999</v>
      </c>
      <c r="D74">
        <v>181.58363999999901</v>
      </c>
      <c r="E74">
        <v>62.180039999999998</v>
      </c>
      <c r="F74">
        <v>0</v>
      </c>
      <c r="G74">
        <v>0</v>
      </c>
      <c r="H74">
        <v>0</v>
      </c>
      <c r="I74">
        <v>0</v>
      </c>
      <c r="K74" s="2">
        <f t="shared" si="31"/>
        <v>3.1602099999872735E-2</v>
      </c>
      <c r="L74" s="2">
        <f t="shared" si="23"/>
        <v>2.2226269000020693</v>
      </c>
      <c r="M74">
        <v>31398.717896400001</v>
      </c>
      <c r="N74">
        <v>155.960794285714</v>
      </c>
      <c r="O74">
        <v>97.495251428571393</v>
      </c>
      <c r="P74" s="2">
        <f t="shared" si="24"/>
        <v>43.38817142857139</v>
      </c>
      <c r="Q74" s="2">
        <f t="shared" si="16"/>
        <v>52.852780320421381</v>
      </c>
      <c r="R74" s="2">
        <f t="shared" si="25"/>
        <v>9.4646088918499913</v>
      </c>
      <c r="S74" s="4"/>
      <c r="T74" s="2">
        <f t="shared" si="26"/>
        <v>2.2585330999972939</v>
      </c>
      <c r="U74">
        <v>31397.365933199999</v>
      </c>
      <c r="V74">
        <v>176.65691999999899</v>
      </c>
      <c r="W74">
        <v>64.373199999999997</v>
      </c>
      <c r="X74">
        <f t="shared" si="27"/>
        <v>10.266119999999994</v>
      </c>
      <c r="Z74" s="2">
        <f t="shared" si="28"/>
        <v>2.2585330999972939</v>
      </c>
      <c r="AA74">
        <f t="shared" si="17"/>
        <v>53.071328046625894</v>
      </c>
      <c r="AB74">
        <f t="shared" si="18"/>
        <v>6.2157942583233767</v>
      </c>
      <c r="AC74">
        <f t="shared" si="19"/>
        <v>46.855533788302516</v>
      </c>
      <c r="AD74">
        <f t="shared" si="20"/>
        <v>111.22873378830252</v>
      </c>
      <c r="AE74">
        <f t="shared" si="21"/>
        <v>97.495251428571393</v>
      </c>
      <c r="AF74">
        <f t="shared" si="29"/>
        <v>13.733482359731127</v>
      </c>
      <c r="AG74" s="1"/>
    </row>
    <row r="75" spans="1:33" x14ac:dyDescent="0.3">
      <c r="A75">
        <f t="shared" si="22"/>
        <v>30.714399999851594</v>
      </c>
      <c r="B75">
        <f t="shared" si="30"/>
        <v>-34.344000000000108</v>
      </c>
      <c r="C75">
        <v>31394.469555799998</v>
      </c>
      <c r="D75">
        <v>179.76695999999899</v>
      </c>
      <c r="E75">
        <v>61.836599999999997</v>
      </c>
      <c r="F75">
        <v>0</v>
      </c>
      <c r="G75">
        <v>0</v>
      </c>
      <c r="H75">
        <v>0</v>
      </c>
      <c r="I75">
        <v>0</v>
      </c>
      <c r="K75" s="2">
        <f t="shared" si="31"/>
        <v>4.5981299997947644E-2</v>
      </c>
      <c r="L75" s="2">
        <f t="shared" si="23"/>
        <v>2.268608200000017</v>
      </c>
      <c r="M75">
        <v>31398.763877699999</v>
      </c>
      <c r="N75">
        <v>155.75775428571399</v>
      </c>
      <c r="O75">
        <v>98.696691428571398</v>
      </c>
      <c r="P75" s="2">
        <f t="shared" si="24"/>
        <v>44.589611428571395</v>
      </c>
      <c r="Q75" s="2">
        <f t="shared" si="16"/>
        <v>54.713997220239634</v>
      </c>
      <c r="R75" s="2">
        <f t="shared" si="25"/>
        <v>10.124385791668239</v>
      </c>
      <c r="S75" s="4"/>
      <c r="T75" s="2">
        <f t="shared" si="26"/>
        <v>2.2893635999971593</v>
      </c>
      <c r="U75">
        <v>31397.396763699999</v>
      </c>
      <c r="V75">
        <v>176.22755999999899</v>
      </c>
      <c r="W75">
        <v>64.904679999999999</v>
      </c>
      <c r="X75">
        <f t="shared" si="27"/>
        <v>10.797599999999996</v>
      </c>
      <c r="Z75" s="2">
        <f t="shared" si="28"/>
        <v>2.2893635999971593</v>
      </c>
      <c r="AA75">
        <f t="shared" si="17"/>
        <v>54.294370867087608</v>
      </c>
      <c r="AB75">
        <f t="shared" si="18"/>
        <v>6.7529602939231674</v>
      </c>
      <c r="AC75">
        <f t="shared" si="19"/>
        <v>47.541410573164441</v>
      </c>
      <c r="AD75">
        <f t="shared" si="20"/>
        <v>112.44609057316444</v>
      </c>
      <c r="AE75">
        <f t="shared" si="21"/>
        <v>98.696691428571398</v>
      </c>
      <c r="AF75">
        <f t="shared" si="29"/>
        <v>13.749399144593042</v>
      </c>
      <c r="AG75" s="1"/>
    </row>
    <row r="76" spans="1:33" x14ac:dyDescent="0.3">
      <c r="A76">
        <f t="shared" si="22"/>
        <v>61.81520000245655</v>
      </c>
      <c r="B76">
        <f t="shared" si="30"/>
        <v>-33.295999999999992</v>
      </c>
      <c r="C76">
        <v>31394.531371000001</v>
      </c>
      <c r="D76">
        <v>177.930599999999</v>
      </c>
      <c r="E76">
        <v>61.503639999999997</v>
      </c>
      <c r="F76">
        <v>0</v>
      </c>
      <c r="G76">
        <v>0</v>
      </c>
      <c r="H76">
        <v>0</v>
      </c>
      <c r="I76">
        <v>0</v>
      </c>
      <c r="K76" s="2">
        <f t="shared" si="31"/>
        <v>1.5200100002402905E-2</v>
      </c>
      <c r="L76" s="2">
        <f t="shared" si="23"/>
        <v>2.2838083000024199</v>
      </c>
      <c r="M76">
        <v>31398.779077800002</v>
      </c>
      <c r="N76">
        <v>155.549794285714</v>
      </c>
      <c r="O76">
        <v>99.919091428571406</v>
      </c>
      <c r="P76" s="2">
        <f t="shared" si="24"/>
        <v>45.812011428571402</v>
      </c>
      <c r="Q76" s="2">
        <f t="shared" si="16"/>
        <v>55.333772142811831</v>
      </c>
      <c r="R76" s="2">
        <f t="shared" si="25"/>
        <v>9.521760714240429</v>
      </c>
      <c r="S76" s="4"/>
      <c r="T76" s="2">
        <f t="shared" si="26"/>
        <v>2.3207065999995393</v>
      </c>
      <c r="U76">
        <v>31397.428106700001</v>
      </c>
      <c r="V76">
        <v>175.81787999999901</v>
      </c>
      <c r="W76">
        <v>65.441400000000002</v>
      </c>
      <c r="X76">
        <f t="shared" si="27"/>
        <v>11.334319999999998</v>
      </c>
      <c r="Z76" s="2">
        <f t="shared" si="28"/>
        <v>2.3207065999995393</v>
      </c>
      <c r="AA76">
        <f t="shared" si="17"/>
        <v>55.546641114808828</v>
      </c>
      <c r="AB76">
        <f t="shared" si="18"/>
        <v>7.3189855177859933</v>
      </c>
      <c r="AC76">
        <f t="shared" si="19"/>
        <v>48.227655597022832</v>
      </c>
      <c r="AD76">
        <f t="shared" si="20"/>
        <v>113.66905559702283</v>
      </c>
      <c r="AE76">
        <f t="shared" si="21"/>
        <v>99.919091428571406</v>
      </c>
      <c r="AF76">
        <f t="shared" si="29"/>
        <v>13.749964168451427</v>
      </c>
      <c r="AG76" s="1"/>
    </row>
    <row r="77" spans="1:33" x14ac:dyDescent="0.3">
      <c r="A77">
        <f t="shared" si="22"/>
        <v>15.775500000017928</v>
      </c>
      <c r="B77">
        <f t="shared" si="30"/>
        <v>-33.647999999999456</v>
      </c>
      <c r="C77">
        <v>31394.547146500001</v>
      </c>
      <c r="D77">
        <v>176.427359999999</v>
      </c>
      <c r="E77">
        <v>61.167160000000003</v>
      </c>
      <c r="F77">
        <v>0</v>
      </c>
      <c r="G77">
        <v>0</v>
      </c>
      <c r="H77">
        <v>0</v>
      </c>
      <c r="I77">
        <v>0</v>
      </c>
      <c r="K77" s="2">
        <f t="shared" si="31"/>
        <v>3.1095599999389378E-2</v>
      </c>
      <c r="L77" s="2">
        <f t="shared" si="23"/>
        <v>2.3149039000018092</v>
      </c>
      <c r="M77">
        <v>31398.810173400001</v>
      </c>
      <c r="N77">
        <v>155.33199428571399</v>
      </c>
      <c r="O77">
        <v>101.157211428571</v>
      </c>
      <c r="P77" s="2">
        <f t="shared" si="24"/>
        <v>47.050131428571</v>
      </c>
      <c r="Q77" s="2">
        <f t="shared" si="16"/>
        <v>56.608551345007044</v>
      </c>
      <c r="R77" s="2">
        <f t="shared" si="25"/>
        <v>9.5584199164360442</v>
      </c>
      <c r="S77" s="4"/>
      <c r="T77" s="2">
        <f t="shared" si="26"/>
        <v>2.3518508999986807</v>
      </c>
      <c r="U77">
        <v>31397.459251</v>
      </c>
      <c r="V77">
        <v>175.42787999999899</v>
      </c>
      <c r="W77">
        <v>65.988600000000005</v>
      </c>
      <c r="X77">
        <f t="shared" si="27"/>
        <v>11.881520000000002</v>
      </c>
      <c r="Z77" s="2">
        <f t="shared" si="28"/>
        <v>2.3518508999986807</v>
      </c>
      <c r="AA77">
        <f t="shared" si="17"/>
        <v>56.799716700930894</v>
      </c>
      <c r="AB77">
        <f t="shared" si="18"/>
        <v>7.9010106769284114</v>
      </c>
      <c r="AC77">
        <f t="shared" si="19"/>
        <v>48.898706024002479</v>
      </c>
      <c r="AD77">
        <f t="shared" si="20"/>
        <v>114.88730602400248</v>
      </c>
      <c r="AE77">
        <f t="shared" si="21"/>
        <v>101.157211428571</v>
      </c>
      <c r="AF77">
        <f t="shared" si="29"/>
        <v>13.730094595431481</v>
      </c>
      <c r="AG77" s="1"/>
    </row>
    <row r="78" spans="1:33" x14ac:dyDescent="0.3">
      <c r="A78">
        <f t="shared" si="22"/>
        <v>30.922399997507455</v>
      </c>
      <c r="B78">
        <f t="shared" si="30"/>
        <v>-34.060000000000201</v>
      </c>
      <c r="C78">
        <v>31394.578068899998</v>
      </c>
      <c r="D78">
        <v>174.91919999999999</v>
      </c>
      <c r="E78">
        <v>60.826560000000001</v>
      </c>
      <c r="F78">
        <v>0</v>
      </c>
      <c r="G78">
        <v>0</v>
      </c>
      <c r="H78">
        <v>0</v>
      </c>
      <c r="I78">
        <v>0</v>
      </c>
      <c r="K78" s="2">
        <f t="shared" si="31"/>
        <v>4.6982500000012806E-2</v>
      </c>
      <c r="L78" s="2">
        <f t="shared" si="23"/>
        <v>2.361886400001822</v>
      </c>
      <c r="M78">
        <v>31398.857155900001</v>
      </c>
      <c r="N78">
        <v>155.45353714285699</v>
      </c>
      <c r="O78">
        <v>102.409125714285</v>
      </c>
      <c r="P78" s="2">
        <f t="shared" si="24"/>
        <v>48.302045714284993</v>
      </c>
      <c r="Q78" s="2">
        <f t="shared" si="16"/>
        <v>58.551869992099903</v>
      </c>
      <c r="R78" s="2">
        <f t="shared" si="25"/>
        <v>10.249824277814909</v>
      </c>
      <c r="S78" s="4"/>
      <c r="T78" s="2">
        <f t="shared" si="26"/>
        <v>2.38211279999814</v>
      </c>
      <c r="U78">
        <v>31397.4895129</v>
      </c>
      <c r="V78">
        <v>175.052639999999</v>
      </c>
      <c r="W78">
        <v>66.546279999999996</v>
      </c>
      <c r="X78">
        <f t="shared" si="27"/>
        <v>12.439199999999992</v>
      </c>
      <c r="Z78" s="2">
        <f t="shared" si="28"/>
        <v>2.38211279999814</v>
      </c>
      <c r="AA78">
        <f t="shared" si="17"/>
        <v>58.025507357842535</v>
      </c>
      <c r="AB78">
        <f t="shared" si="18"/>
        <v>8.4849551497597258</v>
      </c>
      <c r="AC78">
        <f t="shared" si="19"/>
        <v>49.540552208082808</v>
      </c>
      <c r="AD78">
        <f t="shared" si="20"/>
        <v>116.0868322080828</v>
      </c>
      <c r="AE78">
        <f t="shared" si="21"/>
        <v>102.409125714285</v>
      </c>
      <c r="AF78">
        <f t="shared" si="29"/>
        <v>13.6777064937978</v>
      </c>
      <c r="AG78" s="1"/>
    </row>
    <row r="79" spans="1:33" x14ac:dyDescent="0.3">
      <c r="A79">
        <f t="shared" si="22"/>
        <v>30.525500002113404</v>
      </c>
      <c r="B79">
        <f t="shared" si="30"/>
        <v>-30.915999999999855</v>
      </c>
      <c r="C79">
        <v>31394.608594400001</v>
      </c>
      <c r="D79">
        <v>173.39627999999999</v>
      </c>
      <c r="E79">
        <v>60.517400000000002</v>
      </c>
      <c r="F79">
        <v>0</v>
      </c>
      <c r="G79">
        <v>0</v>
      </c>
      <c r="H79">
        <v>0</v>
      </c>
      <c r="I79">
        <v>0</v>
      </c>
      <c r="K79" s="2">
        <f t="shared" si="31"/>
        <v>3.087039999809349E-2</v>
      </c>
      <c r="L79" s="2">
        <f t="shared" si="23"/>
        <v>2.3927567999999155</v>
      </c>
      <c r="M79">
        <v>31398.888026299999</v>
      </c>
      <c r="N79">
        <v>155.56523999999999</v>
      </c>
      <c r="O79">
        <v>103.68724</v>
      </c>
      <c r="P79" s="2">
        <f t="shared" si="24"/>
        <v>49.580159999999999</v>
      </c>
      <c r="Q79" s="2">
        <f t="shared" si="16"/>
        <v>59.83984733835711</v>
      </c>
      <c r="R79" s="2">
        <f t="shared" si="25"/>
        <v>10.259687338357111</v>
      </c>
      <c r="S79" s="4"/>
      <c r="T79" s="2">
        <f t="shared" si="26"/>
        <v>2.4140349999979662</v>
      </c>
      <c r="U79">
        <v>31397.5214351</v>
      </c>
      <c r="V79">
        <v>174.37871999999899</v>
      </c>
      <c r="W79">
        <v>67.108599999999996</v>
      </c>
      <c r="X79">
        <f t="shared" si="27"/>
        <v>13.001519999999992</v>
      </c>
      <c r="Z79" s="2">
        <f t="shared" si="28"/>
        <v>2.4140349999979662</v>
      </c>
      <c r="AA79">
        <f t="shared" si="17"/>
        <v>59.327189931499149</v>
      </c>
      <c r="AB79">
        <f t="shared" si="18"/>
        <v>9.1202916310211783</v>
      </c>
      <c r="AC79">
        <f t="shared" si="19"/>
        <v>50.206898300477974</v>
      </c>
      <c r="AD79">
        <f t="shared" si="20"/>
        <v>117.31549830047797</v>
      </c>
      <c r="AE79">
        <f t="shared" si="21"/>
        <v>103.68724</v>
      </c>
      <c r="AF79">
        <f t="shared" si="29"/>
        <v>13.628258300477967</v>
      </c>
      <c r="AG79" s="1"/>
    </row>
    <row r="80" spans="1:33" x14ac:dyDescent="0.3">
      <c r="A80">
        <f t="shared" si="22"/>
        <v>31.438499998330371</v>
      </c>
      <c r="B80">
        <f t="shared" si="30"/>
        <v>-27.772000000000219</v>
      </c>
      <c r="C80">
        <v>31394.640032899999</v>
      </c>
      <c r="D80">
        <v>171.868439999999</v>
      </c>
      <c r="E80">
        <v>60.23968</v>
      </c>
      <c r="F80">
        <v>0</v>
      </c>
      <c r="G80">
        <v>0</v>
      </c>
      <c r="H80">
        <v>0</v>
      </c>
      <c r="I80">
        <v>0</v>
      </c>
      <c r="K80" s="2">
        <f t="shared" si="31"/>
        <v>3.0658100000437116E-2</v>
      </c>
      <c r="L80" s="2">
        <f t="shared" si="23"/>
        <v>2.4234149000003526</v>
      </c>
      <c r="M80">
        <v>31398.9186844</v>
      </c>
      <c r="N80">
        <v>156.13103999999899</v>
      </c>
      <c r="O80">
        <v>104.99348000000001</v>
      </c>
      <c r="P80" s="2">
        <f t="shared" si="24"/>
        <v>50.886400000000002</v>
      </c>
      <c r="Q80" s="2">
        <f t="shared" si="16"/>
        <v>61.127520830156257</v>
      </c>
      <c r="R80" s="2">
        <f t="shared" si="25"/>
        <v>10.241120830156255</v>
      </c>
      <c r="S80" s="4"/>
      <c r="T80" s="2">
        <f t="shared" si="26"/>
        <v>2.4294093999997131</v>
      </c>
      <c r="U80">
        <v>31397.536809500001</v>
      </c>
      <c r="V80">
        <v>174.03791999999899</v>
      </c>
      <c r="W80">
        <v>67.668520000000001</v>
      </c>
      <c r="X80">
        <f t="shared" si="27"/>
        <v>13.561439999999997</v>
      </c>
      <c r="Z80" s="2">
        <f t="shared" si="28"/>
        <v>2.4294093999997131</v>
      </c>
      <c r="AA80">
        <f t="shared" si="17"/>
        <v>59.957230643739287</v>
      </c>
      <c r="AB80">
        <f t="shared" si="18"/>
        <v>9.433279280774796</v>
      </c>
      <c r="AC80">
        <f t="shared" si="19"/>
        <v>50.523951362964489</v>
      </c>
      <c r="AD80">
        <f t="shared" si="20"/>
        <v>118.19247136296448</v>
      </c>
      <c r="AE80">
        <f t="shared" si="21"/>
        <v>104.99348000000001</v>
      </c>
      <c r="AF80">
        <f t="shared" si="29"/>
        <v>13.198991362964478</v>
      </c>
      <c r="AG80" s="1"/>
    </row>
    <row r="81" spans="1:33" x14ac:dyDescent="0.3">
      <c r="A81">
        <f t="shared" si="22"/>
        <v>31.406900001456961</v>
      </c>
      <c r="B81">
        <f t="shared" si="30"/>
        <v>-24.104000000009762</v>
      </c>
      <c r="C81">
        <v>31394.6714398</v>
      </c>
      <c r="D81">
        <v>171.15863999999999</v>
      </c>
      <c r="E81">
        <v>59.998639999999902</v>
      </c>
      <c r="F81">
        <v>0</v>
      </c>
      <c r="G81">
        <v>0</v>
      </c>
      <c r="H81">
        <v>0</v>
      </c>
      <c r="I81">
        <v>0</v>
      </c>
      <c r="K81" s="2">
        <f t="shared" si="31"/>
        <v>3.0702500000188593E-2</v>
      </c>
      <c r="L81" s="2">
        <f t="shared" si="23"/>
        <v>2.4541174000005412</v>
      </c>
      <c r="M81">
        <v>31398.9493869</v>
      </c>
      <c r="N81">
        <v>156.69683999999901</v>
      </c>
      <c r="O81">
        <v>106.28624000000001</v>
      </c>
      <c r="P81" s="2">
        <f t="shared" si="24"/>
        <v>52.179160000000003</v>
      </c>
      <c r="Q81" s="2">
        <f t="shared" si="16"/>
        <v>62.425471611330636</v>
      </c>
      <c r="R81" s="2">
        <f t="shared" si="25"/>
        <v>10.246311611330633</v>
      </c>
      <c r="S81" s="4"/>
      <c r="T81" s="2">
        <f t="shared" si="26"/>
        <v>2.4766835999980685</v>
      </c>
      <c r="U81">
        <v>31397.5840837</v>
      </c>
      <c r="V81">
        <v>173.70203999999899</v>
      </c>
      <c r="W81">
        <v>68.233680000000007</v>
      </c>
      <c r="X81">
        <f t="shared" si="27"/>
        <v>14.126600000000003</v>
      </c>
      <c r="Z81" s="2">
        <f t="shared" si="28"/>
        <v>2.4766835999980685</v>
      </c>
      <c r="AA81">
        <f t="shared" si="17"/>
        <v>61.907036931612183</v>
      </c>
      <c r="AB81">
        <f t="shared" si="18"/>
        <v>10.423712528129286</v>
      </c>
      <c r="AC81">
        <f t="shared" si="19"/>
        <v>51.483324403482897</v>
      </c>
      <c r="AD81">
        <f t="shared" si="20"/>
        <v>119.7170044034829</v>
      </c>
      <c r="AE81">
        <f t="shared" si="21"/>
        <v>106.28624000000001</v>
      </c>
      <c r="AF81">
        <f t="shared" si="29"/>
        <v>13.430764403482897</v>
      </c>
      <c r="AG81" s="1"/>
    </row>
    <row r="82" spans="1:33" x14ac:dyDescent="0.3">
      <c r="A82">
        <f t="shared" si="22"/>
        <v>46.58700000072713</v>
      </c>
      <c r="B82">
        <f t="shared" si="30"/>
        <v>-21.484000000000236</v>
      </c>
      <c r="C82">
        <v>31394.718026800001</v>
      </c>
      <c r="D82">
        <v>170.43899999999999</v>
      </c>
      <c r="E82">
        <v>59.7837999999999</v>
      </c>
      <c r="F82">
        <v>0</v>
      </c>
      <c r="G82">
        <v>0</v>
      </c>
      <c r="H82">
        <v>0</v>
      </c>
      <c r="I82">
        <v>0</v>
      </c>
      <c r="K82" s="2">
        <f t="shared" si="31"/>
        <v>3.155749999859836E-2</v>
      </c>
      <c r="L82" s="2">
        <f t="shared" si="23"/>
        <v>2.4856748999991396</v>
      </c>
      <c r="M82">
        <v>31398.980944399998</v>
      </c>
      <c r="N82">
        <v>157.26264</v>
      </c>
      <c r="O82">
        <v>107.59996</v>
      </c>
      <c r="P82" s="2">
        <f t="shared" si="24"/>
        <v>53.492879999999992</v>
      </c>
      <c r="Q82" s="2">
        <f t="shared" si="16"/>
        <v>63.768206222689813</v>
      </c>
      <c r="R82" s="2">
        <f t="shared" si="25"/>
        <v>10.27532622268982</v>
      </c>
      <c r="S82" s="4"/>
      <c r="T82" s="2">
        <f t="shared" si="26"/>
        <v>2.5080853999970714</v>
      </c>
      <c r="U82">
        <v>31397.615485499999</v>
      </c>
      <c r="V82">
        <v>173.37599999999901</v>
      </c>
      <c r="W82">
        <v>68.804079999999999</v>
      </c>
      <c r="X82">
        <f t="shared" si="27"/>
        <v>14.696999999999996</v>
      </c>
      <c r="Z82" s="2">
        <f t="shared" si="28"/>
        <v>2.5080853999970714</v>
      </c>
      <c r="AA82">
        <f t="shared" si="17"/>
        <v>63.212466581128211</v>
      </c>
      <c r="AB82">
        <f t="shared" si="18"/>
        <v>11.104622317534524</v>
      </c>
      <c r="AC82">
        <f t="shared" si="19"/>
        <v>52.107844263593691</v>
      </c>
      <c r="AD82">
        <f t="shared" si="20"/>
        <v>120.91192426359369</v>
      </c>
      <c r="AE82">
        <f t="shared" si="21"/>
        <v>107.59996</v>
      </c>
      <c r="AF82">
        <f t="shared" si="29"/>
        <v>13.311964263593694</v>
      </c>
      <c r="AG82" s="1"/>
    </row>
    <row r="83" spans="1:33" x14ac:dyDescent="0.3">
      <c r="A83">
        <f t="shared" si="22"/>
        <v>30.979799998021917</v>
      </c>
      <c r="B83">
        <f t="shared" si="30"/>
        <v>-20.435999999990173</v>
      </c>
      <c r="C83">
        <v>31394.749006599999</v>
      </c>
      <c r="D83">
        <v>169.70952</v>
      </c>
      <c r="E83">
        <v>59.579439999999998</v>
      </c>
      <c r="F83">
        <v>0</v>
      </c>
      <c r="G83">
        <v>0</v>
      </c>
      <c r="H83">
        <v>0</v>
      </c>
      <c r="I83">
        <v>0</v>
      </c>
      <c r="K83" s="2">
        <f t="shared" si="31"/>
        <v>3.0820700001640944E-2</v>
      </c>
      <c r="L83" s="2">
        <f t="shared" si="23"/>
        <v>2.5164956000007805</v>
      </c>
      <c r="M83">
        <v>31399.0117651</v>
      </c>
      <c r="N83">
        <v>157.83336</v>
      </c>
      <c r="O83">
        <v>108.93464</v>
      </c>
      <c r="P83" s="2">
        <f t="shared" si="24"/>
        <v>54.827559999999998</v>
      </c>
      <c r="Q83" s="2">
        <f t="shared" si="16"/>
        <v>65.087913693324168</v>
      </c>
      <c r="R83" s="2">
        <f t="shared" si="25"/>
        <v>10.26035369332417</v>
      </c>
      <c r="S83" s="4"/>
      <c r="T83" s="2">
        <f t="shared" si="26"/>
        <v>2.538674199997331</v>
      </c>
      <c r="U83">
        <v>31397.646074299999</v>
      </c>
      <c r="V83">
        <v>173.83847999999901</v>
      </c>
      <c r="W83">
        <v>69.384960000000007</v>
      </c>
      <c r="X83">
        <f t="shared" si="27"/>
        <v>15.277880000000003</v>
      </c>
      <c r="Z83" s="2">
        <f t="shared" si="28"/>
        <v>2.538674199997331</v>
      </c>
      <c r="AA83">
        <f t="shared" si="17"/>
        <v>64.491838108063931</v>
      </c>
      <c r="AB83">
        <f t="shared" si="18"/>
        <v>11.78524147291507</v>
      </c>
      <c r="AC83">
        <f t="shared" si="19"/>
        <v>52.706596635148863</v>
      </c>
      <c r="AD83">
        <f t="shared" si="20"/>
        <v>122.09155663514886</v>
      </c>
      <c r="AE83">
        <f t="shared" si="21"/>
        <v>108.93464</v>
      </c>
      <c r="AF83">
        <f t="shared" si="29"/>
        <v>13.15691663514886</v>
      </c>
      <c r="AG83" s="1"/>
    </row>
    <row r="84" spans="1:33" x14ac:dyDescent="0.3">
      <c r="A84">
        <f t="shared" si="22"/>
        <v>31.347200001619058</v>
      </c>
      <c r="B84">
        <f t="shared" si="30"/>
        <v>-20.436000000000121</v>
      </c>
      <c r="C84">
        <v>31394.780353800001</v>
      </c>
      <c r="D84">
        <v>168.97020000000001</v>
      </c>
      <c r="E84">
        <v>59.375079999999997</v>
      </c>
      <c r="F84">
        <v>0</v>
      </c>
      <c r="G84">
        <v>0</v>
      </c>
      <c r="H84">
        <v>0</v>
      </c>
      <c r="I84">
        <v>0</v>
      </c>
      <c r="K84" s="2">
        <f t="shared" si="31"/>
        <v>4.6508600000379374E-2</v>
      </c>
      <c r="L84" s="2">
        <f t="shared" si="23"/>
        <v>2.5630042000011599</v>
      </c>
      <c r="M84">
        <v>31399.0582737</v>
      </c>
      <c r="N84">
        <v>157.63654285714199</v>
      </c>
      <c r="O84">
        <v>110.319005714285</v>
      </c>
      <c r="P84" s="2">
        <f t="shared" si="24"/>
        <v>56.211925714284995</v>
      </c>
      <c r="Q84" s="2">
        <f t="shared" si="16"/>
        <v>67.094648896320138</v>
      </c>
      <c r="R84" s="2">
        <f t="shared" si="25"/>
        <v>10.882723182035143</v>
      </c>
      <c r="S84" s="4"/>
      <c r="T84" s="2">
        <f t="shared" si="26"/>
        <v>2.5695876999998291</v>
      </c>
      <c r="U84">
        <v>31397.676987800001</v>
      </c>
      <c r="V84">
        <v>174.27143999999899</v>
      </c>
      <c r="W84">
        <v>69.974080000000001</v>
      </c>
      <c r="X84">
        <f t="shared" si="27"/>
        <v>15.866999999999997</v>
      </c>
      <c r="Z84" s="2">
        <f t="shared" si="28"/>
        <v>2.5695876999998291</v>
      </c>
      <c r="AA84">
        <f t="shared" si="17"/>
        <v>65.792428128947307</v>
      </c>
      <c r="AB84">
        <f t="shared" si="18"/>
        <v>12.490195656105461</v>
      </c>
      <c r="AC84">
        <f t="shared" si="19"/>
        <v>53.302232472841844</v>
      </c>
      <c r="AD84">
        <f t="shared" si="20"/>
        <v>123.27631247284185</v>
      </c>
      <c r="AE84">
        <f t="shared" si="21"/>
        <v>110.319005714285</v>
      </c>
      <c r="AF84">
        <f t="shared" si="29"/>
        <v>12.957306758556854</v>
      </c>
      <c r="AG84" s="1"/>
    </row>
    <row r="85" spans="1:33" x14ac:dyDescent="0.3">
      <c r="A85">
        <f t="shared" si="22"/>
        <v>46.888000000762986</v>
      </c>
      <c r="B85">
        <f t="shared" si="30"/>
        <v>-20.43599999999941</v>
      </c>
      <c r="C85">
        <v>31394.827241800002</v>
      </c>
      <c r="D85">
        <v>168.21611999999999</v>
      </c>
      <c r="E85">
        <v>59.170720000000003</v>
      </c>
      <c r="F85">
        <v>0</v>
      </c>
      <c r="G85">
        <v>0</v>
      </c>
      <c r="H85">
        <v>0</v>
      </c>
      <c r="I85">
        <v>0</v>
      </c>
      <c r="K85" s="2">
        <f t="shared" si="31"/>
        <v>3.0505399998219218E-2</v>
      </c>
      <c r="L85" s="2">
        <f t="shared" si="23"/>
        <v>2.5935095999993791</v>
      </c>
      <c r="M85">
        <v>31399.088779099999</v>
      </c>
      <c r="N85">
        <v>157.41874285714201</v>
      </c>
      <c r="O85">
        <v>111.745765714285</v>
      </c>
      <c r="P85" s="2">
        <f t="shared" si="24"/>
        <v>57.638685714284996</v>
      </c>
      <c r="Q85" s="2">
        <f t="shared" si="16"/>
        <v>68.420693978679509</v>
      </c>
      <c r="R85" s="2">
        <f t="shared" si="25"/>
        <v>10.782008264394513</v>
      </c>
      <c r="S85" s="4"/>
      <c r="T85" s="2">
        <f t="shared" si="26"/>
        <v>2.6008522999982233</v>
      </c>
      <c r="U85">
        <v>31397.7082524</v>
      </c>
      <c r="V85">
        <v>174.694559999999</v>
      </c>
      <c r="W85">
        <v>70.552719999999994</v>
      </c>
      <c r="X85">
        <f t="shared" si="27"/>
        <v>16.44563999999999</v>
      </c>
      <c r="Z85" s="2">
        <f t="shared" si="28"/>
        <v>2.6008522999982233</v>
      </c>
      <c r="AA85">
        <f t="shared" si="17"/>
        <v>67.115476272724919</v>
      </c>
      <c r="AB85">
        <f t="shared" si="18"/>
        <v>13.220375720151859</v>
      </c>
      <c r="AC85">
        <f t="shared" si="19"/>
        <v>53.895100552573062</v>
      </c>
      <c r="AD85">
        <f t="shared" si="20"/>
        <v>124.44782055257306</v>
      </c>
      <c r="AE85">
        <f t="shared" si="21"/>
        <v>111.745765714285</v>
      </c>
      <c r="AF85">
        <f t="shared" si="29"/>
        <v>12.702054838288063</v>
      </c>
      <c r="AG85" s="1"/>
    </row>
    <row r="86" spans="1:33" x14ac:dyDescent="0.3">
      <c r="A86">
        <f t="shared" si="22"/>
        <v>16.132599997945363</v>
      </c>
      <c r="B86">
        <f t="shared" si="30"/>
        <v>-20.436000000000121</v>
      </c>
      <c r="C86">
        <v>31394.843374399999</v>
      </c>
      <c r="D86">
        <v>167.44728000000001</v>
      </c>
      <c r="E86">
        <v>58.966360000000002</v>
      </c>
      <c r="F86">
        <v>0</v>
      </c>
      <c r="G86">
        <v>0</v>
      </c>
      <c r="H86">
        <v>0</v>
      </c>
      <c r="I86">
        <v>0</v>
      </c>
      <c r="K86" s="2">
        <f t="shared" si="31"/>
        <v>3.1020700000226498E-2</v>
      </c>
      <c r="L86" s="2">
        <f t="shared" si="23"/>
        <v>2.6245302999996056</v>
      </c>
      <c r="M86">
        <v>31399.119799799999</v>
      </c>
      <c r="N86">
        <v>157.21078285714199</v>
      </c>
      <c r="O86">
        <v>113.188245714285</v>
      </c>
      <c r="P86" s="2">
        <f t="shared" si="24"/>
        <v>59.081165714285</v>
      </c>
      <c r="Q86" s="2">
        <f t="shared" si="16"/>
        <v>69.776965820632682</v>
      </c>
      <c r="R86" s="2">
        <f t="shared" si="25"/>
        <v>10.695800106347683</v>
      </c>
      <c r="S86" s="4"/>
      <c r="T86" s="2">
        <f t="shared" si="26"/>
        <v>2.6313261999966926</v>
      </c>
      <c r="U86">
        <v>31397.738726299998</v>
      </c>
      <c r="V86">
        <v>175.12751999999901</v>
      </c>
      <c r="W86">
        <v>71.152320000000003</v>
      </c>
      <c r="X86">
        <f t="shared" si="27"/>
        <v>17.04524</v>
      </c>
      <c r="Z86" s="2">
        <f t="shared" si="28"/>
        <v>2.6313261999966926</v>
      </c>
      <c r="AA86">
        <f t="shared" si="17"/>
        <v>68.412386103236827</v>
      </c>
      <c r="AB86">
        <f t="shared" si="18"/>
        <v>13.948492317445195</v>
      </c>
      <c r="AC86">
        <f t="shared" si="19"/>
        <v>54.463893785791633</v>
      </c>
      <c r="AD86">
        <f t="shared" si="20"/>
        <v>125.61621378579164</v>
      </c>
      <c r="AE86">
        <f t="shared" si="21"/>
        <v>113.188245714285</v>
      </c>
      <c r="AF86">
        <f t="shared" si="29"/>
        <v>12.427968071506641</v>
      </c>
      <c r="AG86" s="1"/>
    </row>
    <row r="87" spans="1:33" x14ac:dyDescent="0.3">
      <c r="A87">
        <f t="shared" si="22"/>
        <v>30.972799999290146</v>
      </c>
      <c r="B87">
        <f t="shared" si="30"/>
        <v>-21.484000000000236</v>
      </c>
      <c r="C87">
        <v>31394.874347199999</v>
      </c>
      <c r="D87">
        <v>166.65876</v>
      </c>
      <c r="E87">
        <v>58.751519999999999</v>
      </c>
      <c r="F87">
        <v>0</v>
      </c>
      <c r="G87">
        <v>0</v>
      </c>
      <c r="H87">
        <v>0</v>
      </c>
      <c r="I87">
        <v>0</v>
      </c>
      <c r="K87" s="2">
        <f t="shared" si="31"/>
        <v>3.0592800001613796E-2</v>
      </c>
      <c r="L87" s="2">
        <f t="shared" si="23"/>
        <v>2.6551231000012194</v>
      </c>
      <c r="M87">
        <v>31399.1503926</v>
      </c>
      <c r="N87">
        <v>157.543262857142</v>
      </c>
      <c r="O87">
        <v>114.619245714285</v>
      </c>
      <c r="P87" s="2">
        <f t="shared" si="24"/>
        <v>60.512165714284997</v>
      </c>
      <c r="Q87" s="2">
        <f t="shared" si="16"/>
        <v>71.122141537628266</v>
      </c>
      <c r="R87" s="2">
        <f t="shared" si="25"/>
        <v>10.609975823343269</v>
      </c>
      <c r="S87" s="4"/>
      <c r="T87" s="2">
        <f t="shared" si="26"/>
        <v>2.6782002999971155</v>
      </c>
      <c r="U87">
        <v>31397.785600399999</v>
      </c>
      <c r="V87">
        <v>175.55556000000001</v>
      </c>
      <c r="W87">
        <v>71.746679999999998</v>
      </c>
      <c r="X87">
        <f t="shared" si="27"/>
        <v>17.639599999999994</v>
      </c>
      <c r="Z87" s="2">
        <f t="shared" si="28"/>
        <v>2.6782002999971155</v>
      </c>
      <c r="AA87">
        <f t="shared" si="17"/>
        <v>70.421107667019129</v>
      </c>
      <c r="AB87">
        <f t="shared" si="18"/>
        <v>15.099489679766744</v>
      </c>
      <c r="AC87">
        <f t="shared" si="19"/>
        <v>55.321617987252381</v>
      </c>
      <c r="AD87">
        <f t="shared" si="20"/>
        <v>127.06829798725238</v>
      </c>
      <c r="AE87">
        <f t="shared" si="21"/>
        <v>114.619245714285</v>
      </c>
      <c r="AF87">
        <f t="shared" si="29"/>
        <v>12.449052272967378</v>
      </c>
      <c r="AG87" s="1"/>
    </row>
    <row r="88" spans="1:33" x14ac:dyDescent="0.3">
      <c r="A88">
        <f t="shared" si="22"/>
        <v>46.803299999737646</v>
      </c>
      <c r="B88">
        <f t="shared" si="30"/>
        <v>-19.912000000000063</v>
      </c>
      <c r="C88">
        <v>31394.921150499998</v>
      </c>
      <c r="D88">
        <v>166.68335999999999</v>
      </c>
      <c r="E88">
        <v>58.552399999999999</v>
      </c>
      <c r="F88">
        <v>0</v>
      </c>
      <c r="G88">
        <v>0</v>
      </c>
      <c r="H88">
        <v>0</v>
      </c>
      <c r="I88">
        <v>0</v>
      </c>
      <c r="K88" s="2">
        <f t="shared" si="31"/>
        <v>3.1267700000171317E-2</v>
      </c>
      <c r="L88" s="2">
        <f t="shared" si="23"/>
        <v>2.6863908000013907</v>
      </c>
      <c r="M88">
        <v>31399.181660300001</v>
      </c>
      <c r="N88">
        <v>156.53694285714201</v>
      </c>
      <c r="O88">
        <v>116.063965714285</v>
      </c>
      <c r="P88" s="2">
        <f t="shared" si="24"/>
        <v>61.956885714285001</v>
      </c>
      <c r="Q88" s="2">
        <f t="shared" si="16"/>
        <v>72.504684276834212</v>
      </c>
      <c r="R88" s="2">
        <f t="shared" si="25"/>
        <v>10.547798562549211</v>
      </c>
      <c r="S88" s="4"/>
      <c r="T88" s="2">
        <f t="shared" si="26"/>
        <v>2.7088140999985626</v>
      </c>
      <c r="U88">
        <v>31397.8162142</v>
      </c>
      <c r="V88">
        <v>176.00327999999999</v>
      </c>
      <c r="W88">
        <v>72.377719999999997</v>
      </c>
      <c r="X88">
        <f t="shared" si="27"/>
        <v>18.270639999999993</v>
      </c>
      <c r="Z88" s="2">
        <f t="shared" si="28"/>
        <v>2.7088140999985626</v>
      </c>
      <c r="AA88">
        <f t="shared" si="17"/>
        <v>71.741914512926073</v>
      </c>
      <c r="AB88">
        <f t="shared" si="18"/>
        <v>15.8711443990598</v>
      </c>
      <c r="AC88">
        <f t="shared" si="19"/>
        <v>55.870770113866271</v>
      </c>
      <c r="AD88">
        <f t="shared" si="20"/>
        <v>128.24849011386627</v>
      </c>
      <c r="AE88">
        <f t="shared" si="21"/>
        <v>116.063965714285</v>
      </c>
      <c r="AF88">
        <f t="shared" si="29"/>
        <v>12.184524399581264</v>
      </c>
      <c r="AG88" s="1"/>
    </row>
    <row r="89" spans="1:33" x14ac:dyDescent="0.3">
      <c r="A89">
        <f t="shared" si="22"/>
        <v>30.143100000714185</v>
      </c>
      <c r="B89">
        <f t="shared" si="30"/>
        <v>-20.960000000000178</v>
      </c>
      <c r="C89">
        <v>31394.951293599999</v>
      </c>
      <c r="D89">
        <v>166.68827999999999</v>
      </c>
      <c r="E89">
        <v>58.342799999999997</v>
      </c>
      <c r="F89">
        <v>0</v>
      </c>
      <c r="G89">
        <v>0</v>
      </c>
      <c r="H89">
        <v>0</v>
      </c>
      <c r="I89">
        <v>0</v>
      </c>
      <c r="K89" s="2">
        <f t="shared" si="31"/>
        <v>1.6112099998281337E-2</v>
      </c>
      <c r="L89" s="2">
        <f t="shared" si="23"/>
        <v>2.7025028999996721</v>
      </c>
      <c r="M89">
        <v>31399.197772399999</v>
      </c>
      <c r="N89">
        <v>155.54046285714199</v>
      </c>
      <c r="O89">
        <v>117.51916571428499</v>
      </c>
      <c r="P89" s="2">
        <f t="shared" si="24"/>
        <v>63.412085714284991</v>
      </c>
      <c r="Q89" s="2">
        <f t="shared" si="16"/>
        <v>73.220098480623392</v>
      </c>
      <c r="R89" s="2">
        <f t="shared" si="25"/>
        <v>9.8080127663384005</v>
      </c>
      <c r="S89" s="4"/>
      <c r="T89" s="2">
        <f t="shared" si="26"/>
        <v>2.740190900000016</v>
      </c>
      <c r="U89">
        <v>31397.847591000002</v>
      </c>
      <c r="V89">
        <v>176.46083999999999</v>
      </c>
      <c r="W89">
        <v>73.024479999999997</v>
      </c>
      <c r="X89">
        <f t="shared" si="27"/>
        <v>18.917399999999994</v>
      </c>
      <c r="Z89" s="2">
        <f t="shared" si="28"/>
        <v>2.740190900000016</v>
      </c>
      <c r="AA89">
        <f t="shared" si="17"/>
        <v>73.102800608918699</v>
      </c>
      <c r="AB89">
        <f t="shared" si="18"/>
        <v>16.678071472714038</v>
      </c>
      <c r="AC89">
        <f t="shared" si="19"/>
        <v>56.424729136204661</v>
      </c>
      <c r="AD89">
        <f t="shared" si="20"/>
        <v>129.44920913620467</v>
      </c>
      <c r="AE89">
        <f t="shared" si="21"/>
        <v>117.51916571428499</v>
      </c>
      <c r="AF89">
        <f t="shared" si="29"/>
        <v>11.930043421919677</v>
      </c>
      <c r="AG89" s="1"/>
    </row>
    <row r="90" spans="1:33" x14ac:dyDescent="0.3">
      <c r="A90">
        <f t="shared" si="22"/>
        <v>31.346499999926891</v>
      </c>
      <c r="B90">
        <f t="shared" si="30"/>
        <v>-20.43599999999941</v>
      </c>
      <c r="C90">
        <v>31394.982640099999</v>
      </c>
      <c r="D90">
        <v>166.6686</v>
      </c>
      <c r="E90">
        <v>58.138440000000003</v>
      </c>
      <c r="F90">
        <v>0</v>
      </c>
      <c r="G90">
        <v>0</v>
      </c>
      <c r="H90">
        <v>0</v>
      </c>
      <c r="I90">
        <v>0</v>
      </c>
      <c r="K90" s="2">
        <f t="shared" si="31"/>
        <v>4.7121300001890631E-2</v>
      </c>
      <c r="L90" s="2">
        <f t="shared" si="23"/>
        <v>2.7496242000015627</v>
      </c>
      <c r="M90">
        <v>31399.244893700001</v>
      </c>
      <c r="N90">
        <v>154.548902857142</v>
      </c>
      <c r="O90">
        <v>118.995325714285</v>
      </c>
      <c r="P90" s="2">
        <f t="shared" si="24"/>
        <v>64.888245714285006</v>
      </c>
      <c r="Q90" s="2">
        <f t="shared" si="16"/>
        <v>75.323905059490883</v>
      </c>
      <c r="R90" s="2">
        <f t="shared" si="25"/>
        <v>10.435659345205877</v>
      </c>
      <c r="S90" s="4"/>
      <c r="T90" s="2">
        <f t="shared" si="26"/>
        <v>2.7712264999972831</v>
      </c>
      <c r="U90">
        <v>31397.878626599999</v>
      </c>
      <c r="V90">
        <v>176.13971999999899</v>
      </c>
      <c r="W90">
        <v>73.69744</v>
      </c>
      <c r="X90">
        <f t="shared" si="27"/>
        <v>19.590359999999997</v>
      </c>
      <c r="Z90" s="2">
        <f t="shared" si="28"/>
        <v>2.7712264999972831</v>
      </c>
      <c r="AA90">
        <f t="shared" si="17"/>
        <v>74.455906084520976</v>
      </c>
      <c r="AB90">
        <f t="shared" si="18"/>
        <v>17.491945296505786</v>
      </c>
      <c r="AC90">
        <f t="shared" si="19"/>
        <v>56.963960788015186</v>
      </c>
      <c r="AD90">
        <f t="shared" si="20"/>
        <v>130.66140078801519</v>
      </c>
      <c r="AE90">
        <f t="shared" si="21"/>
        <v>118.995325714285</v>
      </c>
      <c r="AF90">
        <f t="shared" si="29"/>
        <v>11.666075073730184</v>
      </c>
      <c r="AG90" s="1"/>
    </row>
    <row r="91" spans="1:33" x14ac:dyDescent="0.3">
      <c r="A91">
        <f t="shared" si="22"/>
        <v>15.433600001415471</v>
      </c>
      <c r="B91">
        <f t="shared" si="30"/>
        <v>-20.436000000010068</v>
      </c>
      <c r="C91">
        <v>31394.998073700001</v>
      </c>
      <c r="D91">
        <v>166.63908000000001</v>
      </c>
      <c r="E91">
        <v>57.934079999999902</v>
      </c>
      <c r="F91">
        <v>0</v>
      </c>
      <c r="G91">
        <v>0</v>
      </c>
      <c r="H91">
        <v>0</v>
      </c>
      <c r="I91">
        <v>0</v>
      </c>
      <c r="K91" s="2">
        <f t="shared" si="31"/>
        <v>3.1772800000908319E-2</v>
      </c>
      <c r="L91" s="2">
        <f t="shared" si="23"/>
        <v>2.781397000002471</v>
      </c>
      <c r="M91">
        <v>31399.276666500002</v>
      </c>
      <c r="N91">
        <v>153.567182857142</v>
      </c>
      <c r="O91">
        <v>120.481965714285</v>
      </c>
      <c r="P91" s="2">
        <f t="shared" si="24"/>
        <v>66.374885714285</v>
      </c>
      <c r="Q91" s="2">
        <f t="shared" si="16"/>
        <v>76.751986353644</v>
      </c>
      <c r="R91" s="2">
        <f t="shared" si="25"/>
        <v>10.377100639359</v>
      </c>
      <c r="S91" s="4"/>
      <c r="T91" s="2">
        <f t="shared" si="26"/>
        <v>2.8018529999972088</v>
      </c>
      <c r="U91">
        <v>31397.909253099999</v>
      </c>
      <c r="V91">
        <v>175.838279999999</v>
      </c>
      <c r="W91">
        <v>74.362160000000003</v>
      </c>
      <c r="X91">
        <f t="shared" si="27"/>
        <v>20.25508</v>
      </c>
      <c r="Z91" s="2">
        <f t="shared" si="28"/>
        <v>2.8018529999972088</v>
      </c>
      <c r="AA91">
        <f t="shared" si="17"/>
        <v>75.79790966419796</v>
      </c>
      <c r="AB91">
        <f t="shared" si="18"/>
        <v>18.310176711195851</v>
      </c>
      <c r="AC91">
        <f t="shared" si="19"/>
        <v>57.487732953002109</v>
      </c>
      <c r="AD91">
        <f t="shared" si="20"/>
        <v>131.8498929530021</v>
      </c>
      <c r="AE91">
        <f t="shared" si="21"/>
        <v>120.481965714285</v>
      </c>
      <c r="AF91">
        <f t="shared" si="29"/>
        <v>11.367927238717101</v>
      </c>
      <c r="AG91" s="1"/>
    </row>
    <row r="92" spans="1:33" x14ac:dyDescent="0.3">
      <c r="A92">
        <f t="shared" si="22"/>
        <v>31.187900000077207</v>
      </c>
      <c r="B92">
        <f t="shared" si="30"/>
        <v>-19.388000000000005</v>
      </c>
      <c r="C92">
        <v>31395.029261600001</v>
      </c>
      <c r="D92">
        <v>166.60463999999999</v>
      </c>
      <c r="E92">
        <v>57.740199999999902</v>
      </c>
      <c r="F92">
        <v>0</v>
      </c>
      <c r="G92">
        <v>0</v>
      </c>
      <c r="H92">
        <v>0</v>
      </c>
      <c r="I92">
        <v>0</v>
      </c>
      <c r="K92" s="2">
        <f t="shared" si="31"/>
        <v>3.1693799999629846E-2</v>
      </c>
      <c r="L92" s="2">
        <f t="shared" si="23"/>
        <v>2.8130908000021009</v>
      </c>
      <c r="M92">
        <v>31399.308360300001</v>
      </c>
      <c r="N92">
        <v>152.90874285714199</v>
      </c>
      <c r="O92">
        <v>122.018165714285</v>
      </c>
      <c r="P92" s="2">
        <f t="shared" si="24"/>
        <v>67.911085714285008</v>
      </c>
      <c r="Q92" s="2">
        <f t="shared" si="16"/>
        <v>78.18402708649279</v>
      </c>
      <c r="R92" s="2">
        <f t="shared" si="25"/>
        <v>10.272941372207782</v>
      </c>
      <c r="S92" s="4"/>
      <c r="T92" s="2">
        <f t="shared" si="26"/>
        <v>2.8334106000002066</v>
      </c>
      <c r="U92">
        <v>31397.940810700002</v>
      </c>
      <c r="V92">
        <v>175.55651999999901</v>
      </c>
      <c r="W92">
        <v>75.047839999999994</v>
      </c>
      <c r="X92">
        <f t="shared" si="27"/>
        <v>20.94075999999999</v>
      </c>
      <c r="Z92" s="2">
        <f t="shared" si="28"/>
        <v>2.8334106000002066</v>
      </c>
      <c r="AA92">
        <f t="shared" si="17"/>
        <v>77.187599581361823</v>
      </c>
      <c r="AB92">
        <f t="shared" si="18"/>
        <v>19.16871188180555</v>
      </c>
      <c r="AC92">
        <f t="shared" si="19"/>
        <v>58.018887699556274</v>
      </c>
      <c r="AD92">
        <f t="shared" si="20"/>
        <v>133.06672769955628</v>
      </c>
      <c r="AE92">
        <f t="shared" si="21"/>
        <v>122.018165714285</v>
      </c>
      <c r="AF92">
        <f t="shared" si="29"/>
        <v>11.048561985271277</v>
      </c>
      <c r="AG92" s="1"/>
    </row>
    <row r="93" spans="1:33" x14ac:dyDescent="0.3">
      <c r="A93">
        <f t="shared" si="22"/>
        <v>31.315799998992588</v>
      </c>
      <c r="B93">
        <f t="shared" si="30"/>
        <v>-18.86399999999</v>
      </c>
      <c r="C93">
        <v>31395.0605774</v>
      </c>
      <c r="D93">
        <v>166.57019999999901</v>
      </c>
      <c r="E93">
        <v>57.551560000000002</v>
      </c>
      <c r="F93">
        <v>0</v>
      </c>
      <c r="G93">
        <v>0</v>
      </c>
      <c r="H93">
        <v>0</v>
      </c>
      <c r="I93">
        <v>0</v>
      </c>
      <c r="K93" s="2">
        <f t="shared" si="31"/>
        <v>3.1509899999946356E-2</v>
      </c>
      <c r="L93" s="2">
        <f t="shared" si="23"/>
        <v>2.8446007000020472</v>
      </c>
      <c r="M93">
        <v>31399.339870200001</v>
      </c>
      <c r="N93">
        <v>151.52538285714201</v>
      </c>
      <c r="O93">
        <v>123.556085714285</v>
      </c>
      <c r="P93" s="2">
        <f t="shared" si="24"/>
        <v>69.449005714284993</v>
      </c>
      <c r="Q93" s="2">
        <f t="shared" si="16"/>
        <v>79.615077491653892</v>
      </c>
      <c r="R93" s="2">
        <f t="shared" si="25"/>
        <v>10.166071777368899</v>
      </c>
      <c r="S93" s="4"/>
      <c r="T93" s="2">
        <f t="shared" si="26"/>
        <v>2.8646469999985129</v>
      </c>
      <c r="U93">
        <v>31397.9720471</v>
      </c>
      <c r="V93">
        <v>175.28951999999899</v>
      </c>
      <c r="W93">
        <v>75.759719999999902</v>
      </c>
      <c r="X93">
        <f t="shared" si="27"/>
        <v>21.652639999999899</v>
      </c>
      <c r="Z93" s="2">
        <f t="shared" si="28"/>
        <v>2.8646469999985129</v>
      </c>
      <c r="AA93">
        <f t="shared" si="17"/>
        <v>78.569919635368066</v>
      </c>
      <c r="AB93">
        <f t="shared" si="18"/>
        <v>20.033685090962386</v>
      </c>
      <c r="AC93">
        <f t="shared" si="19"/>
        <v>58.53623454440568</v>
      </c>
      <c r="AD93">
        <f t="shared" si="20"/>
        <v>134.29595454440559</v>
      </c>
      <c r="AE93">
        <f t="shared" si="21"/>
        <v>123.556085714285</v>
      </c>
      <c r="AF93">
        <f t="shared" si="29"/>
        <v>10.739868830120585</v>
      </c>
      <c r="AG93" s="1"/>
    </row>
    <row r="94" spans="1:33" x14ac:dyDescent="0.3">
      <c r="A94">
        <f t="shared" si="22"/>
        <v>46.822700001939666</v>
      </c>
      <c r="B94">
        <f t="shared" si="30"/>
        <v>-18.340000000010548</v>
      </c>
      <c r="C94">
        <v>31395.107400100002</v>
      </c>
      <c r="D94">
        <v>166.55051999999901</v>
      </c>
      <c r="E94">
        <v>57.368159999999897</v>
      </c>
      <c r="F94">
        <v>0</v>
      </c>
      <c r="G94">
        <v>0.05</v>
      </c>
      <c r="H94">
        <v>0</v>
      </c>
      <c r="I94">
        <v>0</v>
      </c>
      <c r="K94" s="2">
        <f t="shared" si="31"/>
        <v>3.0545899997378001E-2</v>
      </c>
      <c r="L94" s="2">
        <f t="shared" si="23"/>
        <v>2.8751465999994252</v>
      </c>
      <c r="M94">
        <v>31399.370416099999</v>
      </c>
      <c r="N94">
        <v>150.54366285714201</v>
      </c>
      <c r="O94">
        <v>125.068925714285</v>
      </c>
      <c r="P94" s="2">
        <f t="shared" si="24"/>
        <v>70.961845714285005</v>
      </c>
      <c r="Q94" s="2">
        <f t="shared" si="16"/>
        <v>81.009205134872431</v>
      </c>
      <c r="R94" s="2">
        <f t="shared" si="25"/>
        <v>10.047359420587426</v>
      </c>
      <c r="S94" s="4"/>
      <c r="T94" s="2">
        <f t="shared" si="26"/>
        <v>2.9125902999985556</v>
      </c>
      <c r="U94">
        <v>31398.0199904</v>
      </c>
      <c r="V94">
        <v>175.04219999999901</v>
      </c>
      <c r="W94">
        <v>76.492559999999997</v>
      </c>
      <c r="X94">
        <f t="shared" si="27"/>
        <v>22.385479999999994</v>
      </c>
      <c r="Z94" s="2">
        <f t="shared" si="28"/>
        <v>2.9125902999985556</v>
      </c>
      <c r="AA94">
        <f t="shared" si="17"/>
        <v>80.704444195753538</v>
      </c>
      <c r="AB94">
        <f t="shared" si="18"/>
        <v>21.390113490402776</v>
      </c>
      <c r="AC94">
        <f t="shared" si="19"/>
        <v>59.314330705350763</v>
      </c>
      <c r="AD94">
        <f t="shared" si="20"/>
        <v>135.80689070535075</v>
      </c>
      <c r="AE94">
        <f t="shared" si="21"/>
        <v>125.068925714285</v>
      </c>
      <c r="AF94">
        <f t="shared" si="29"/>
        <v>10.737964991065752</v>
      </c>
      <c r="AG94" s="1"/>
    </row>
    <row r="95" spans="1:33" x14ac:dyDescent="0.3">
      <c r="A95">
        <f t="shared" si="22"/>
        <v>31.96149999712361</v>
      </c>
      <c r="B95">
        <f t="shared" si="30"/>
        <v>-17.815999999999832</v>
      </c>
      <c r="C95">
        <v>31395.139361599999</v>
      </c>
      <c r="D95">
        <v>166.53576000000001</v>
      </c>
      <c r="E95">
        <v>57.189999999999898</v>
      </c>
      <c r="F95">
        <v>0</v>
      </c>
      <c r="G95">
        <v>0.05</v>
      </c>
      <c r="H95">
        <v>0</v>
      </c>
      <c r="I95">
        <v>0</v>
      </c>
      <c r="K95" s="2">
        <f t="shared" si="31"/>
        <v>3.0656099999760045E-2</v>
      </c>
      <c r="L95" s="2">
        <f t="shared" si="23"/>
        <v>2.9058026999991853</v>
      </c>
      <c r="M95">
        <v>31399.401072199998</v>
      </c>
      <c r="N95">
        <v>149.56194285714199</v>
      </c>
      <c r="O95">
        <v>126.597485714285</v>
      </c>
      <c r="P95" s="2">
        <f t="shared" si="24"/>
        <v>72.490405714285004</v>
      </c>
      <c r="Q95" s="2">
        <f t="shared" si="16"/>
        <v>82.415046470473612</v>
      </c>
      <c r="R95" s="2">
        <f t="shared" si="25"/>
        <v>9.9246407561886087</v>
      </c>
      <c r="S95" s="4"/>
      <c r="T95" s="2">
        <f t="shared" si="26"/>
        <v>2.9436601999987033</v>
      </c>
      <c r="U95">
        <v>31398.0510603</v>
      </c>
      <c r="V95">
        <v>174.46537714285699</v>
      </c>
      <c r="W95">
        <v>77.253525714285701</v>
      </c>
      <c r="X95">
        <f t="shared" si="27"/>
        <v>23.146445714285697</v>
      </c>
      <c r="Z95" s="2">
        <f t="shared" si="28"/>
        <v>2.9436601999987033</v>
      </c>
      <c r="AA95">
        <f t="shared" si="17"/>
        <v>82.095898451535845</v>
      </c>
      <c r="AB95">
        <f t="shared" si="18"/>
        <v>22.287444118112504</v>
      </c>
      <c r="AC95">
        <f t="shared" si="19"/>
        <v>59.808454333423342</v>
      </c>
      <c r="AD95">
        <f t="shared" si="20"/>
        <v>137.06198004770903</v>
      </c>
      <c r="AE95">
        <f t="shared" si="21"/>
        <v>126.597485714285</v>
      </c>
      <c r="AF95">
        <f t="shared" si="29"/>
        <v>10.464494333424028</v>
      </c>
      <c r="AG95" s="1"/>
    </row>
    <row r="96" spans="1:33" x14ac:dyDescent="0.3">
      <c r="A96">
        <f t="shared" si="22"/>
        <v>30.551100000593578</v>
      </c>
      <c r="B96">
        <f t="shared" si="30"/>
        <v>-17.291999999999774</v>
      </c>
      <c r="C96">
        <v>31395.169912699999</v>
      </c>
      <c r="D96">
        <v>166.53083999999899</v>
      </c>
      <c r="E96">
        <v>57.017079999999901</v>
      </c>
      <c r="F96">
        <v>0</v>
      </c>
      <c r="G96">
        <v>0.05</v>
      </c>
      <c r="H96">
        <v>0</v>
      </c>
      <c r="I96">
        <v>0</v>
      </c>
      <c r="K96" s="2">
        <f t="shared" si="31"/>
        <v>3.0735800002730684E-2</v>
      </c>
      <c r="L96" s="2">
        <f t="shared" si="23"/>
        <v>2.936538500001916</v>
      </c>
      <c r="M96">
        <v>31399.431808000001</v>
      </c>
      <c r="N96">
        <v>148.58022285714199</v>
      </c>
      <c r="O96">
        <v>128.14176571428499</v>
      </c>
      <c r="P96" s="2">
        <f t="shared" si="24"/>
        <v>74.03468571428499</v>
      </c>
      <c r="Q96" s="2">
        <f t="shared" si="16"/>
        <v>83.831162794811092</v>
      </c>
      <c r="R96" s="2">
        <f t="shared" si="25"/>
        <v>9.7964770805261026</v>
      </c>
      <c r="S96" s="4"/>
      <c r="T96" s="2">
        <f t="shared" si="26"/>
        <v>2.9597278000001097</v>
      </c>
      <c r="U96">
        <v>31398.067127900002</v>
      </c>
      <c r="V96">
        <v>173.89839428571401</v>
      </c>
      <c r="W96">
        <v>78.030211428571405</v>
      </c>
      <c r="X96">
        <f t="shared" si="27"/>
        <v>23.923131428571402</v>
      </c>
      <c r="Z96" s="2">
        <f t="shared" si="28"/>
        <v>2.9597278000001097</v>
      </c>
      <c r="AA96">
        <f t="shared" si="17"/>
        <v>82.817958384339775</v>
      </c>
      <c r="AB96">
        <f t="shared" si="18"/>
        <v>22.75704462014998</v>
      </c>
      <c r="AC96">
        <f t="shared" si="19"/>
        <v>60.060913764189792</v>
      </c>
      <c r="AD96">
        <f t="shared" si="20"/>
        <v>138.09112519276118</v>
      </c>
      <c r="AE96">
        <f t="shared" si="21"/>
        <v>128.14176571428499</v>
      </c>
      <c r="AF96">
        <f t="shared" si="29"/>
        <v>9.9493594784761967</v>
      </c>
      <c r="AG96" s="1"/>
    </row>
    <row r="97" spans="1:33" x14ac:dyDescent="0.3">
      <c r="A97">
        <f t="shared" si="22"/>
        <v>31.616100000974257</v>
      </c>
      <c r="B97">
        <f t="shared" si="30"/>
        <v>-17.291999999999774</v>
      </c>
      <c r="C97">
        <v>31395.2015288</v>
      </c>
      <c r="D97">
        <v>166.53576000000001</v>
      </c>
      <c r="E97">
        <v>56.844159999999903</v>
      </c>
      <c r="F97">
        <v>0</v>
      </c>
      <c r="G97">
        <v>0.05</v>
      </c>
      <c r="H97">
        <v>0</v>
      </c>
      <c r="I97">
        <v>0</v>
      </c>
      <c r="K97" s="2">
        <f t="shared" si="31"/>
        <v>4.6958200000517536E-2</v>
      </c>
      <c r="L97" s="2">
        <f t="shared" si="23"/>
        <v>2.9834967000024335</v>
      </c>
      <c r="M97">
        <v>31399.478766200002</v>
      </c>
      <c r="N97">
        <v>147.59850285714199</v>
      </c>
      <c r="O97">
        <v>129.707005714285</v>
      </c>
      <c r="P97" s="2">
        <f t="shared" si="24"/>
        <v>75.599925714285007</v>
      </c>
      <c r="Q97" s="2">
        <f t="shared" si="16"/>
        <v>86.007278341060641</v>
      </c>
      <c r="R97" s="2">
        <f t="shared" si="25"/>
        <v>10.407352626775634</v>
      </c>
      <c r="S97" s="4"/>
      <c r="T97" s="2">
        <f t="shared" si="26"/>
        <v>2.991528799997468</v>
      </c>
      <c r="U97">
        <v>31398.098928899999</v>
      </c>
      <c r="V97">
        <v>172.87731428571399</v>
      </c>
      <c r="W97">
        <v>78.820691428571394</v>
      </c>
      <c r="X97">
        <f t="shared" si="27"/>
        <v>24.71361142857139</v>
      </c>
      <c r="Z97" s="2">
        <f t="shared" si="28"/>
        <v>2.991528799997468</v>
      </c>
      <c r="AA97">
        <f t="shared" si="17"/>
        <v>84.25197394531331</v>
      </c>
      <c r="AB97">
        <f t="shared" si="18"/>
        <v>23.697486849533757</v>
      </c>
      <c r="AC97">
        <f t="shared" si="19"/>
        <v>60.55448709577955</v>
      </c>
      <c r="AD97">
        <f t="shared" si="20"/>
        <v>139.37517852435093</v>
      </c>
      <c r="AE97">
        <f t="shared" si="21"/>
        <v>129.707005714285</v>
      </c>
      <c r="AF97">
        <f t="shared" si="29"/>
        <v>9.6681728100659257</v>
      </c>
      <c r="AG97" s="1"/>
    </row>
    <row r="98" spans="1:33" x14ac:dyDescent="0.3">
      <c r="A98">
        <f t="shared" si="22"/>
        <v>31.795899998542154</v>
      </c>
      <c r="B98">
        <f t="shared" si="30"/>
        <v>-14.784000000000219</v>
      </c>
      <c r="C98">
        <v>31395.233324699999</v>
      </c>
      <c r="D98">
        <v>166.14395999999999</v>
      </c>
      <c r="E98">
        <v>56.696319999999901</v>
      </c>
      <c r="F98">
        <v>0</v>
      </c>
      <c r="G98">
        <v>0.05</v>
      </c>
      <c r="H98">
        <v>0</v>
      </c>
      <c r="I98">
        <v>0</v>
      </c>
      <c r="K98" s="2">
        <f t="shared" si="31"/>
        <v>3.1677599999966333E-2</v>
      </c>
      <c r="L98" s="2">
        <f t="shared" si="23"/>
        <v>3.0151743000023998</v>
      </c>
      <c r="M98">
        <v>31399.510443800002</v>
      </c>
      <c r="N98">
        <v>146.93022285714201</v>
      </c>
      <c r="O98">
        <v>131.26640571428501</v>
      </c>
      <c r="P98" s="2">
        <f t="shared" si="24"/>
        <v>77.159325714285018</v>
      </c>
      <c r="Q98" s="2">
        <f t="shared" si="16"/>
        <v>87.483695300397414</v>
      </c>
      <c r="R98" s="2">
        <f t="shared" si="25"/>
        <v>10.324369586112397</v>
      </c>
      <c r="S98" s="4"/>
      <c r="T98" s="2">
        <f t="shared" si="26"/>
        <v>3.0214882999971451</v>
      </c>
      <c r="U98">
        <v>31398.128888399999</v>
      </c>
      <c r="V98">
        <v>171.85623428571401</v>
      </c>
      <c r="W98">
        <v>79.626891428571398</v>
      </c>
      <c r="X98">
        <f t="shared" si="27"/>
        <v>25.519811428571394</v>
      </c>
      <c r="Z98" s="2">
        <f t="shared" si="28"/>
        <v>3.0214882999971451</v>
      </c>
      <c r="AA98">
        <f t="shared" si="17"/>
        <v>85.608844333458819</v>
      </c>
      <c r="AB98">
        <f t="shared" si="18"/>
        <v>24.596675165181654</v>
      </c>
      <c r="AC98">
        <f t="shared" si="19"/>
        <v>61.012169168277168</v>
      </c>
      <c r="AD98">
        <f t="shared" si="20"/>
        <v>140.63906059684857</v>
      </c>
      <c r="AE98">
        <f t="shared" si="21"/>
        <v>131.26640571428501</v>
      </c>
      <c r="AF98">
        <f t="shared" si="29"/>
        <v>9.3726548825635518</v>
      </c>
      <c r="AG98" s="1"/>
    </row>
    <row r="99" spans="1:33" x14ac:dyDescent="0.3">
      <c r="A99">
        <f t="shared" si="22"/>
        <v>31.08030000294093</v>
      </c>
      <c r="B99">
        <f t="shared" si="30"/>
        <v>-15.308000000000277</v>
      </c>
      <c r="C99">
        <v>31395.264405000002</v>
      </c>
      <c r="D99">
        <v>165.762</v>
      </c>
      <c r="E99">
        <v>56.543239999999898</v>
      </c>
      <c r="F99">
        <v>0</v>
      </c>
      <c r="G99">
        <v>0.05</v>
      </c>
      <c r="H99">
        <v>0</v>
      </c>
      <c r="I99">
        <v>0</v>
      </c>
      <c r="K99" s="2">
        <f t="shared" si="31"/>
        <v>3.1292399999074405E-2</v>
      </c>
      <c r="L99" s="2">
        <f t="shared" si="23"/>
        <v>3.0464667000014742</v>
      </c>
      <c r="M99">
        <v>31399.541736200001</v>
      </c>
      <c r="N99">
        <v>145.53210285714201</v>
      </c>
      <c r="O99">
        <v>132.848485714285</v>
      </c>
      <c r="P99" s="2">
        <f t="shared" si="24"/>
        <v>78.741405714285008</v>
      </c>
      <c r="Q99" s="2">
        <f t="shared" si="16"/>
        <v>88.94870482912043</v>
      </c>
      <c r="R99" s="2">
        <f t="shared" si="25"/>
        <v>10.207299114835422</v>
      </c>
      <c r="S99" s="4"/>
      <c r="T99" s="2">
        <f t="shared" si="26"/>
        <v>3.0524983999966935</v>
      </c>
      <c r="U99">
        <v>31398.159898499998</v>
      </c>
      <c r="V99">
        <v>170.835154285714</v>
      </c>
      <c r="W99">
        <v>80.459291428571404</v>
      </c>
      <c r="X99">
        <f t="shared" si="27"/>
        <v>26.352211428571401</v>
      </c>
      <c r="Z99" s="2">
        <f t="shared" si="28"/>
        <v>3.0524983999966935</v>
      </c>
      <c r="AA99">
        <f t="shared" si="17"/>
        <v>87.019224660087943</v>
      </c>
      <c r="AB99">
        <f t="shared" si="18"/>
        <v>25.540675508268539</v>
      </c>
      <c r="AC99">
        <f t="shared" si="19"/>
        <v>61.478549151819408</v>
      </c>
      <c r="AD99">
        <f t="shared" si="20"/>
        <v>141.9378405803908</v>
      </c>
      <c r="AE99">
        <f t="shared" si="21"/>
        <v>132.848485714285</v>
      </c>
      <c r="AF99">
        <f t="shared" si="29"/>
        <v>9.0893548661057935</v>
      </c>
      <c r="AG99" s="1"/>
    </row>
    <row r="100" spans="1:33" x14ac:dyDescent="0.3">
      <c r="A100">
        <f t="shared" si="22"/>
        <v>45.787999999447493</v>
      </c>
      <c r="B100">
        <f t="shared" si="30"/>
        <v>-15.831999999999624</v>
      </c>
      <c r="C100">
        <v>31395.310193000001</v>
      </c>
      <c r="D100">
        <v>165.38496000000001</v>
      </c>
      <c r="E100">
        <v>56.384919999999902</v>
      </c>
      <c r="F100">
        <v>0</v>
      </c>
      <c r="G100">
        <v>0.05</v>
      </c>
      <c r="H100">
        <v>0</v>
      </c>
      <c r="I100">
        <v>0</v>
      </c>
      <c r="K100" s="2">
        <f t="shared" si="31"/>
        <v>3.1347000000096159E-2</v>
      </c>
      <c r="L100" s="2">
        <f t="shared" si="23"/>
        <v>3.0778137000015704</v>
      </c>
      <c r="M100">
        <v>31399.573083200001</v>
      </c>
      <c r="N100">
        <v>144.54054285714199</v>
      </c>
      <c r="O100">
        <v>134.46088571428501</v>
      </c>
      <c r="P100" s="2">
        <f t="shared" si="24"/>
        <v>80.353805714285016</v>
      </c>
      <c r="Q100" s="2">
        <f t="shared" si="16"/>
        <v>90.422691631864879</v>
      </c>
      <c r="R100" s="2">
        <f t="shared" si="25"/>
        <v>10.068885917579863</v>
      </c>
      <c r="S100" s="4"/>
      <c r="T100" s="2">
        <f t="shared" si="26"/>
        <v>3.0985610999996425</v>
      </c>
      <c r="U100">
        <v>31398.205961200001</v>
      </c>
      <c r="V100">
        <v>169.81407428571401</v>
      </c>
      <c r="W100">
        <v>81.312651428571399</v>
      </c>
      <c r="X100">
        <f t="shared" si="27"/>
        <v>27.205571428571396</v>
      </c>
      <c r="Z100" s="2">
        <f t="shared" si="28"/>
        <v>3.0985610999996425</v>
      </c>
      <c r="AA100">
        <f t="shared" si="17"/>
        <v>89.125146749006319</v>
      </c>
      <c r="AB100">
        <f t="shared" si="18"/>
        <v>26.967386753228134</v>
      </c>
      <c r="AC100">
        <f t="shared" si="19"/>
        <v>62.157759995778186</v>
      </c>
      <c r="AD100">
        <f t="shared" si="20"/>
        <v>143.47041142434958</v>
      </c>
      <c r="AE100">
        <f t="shared" si="21"/>
        <v>134.46088571428501</v>
      </c>
      <c r="AF100">
        <f t="shared" si="29"/>
        <v>9.0095257100645654</v>
      </c>
      <c r="AG100" s="1"/>
    </row>
    <row r="101" spans="1:33" x14ac:dyDescent="0.3">
      <c r="A101">
        <f t="shared" si="22"/>
        <v>30.546300000423798</v>
      </c>
      <c r="B101">
        <f t="shared" si="30"/>
        <v>-16.004000000000218</v>
      </c>
      <c r="C101">
        <v>31395.340739300002</v>
      </c>
      <c r="D101">
        <v>165.08627999999999</v>
      </c>
      <c r="E101">
        <v>56.224879999999899</v>
      </c>
      <c r="F101">
        <v>0</v>
      </c>
      <c r="G101">
        <v>0.05</v>
      </c>
      <c r="H101">
        <v>0</v>
      </c>
      <c r="I101">
        <v>0</v>
      </c>
      <c r="K101" s="2">
        <f t="shared" si="31"/>
        <v>3.1520799999270821E-2</v>
      </c>
      <c r="L101" s="2">
        <f t="shared" si="23"/>
        <v>3.1093345000008412</v>
      </c>
      <c r="M101">
        <v>31399.604604</v>
      </c>
      <c r="N101">
        <v>143.55390285714199</v>
      </c>
      <c r="O101">
        <v>136.08900571428501</v>
      </c>
      <c r="P101" s="2">
        <f t="shared" si="24"/>
        <v>81.981925714285012</v>
      </c>
      <c r="Q101" s="2">
        <f t="shared" si="16"/>
        <v>91.911230112166606</v>
      </c>
      <c r="R101" s="2">
        <f t="shared" si="25"/>
        <v>9.9293043978815945</v>
      </c>
      <c r="S101" s="4"/>
      <c r="T101" s="2">
        <f t="shared" si="26"/>
        <v>3.1298201999998128</v>
      </c>
      <c r="U101">
        <v>31398.237220300001</v>
      </c>
      <c r="V101">
        <v>169.10643428571399</v>
      </c>
      <c r="W101">
        <v>82.165411428571403</v>
      </c>
      <c r="X101">
        <f t="shared" si="27"/>
        <v>28.0583314285714</v>
      </c>
      <c r="Z101" s="2">
        <f t="shared" si="28"/>
        <v>3.1298201999998128</v>
      </c>
      <c r="AA101">
        <f t="shared" si="17"/>
        <v>90.56157342799311</v>
      </c>
      <c r="AB101">
        <f t="shared" si="18"/>
        <v>27.951945572160469</v>
      </c>
      <c r="AC101">
        <f t="shared" si="19"/>
        <v>62.609627855832642</v>
      </c>
      <c r="AD101">
        <f t="shared" si="20"/>
        <v>144.77503928440404</v>
      </c>
      <c r="AE101">
        <f t="shared" si="21"/>
        <v>136.08900571428501</v>
      </c>
      <c r="AF101">
        <f t="shared" si="29"/>
        <v>8.6860335701190365</v>
      </c>
      <c r="AG101" s="1"/>
    </row>
    <row r="102" spans="1:33" x14ac:dyDescent="0.3">
      <c r="A102">
        <f t="shared" si="22"/>
        <v>31.259699997463031</v>
      </c>
      <c r="B102">
        <f t="shared" si="30"/>
        <v>-15.943999999999647</v>
      </c>
      <c r="C102">
        <v>31395.371998999999</v>
      </c>
      <c r="D102">
        <v>165.10103999999899</v>
      </c>
      <c r="E102">
        <v>56.065439999999903</v>
      </c>
      <c r="F102">
        <v>0</v>
      </c>
      <c r="G102">
        <v>0.05</v>
      </c>
      <c r="H102">
        <v>0</v>
      </c>
      <c r="I102">
        <v>0</v>
      </c>
      <c r="K102" s="2">
        <f t="shared" si="31"/>
        <v>4.6806900001683971E-2</v>
      </c>
      <c r="L102" s="2">
        <f t="shared" si="23"/>
        <v>3.1561414000025252</v>
      </c>
      <c r="M102">
        <v>31399.651410900002</v>
      </c>
      <c r="N102">
        <v>142.567262857142</v>
      </c>
      <c r="O102">
        <v>137.74332571428499</v>
      </c>
      <c r="P102" s="2">
        <f t="shared" si="24"/>
        <v>83.636245714284996</v>
      </c>
      <c r="Q102" s="2">
        <f t="shared" si="16"/>
        <v>94.133228345951636</v>
      </c>
      <c r="R102" s="2">
        <f t="shared" si="25"/>
        <v>10.49698263166664</v>
      </c>
      <c r="S102" s="4"/>
      <c r="T102" s="2">
        <f t="shared" si="26"/>
        <v>3.1606092999973043</v>
      </c>
      <c r="U102">
        <v>31398.268009399999</v>
      </c>
      <c r="V102">
        <v>168.08043428571401</v>
      </c>
      <c r="W102">
        <v>83.010531428571397</v>
      </c>
      <c r="X102">
        <f t="shared" si="27"/>
        <v>28.903451428571394</v>
      </c>
      <c r="Z102" s="2">
        <f t="shared" si="28"/>
        <v>3.1606092999973043</v>
      </c>
      <c r="AA102">
        <f t="shared" si="17"/>
        <v>91.982070137191215</v>
      </c>
      <c r="AB102">
        <f t="shared" si="18"/>
        <v>28.934397252094723</v>
      </c>
      <c r="AC102">
        <f t="shared" si="19"/>
        <v>63.047672885096489</v>
      </c>
      <c r="AD102">
        <f t="shared" si="20"/>
        <v>146.05820431366789</v>
      </c>
      <c r="AE102">
        <f t="shared" si="21"/>
        <v>137.74332571428499</v>
      </c>
      <c r="AF102">
        <f t="shared" si="29"/>
        <v>8.3148785993828938</v>
      </c>
      <c r="AG102" s="1"/>
    </row>
    <row r="103" spans="1:33" x14ac:dyDescent="0.3">
      <c r="A103">
        <f t="shared" si="22"/>
        <v>31.509300002653617</v>
      </c>
      <c r="B103">
        <f t="shared" si="30"/>
        <v>-18.563999999999936</v>
      </c>
      <c r="C103">
        <v>31395.403508300002</v>
      </c>
      <c r="D103">
        <v>165.11580000000001</v>
      </c>
      <c r="E103">
        <v>55.879799999999904</v>
      </c>
      <c r="F103">
        <v>0</v>
      </c>
      <c r="G103">
        <v>0.05</v>
      </c>
      <c r="H103">
        <v>0</v>
      </c>
      <c r="I103">
        <v>0</v>
      </c>
      <c r="K103" s="2">
        <f t="shared" si="31"/>
        <v>3.1755399999383371E-2</v>
      </c>
      <c r="L103" s="2">
        <f t="shared" si="23"/>
        <v>3.1878968000019086</v>
      </c>
      <c r="M103">
        <v>31399.683166300001</v>
      </c>
      <c r="N103">
        <v>141.585542857142</v>
      </c>
      <c r="O103">
        <v>139.41860571428501</v>
      </c>
      <c r="P103" s="2">
        <f t="shared" si="24"/>
        <v>85.311525714285011</v>
      </c>
      <c r="Q103" s="2">
        <f t="shared" si="16"/>
        <v>95.648450321482613</v>
      </c>
      <c r="R103" s="2">
        <f t="shared" si="25"/>
        <v>10.336924607197602</v>
      </c>
      <c r="S103" s="4"/>
      <c r="T103" s="2">
        <f t="shared" si="26"/>
        <v>3.1909017999969365</v>
      </c>
      <c r="U103">
        <v>31398.298301899998</v>
      </c>
      <c r="V103">
        <v>167.049514285714</v>
      </c>
      <c r="W103">
        <v>83.876611428571394</v>
      </c>
      <c r="X103">
        <f t="shared" si="27"/>
        <v>29.769531428571391</v>
      </c>
      <c r="Z103" s="2">
        <f t="shared" si="28"/>
        <v>3.1909017999969365</v>
      </c>
      <c r="AA103">
        <f t="shared" si="17"/>
        <v>93.385058838582836</v>
      </c>
      <c r="AB103">
        <f t="shared" si="18"/>
        <v>29.913107139084747</v>
      </c>
      <c r="AC103">
        <f t="shared" si="19"/>
        <v>63.471951699498092</v>
      </c>
      <c r="AD103">
        <f t="shared" si="20"/>
        <v>147.34856312806949</v>
      </c>
      <c r="AE103">
        <f t="shared" si="21"/>
        <v>139.41860571428501</v>
      </c>
      <c r="AF103">
        <f t="shared" si="29"/>
        <v>7.9299574137844786</v>
      </c>
      <c r="AG103" s="1"/>
    </row>
    <row r="104" spans="1:33" x14ac:dyDescent="0.3">
      <c r="A104">
        <f t="shared" si="22"/>
        <v>30.796899998676963</v>
      </c>
      <c r="B104">
        <f t="shared" si="30"/>
        <v>-20.65999999999022</v>
      </c>
      <c r="C104">
        <v>31395.4343052</v>
      </c>
      <c r="D104">
        <v>165.12563999999901</v>
      </c>
      <c r="E104">
        <v>55.673200000000001</v>
      </c>
      <c r="F104">
        <v>0</v>
      </c>
      <c r="G104">
        <v>0.05</v>
      </c>
      <c r="H104">
        <v>0</v>
      </c>
      <c r="I104">
        <v>0</v>
      </c>
      <c r="K104" s="2">
        <f t="shared" si="31"/>
        <v>1.5136699999857228E-2</v>
      </c>
      <c r="L104" s="2">
        <f t="shared" si="23"/>
        <v>3.2030335000017658</v>
      </c>
      <c r="M104">
        <v>31399.698303000001</v>
      </c>
      <c r="N104">
        <v>140.21202285714199</v>
      </c>
      <c r="O104">
        <v>141.10548571428501</v>
      </c>
      <c r="P104" s="2">
        <f t="shared" si="24"/>
        <v>86.998405714285013</v>
      </c>
      <c r="Q104" s="2">
        <f t="shared" si="16"/>
        <v>96.372872828265315</v>
      </c>
      <c r="R104" s="2">
        <f t="shared" si="25"/>
        <v>9.3744671139803017</v>
      </c>
      <c r="S104" s="4"/>
      <c r="T104" s="2">
        <f t="shared" si="26"/>
        <v>3.2218259000001126</v>
      </c>
      <c r="U104">
        <v>31398.329226000002</v>
      </c>
      <c r="V104">
        <v>166.327114285714</v>
      </c>
      <c r="W104">
        <v>84.769491428571399</v>
      </c>
      <c r="X104">
        <f t="shared" si="27"/>
        <v>30.662411428571396</v>
      </c>
      <c r="Z104" s="2">
        <f t="shared" si="28"/>
        <v>3.2218259000001126</v>
      </c>
      <c r="AA104">
        <f t="shared" si="17"/>
        <v>94.822741765114174</v>
      </c>
      <c r="AB104">
        <f t="shared" si="18"/>
        <v>30.924413767707872</v>
      </c>
      <c r="AC104">
        <f t="shared" si="19"/>
        <v>63.898327997406298</v>
      </c>
      <c r="AD104">
        <f t="shared" si="20"/>
        <v>148.66781942597771</v>
      </c>
      <c r="AE104">
        <f t="shared" si="21"/>
        <v>141.10548571428501</v>
      </c>
      <c r="AF104">
        <f t="shared" si="29"/>
        <v>7.5623337116927019</v>
      </c>
      <c r="AG104" s="1"/>
    </row>
    <row r="105" spans="1:33" x14ac:dyDescent="0.3">
      <c r="A105">
        <f t="shared" si="22"/>
        <v>30.671000000438653</v>
      </c>
      <c r="B105">
        <f t="shared" si="30"/>
        <v>-21.515428571429851</v>
      </c>
      <c r="C105">
        <v>31395.464976200001</v>
      </c>
      <c r="D105">
        <v>165.589577142857</v>
      </c>
      <c r="E105">
        <v>55.458045714285703</v>
      </c>
      <c r="F105">
        <v>0</v>
      </c>
      <c r="G105">
        <v>0.05</v>
      </c>
      <c r="H105">
        <v>0</v>
      </c>
      <c r="I105">
        <v>0</v>
      </c>
      <c r="K105" s="2">
        <f t="shared" si="31"/>
        <v>3.1611599999450846E-2</v>
      </c>
      <c r="L105" s="2">
        <f t="shared" si="23"/>
        <v>3.2346451000012166</v>
      </c>
      <c r="M105">
        <v>31399.7299146</v>
      </c>
      <c r="N105">
        <v>139.23030285714199</v>
      </c>
      <c r="O105">
        <v>142.76728571428501</v>
      </c>
      <c r="P105" s="2">
        <f t="shared" si="24"/>
        <v>88.660205714285013</v>
      </c>
      <c r="Q105" s="2">
        <f t="shared" si="16"/>
        <v>97.89021875177707</v>
      </c>
      <c r="R105" s="2">
        <f t="shared" si="25"/>
        <v>9.230013037492057</v>
      </c>
      <c r="S105" s="4"/>
      <c r="T105" s="2">
        <f t="shared" si="26"/>
        <v>3.2525100999991992</v>
      </c>
      <c r="U105">
        <v>31398.359910200001</v>
      </c>
      <c r="V105">
        <v>165.286354285714</v>
      </c>
      <c r="W105">
        <v>85.696211428571402</v>
      </c>
      <c r="X105">
        <f t="shared" si="27"/>
        <v>31.589131428571399</v>
      </c>
      <c r="Z105" s="2">
        <f t="shared" si="28"/>
        <v>3.2525100999991992</v>
      </c>
      <c r="AA105">
        <f t="shared" si="17"/>
        <v>96.254621011067243</v>
      </c>
      <c r="AB105">
        <f t="shared" si="18"/>
        <v>31.939858563648674</v>
      </c>
      <c r="AC105">
        <f t="shared" si="19"/>
        <v>64.314762447418573</v>
      </c>
      <c r="AD105">
        <f t="shared" si="20"/>
        <v>150.01097387598998</v>
      </c>
      <c r="AE105">
        <f t="shared" si="21"/>
        <v>142.76728571428501</v>
      </c>
      <c r="AF105">
        <f t="shared" si="29"/>
        <v>7.2436881617049664</v>
      </c>
      <c r="AG105" s="1"/>
    </row>
    <row r="106" spans="1:33" x14ac:dyDescent="0.3">
      <c r="A106">
        <f t="shared" si="22"/>
        <v>46.583299998019356</v>
      </c>
      <c r="B106">
        <f t="shared" si="30"/>
        <v>-22.039428571430619</v>
      </c>
      <c r="C106">
        <v>31395.511559499999</v>
      </c>
      <c r="D106">
        <v>166.05351428571399</v>
      </c>
      <c r="E106">
        <v>55.237651428571397</v>
      </c>
      <c r="F106">
        <v>0</v>
      </c>
      <c r="G106">
        <v>0.05</v>
      </c>
      <c r="H106">
        <v>0</v>
      </c>
      <c r="I106">
        <v>0</v>
      </c>
      <c r="K106" s="2">
        <f t="shared" si="31"/>
        <v>3.0042499998671701E-2</v>
      </c>
      <c r="L106" s="2">
        <f t="shared" si="23"/>
        <v>3.2646875999998883</v>
      </c>
      <c r="M106">
        <v>31399.759957099999</v>
      </c>
      <c r="N106">
        <v>138.248582857142</v>
      </c>
      <c r="O106">
        <v>144.48972571428499</v>
      </c>
      <c r="P106" s="2">
        <f t="shared" si="24"/>
        <v>90.38264571428499</v>
      </c>
      <c r="Q106" s="2">
        <f t="shared" si="16"/>
        <v>99.337763055652118</v>
      </c>
      <c r="R106" s="2">
        <f t="shared" si="25"/>
        <v>8.9551173413671279</v>
      </c>
      <c r="S106" s="4"/>
      <c r="T106" s="2">
        <f t="shared" si="26"/>
        <v>3.283068299999286</v>
      </c>
      <c r="U106">
        <v>31398.390468400001</v>
      </c>
      <c r="V106">
        <v>164.25051428571399</v>
      </c>
      <c r="W106">
        <v>86.654371428571395</v>
      </c>
      <c r="X106">
        <f t="shared" si="27"/>
        <v>32.547291428571391</v>
      </c>
      <c r="Z106" s="2">
        <f t="shared" si="28"/>
        <v>3.283068299999286</v>
      </c>
      <c r="AA106">
        <f t="shared" si="17"/>
        <v>97.685833467878254</v>
      </c>
      <c r="AB106">
        <f t="shared" si="18"/>
        <v>32.962811544371142</v>
      </c>
      <c r="AC106">
        <f t="shared" si="19"/>
        <v>64.723021923507105</v>
      </c>
      <c r="AD106">
        <f t="shared" si="20"/>
        <v>151.37739335207851</v>
      </c>
      <c r="AE106">
        <f t="shared" si="21"/>
        <v>144.48972571428499</v>
      </c>
      <c r="AF106">
        <f t="shared" si="29"/>
        <v>6.8876676377935269</v>
      </c>
      <c r="AG106" s="1"/>
    </row>
    <row r="107" spans="1:33" x14ac:dyDescent="0.3">
      <c r="A107">
        <f t="shared" si="22"/>
        <v>30.865600001561688</v>
      </c>
      <c r="B107">
        <f t="shared" si="30"/>
        <v>-24.327999999999861</v>
      </c>
      <c r="C107">
        <v>31395.5424251</v>
      </c>
      <c r="D107">
        <v>166.05843428571399</v>
      </c>
      <c r="E107">
        <v>54.994371428571398</v>
      </c>
      <c r="F107">
        <v>0</v>
      </c>
      <c r="G107">
        <v>0.05</v>
      </c>
      <c r="H107">
        <v>0</v>
      </c>
      <c r="I107">
        <v>0</v>
      </c>
      <c r="K107" s="2">
        <f t="shared" si="31"/>
        <v>3.1632400001399219E-2</v>
      </c>
      <c r="L107" s="2">
        <f t="shared" si="23"/>
        <v>3.2963200000012876</v>
      </c>
      <c r="M107">
        <v>31399.791589500001</v>
      </c>
      <c r="N107">
        <v>137.261942857142</v>
      </c>
      <c r="O107">
        <v>146.22788571428501</v>
      </c>
      <c r="P107" s="2">
        <f t="shared" si="24"/>
        <v>92.120805714285012</v>
      </c>
      <c r="Q107" s="2">
        <f t="shared" si="16"/>
        <v>100.8676326905651</v>
      </c>
      <c r="R107" s="2">
        <f t="shared" si="25"/>
        <v>8.7468269762800901</v>
      </c>
      <c r="S107" s="4"/>
      <c r="T107" s="2">
        <f t="shared" si="26"/>
        <v>3.330625599999621</v>
      </c>
      <c r="U107">
        <v>31398.438025700001</v>
      </c>
      <c r="V107">
        <v>163.21959428571401</v>
      </c>
      <c r="W107">
        <v>87.638731428571404</v>
      </c>
      <c r="X107">
        <f t="shared" si="27"/>
        <v>33.531651428571401</v>
      </c>
      <c r="Z107" s="2">
        <f t="shared" si="28"/>
        <v>3.330625599999621</v>
      </c>
      <c r="AA107">
        <f t="shared" si="17"/>
        <v>99.92336693908625</v>
      </c>
      <c r="AB107">
        <f t="shared" si="18"/>
        <v>34.577573405814391</v>
      </c>
      <c r="AC107">
        <f t="shared" si="19"/>
        <v>65.345793533271859</v>
      </c>
      <c r="AD107">
        <f t="shared" si="20"/>
        <v>152.98452496184325</v>
      </c>
      <c r="AE107">
        <f t="shared" si="21"/>
        <v>146.22788571428501</v>
      </c>
      <c r="AF107">
        <f t="shared" si="29"/>
        <v>6.7566392475582404</v>
      </c>
      <c r="AG107" s="1"/>
    </row>
    <row r="108" spans="1:33" x14ac:dyDescent="0.3">
      <c r="A108">
        <f t="shared" si="22"/>
        <v>16.008300000976305</v>
      </c>
      <c r="B108">
        <f t="shared" si="30"/>
        <v>-23.279999999999745</v>
      </c>
      <c r="C108">
        <v>31395.558433400001</v>
      </c>
      <c r="D108">
        <v>166.05843428571399</v>
      </c>
      <c r="E108">
        <v>54.761571428571401</v>
      </c>
      <c r="F108">
        <v>0</v>
      </c>
      <c r="G108">
        <v>0.05</v>
      </c>
      <c r="H108">
        <v>0</v>
      </c>
      <c r="I108">
        <v>0</v>
      </c>
      <c r="K108" s="2">
        <f t="shared" si="31"/>
        <v>4.6614799997769296E-2</v>
      </c>
      <c r="L108" s="2">
        <f t="shared" si="23"/>
        <v>3.3429347999990568</v>
      </c>
      <c r="M108">
        <v>31399.838204299998</v>
      </c>
      <c r="N108">
        <v>136.27038285714201</v>
      </c>
      <c r="O108">
        <v>147.98176571428499</v>
      </c>
      <c r="P108" s="2">
        <f t="shared" si="24"/>
        <v>93.874685714284993</v>
      </c>
      <c r="Q108" s="2">
        <f t="shared" si="16"/>
        <v>103.13261213614152</v>
      </c>
      <c r="R108" s="2">
        <f t="shared" si="25"/>
        <v>9.2579264218565243</v>
      </c>
      <c r="S108" s="4"/>
      <c r="T108" s="2">
        <f t="shared" si="26"/>
        <v>3.3616855999971449</v>
      </c>
      <c r="U108">
        <v>31398.469085699999</v>
      </c>
      <c r="V108">
        <v>162.193594285714</v>
      </c>
      <c r="W108">
        <v>88.659771428571403</v>
      </c>
      <c r="X108">
        <f t="shared" si="27"/>
        <v>34.5526914285714</v>
      </c>
      <c r="Z108" s="2">
        <f t="shared" si="28"/>
        <v>3.3616855999971449</v>
      </c>
      <c r="AA108">
        <f t="shared" si="17"/>
        <v>101.39126849941771</v>
      </c>
      <c r="AB108">
        <f t="shared" si="18"/>
        <v>35.646865354645684</v>
      </c>
      <c r="AC108">
        <f t="shared" si="19"/>
        <v>65.744403144772022</v>
      </c>
      <c r="AD108">
        <f t="shared" si="20"/>
        <v>154.40417457334343</v>
      </c>
      <c r="AE108">
        <f t="shared" si="21"/>
        <v>147.98176571428499</v>
      </c>
      <c r="AF108">
        <f t="shared" si="29"/>
        <v>6.4224088590584358</v>
      </c>
      <c r="AG108" s="1"/>
    </row>
    <row r="109" spans="1:33" x14ac:dyDescent="0.3">
      <c r="A109">
        <f t="shared" si="22"/>
        <v>30.718299996806309</v>
      </c>
      <c r="B109">
        <f t="shared" si="30"/>
        <v>-21.184000000000225</v>
      </c>
      <c r="C109">
        <v>31395.589151699998</v>
      </c>
      <c r="D109">
        <v>166.05843428571399</v>
      </c>
      <c r="E109">
        <v>54.549731428571398</v>
      </c>
      <c r="F109">
        <v>0</v>
      </c>
      <c r="G109">
        <v>0.05</v>
      </c>
      <c r="H109">
        <v>0</v>
      </c>
      <c r="I109">
        <v>0</v>
      </c>
      <c r="K109" s="2">
        <f t="shared" si="31"/>
        <v>3.1454300002224045E-2</v>
      </c>
      <c r="L109" s="2">
        <f t="shared" si="23"/>
        <v>3.3743891000012809</v>
      </c>
      <c r="M109">
        <v>31399.869658600001</v>
      </c>
      <c r="N109">
        <v>136.114879999999</v>
      </c>
      <c r="O109">
        <v>149.70339999999999</v>
      </c>
      <c r="P109" s="2">
        <f t="shared" si="24"/>
        <v>95.596319999999992</v>
      </c>
      <c r="Q109" s="2">
        <f t="shared" si="16"/>
        <v>104.66789533279938</v>
      </c>
      <c r="R109" s="2">
        <f t="shared" si="25"/>
        <v>9.0715753327993838</v>
      </c>
      <c r="S109" s="4"/>
      <c r="T109" s="2">
        <f t="shared" si="26"/>
        <v>3.393158199996833</v>
      </c>
      <c r="U109">
        <v>31398.500558299998</v>
      </c>
      <c r="V109">
        <v>160.854154285714</v>
      </c>
      <c r="W109">
        <v>89.662691428571307</v>
      </c>
      <c r="X109">
        <f t="shared" si="27"/>
        <v>35.555611428571304</v>
      </c>
      <c r="Z109" s="2">
        <f t="shared" si="28"/>
        <v>3.393158199996833</v>
      </c>
      <c r="AA109">
        <f t="shared" si="17"/>
        <v>102.88385260245718</v>
      </c>
      <c r="AB109">
        <f t="shared" si="18"/>
        <v>36.741972451939738</v>
      </c>
      <c r="AC109">
        <f t="shared" si="19"/>
        <v>66.141880150517437</v>
      </c>
      <c r="AD109">
        <f t="shared" si="20"/>
        <v>155.80457157908876</v>
      </c>
      <c r="AE109">
        <f t="shared" si="21"/>
        <v>149.70339999999999</v>
      </c>
      <c r="AF109">
        <f t="shared" si="29"/>
        <v>6.1011715790887706</v>
      </c>
      <c r="AG109" s="1"/>
    </row>
    <row r="110" spans="1:33" x14ac:dyDescent="0.3">
      <c r="A110">
        <f t="shared" si="22"/>
        <v>31.103800003620563</v>
      </c>
      <c r="B110">
        <f t="shared" si="30"/>
        <v>-20.720000000000027</v>
      </c>
      <c r="C110">
        <v>31395.620255500002</v>
      </c>
      <c r="D110">
        <v>165.740074285714</v>
      </c>
      <c r="E110">
        <v>54.342531428571398</v>
      </c>
      <c r="F110">
        <v>0</v>
      </c>
      <c r="G110">
        <v>0.05</v>
      </c>
      <c r="H110">
        <v>0</v>
      </c>
      <c r="I110">
        <v>0</v>
      </c>
      <c r="K110" s="2">
        <f t="shared" si="31"/>
        <v>3.134919999865815E-2</v>
      </c>
      <c r="L110" s="2">
        <f t="shared" si="23"/>
        <v>3.405738299999939</v>
      </c>
      <c r="M110">
        <v>31399.901007799999</v>
      </c>
      <c r="N110">
        <v>135.90199999999899</v>
      </c>
      <c r="O110">
        <v>151.43856</v>
      </c>
      <c r="P110" s="2">
        <f t="shared" si="24"/>
        <v>97.331479999999999</v>
      </c>
      <c r="Q110" s="2">
        <f t="shared" si="16"/>
        <v>106.20351345941133</v>
      </c>
      <c r="R110" s="2">
        <f t="shared" si="25"/>
        <v>8.8720334594113268</v>
      </c>
      <c r="S110" s="4"/>
      <c r="T110" s="2">
        <f t="shared" si="26"/>
        <v>3.4241383999979007</v>
      </c>
      <c r="U110">
        <v>31398.531538499999</v>
      </c>
      <c r="V110">
        <v>159.85767428571401</v>
      </c>
      <c r="W110">
        <v>90.706931428571394</v>
      </c>
      <c r="X110">
        <f t="shared" si="27"/>
        <v>36.599851428571391</v>
      </c>
      <c r="Z110" s="2">
        <f t="shared" si="28"/>
        <v>3.4241383999979007</v>
      </c>
      <c r="AA110">
        <f t="shared" si="17"/>
        <v>104.35809924033504</v>
      </c>
      <c r="AB110">
        <f t="shared" si="18"/>
        <v>37.831179577683891</v>
      </c>
      <c r="AC110">
        <f t="shared" si="19"/>
        <v>66.526919662651153</v>
      </c>
      <c r="AD110">
        <f t="shared" si="20"/>
        <v>157.23385109122256</v>
      </c>
      <c r="AE110">
        <f t="shared" si="21"/>
        <v>151.43856</v>
      </c>
      <c r="AF110">
        <f t="shared" si="29"/>
        <v>5.7952910912225661</v>
      </c>
      <c r="AG110" s="1"/>
    </row>
    <row r="111" spans="1:33" x14ac:dyDescent="0.3">
      <c r="A111">
        <f t="shared" si="22"/>
        <v>32.144099997822195</v>
      </c>
      <c r="B111">
        <f t="shared" si="30"/>
        <v>-18.623999999999796</v>
      </c>
      <c r="C111">
        <v>31395.6523996</v>
      </c>
      <c r="D111">
        <v>165.41679428571399</v>
      </c>
      <c r="E111">
        <v>54.1562914285714</v>
      </c>
      <c r="F111">
        <v>0</v>
      </c>
      <c r="G111">
        <v>0.05</v>
      </c>
      <c r="H111">
        <v>0</v>
      </c>
      <c r="I111">
        <v>0</v>
      </c>
      <c r="K111" s="2">
        <f t="shared" si="31"/>
        <v>3.0084699999861186E-2</v>
      </c>
      <c r="L111" s="2">
        <f t="shared" si="23"/>
        <v>3.4358229999998002</v>
      </c>
      <c r="M111">
        <v>31399.931092499999</v>
      </c>
      <c r="N111">
        <v>135.67927999999901</v>
      </c>
      <c r="O111">
        <v>153.18943999999999</v>
      </c>
      <c r="P111" s="2">
        <f t="shared" si="24"/>
        <v>99.082359999999994</v>
      </c>
      <c r="Q111" s="2">
        <f t="shared" si="16"/>
        <v>107.68224220339063</v>
      </c>
      <c r="R111" s="2">
        <f t="shared" si="25"/>
        <v>8.599882203390635</v>
      </c>
      <c r="S111" s="4"/>
      <c r="T111" s="2">
        <f t="shared" si="26"/>
        <v>3.4561705999985861</v>
      </c>
      <c r="U111">
        <v>31398.5635707</v>
      </c>
      <c r="V111">
        <v>158.86611428571399</v>
      </c>
      <c r="W111">
        <v>91.772131428571399</v>
      </c>
      <c r="X111">
        <f t="shared" si="27"/>
        <v>37.665051428571395</v>
      </c>
      <c r="Z111" s="2">
        <f t="shared" si="28"/>
        <v>3.4561705999985861</v>
      </c>
      <c r="AA111">
        <f t="shared" si="17"/>
        <v>105.88755455246199</v>
      </c>
      <c r="AB111">
        <f t="shared" si="18"/>
        <v>38.968904146049276</v>
      </c>
      <c r="AC111">
        <f t="shared" si="19"/>
        <v>66.918650406412723</v>
      </c>
      <c r="AD111">
        <f t="shared" si="20"/>
        <v>158.69078183498414</v>
      </c>
      <c r="AE111">
        <f t="shared" si="21"/>
        <v>153.18943999999999</v>
      </c>
      <c r="AF111">
        <f t="shared" si="29"/>
        <v>5.5013418349841459</v>
      </c>
      <c r="AG111" s="1"/>
    </row>
    <row r="112" spans="1:33" x14ac:dyDescent="0.3">
      <c r="A112">
        <f t="shared" si="22"/>
        <v>47.211600001901388</v>
      </c>
      <c r="B112">
        <f t="shared" si="30"/>
        <v>-17.052000000000334</v>
      </c>
      <c r="C112">
        <v>31395.699611200002</v>
      </c>
      <c r="D112">
        <v>165.09351428571401</v>
      </c>
      <c r="E112">
        <v>53.985771428571397</v>
      </c>
      <c r="F112">
        <v>0</v>
      </c>
      <c r="G112">
        <v>0.05</v>
      </c>
      <c r="H112">
        <v>0</v>
      </c>
      <c r="I112">
        <v>0</v>
      </c>
      <c r="K112" s="2">
        <f t="shared" si="31"/>
        <v>3.0626899999333546E-2</v>
      </c>
      <c r="L112" s="2">
        <f t="shared" si="23"/>
        <v>3.4664498999991338</v>
      </c>
      <c r="M112">
        <v>31399.961719399998</v>
      </c>
      <c r="N112">
        <v>134.92103999999901</v>
      </c>
      <c r="O112">
        <v>154.98324</v>
      </c>
      <c r="P112" s="2">
        <f t="shared" si="24"/>
        <v>100.87616</v>
      </c>
      <c r="Q112" s="2">
        <f t="shared" si="16"/>
        <v>109.19262570325205</v>
      </c>
      <c r="R112" s="2">
        <f t="shared" si="25"/>
        <v>8.3164657032520495</v>
      </c>
      <c r="S112" s="4"/>
      <c r="T112" s="2">
        <f t="shared" si="26"/>
        <v>3.5016953999984253</v>
      </c>
      <c r="U112">
        <v>31398.6090955</v>
      </c>
      <c r="V112">
        <v>157.88931428571399</v>
      </c>
      <c r="W112">
        <v>92.884491428571394</v>
      </c>
      <c r="X112">
        <f t="shared" si="27"/>
        <v>38.777411428571391</v>
      </c>
      <c r="Z112" s="2">
        <f t="shared" si="28"/>
        <v>3.5016953999984253</v>
      </c>
      <c r="AA112">
        <f t="shared" si="17"/>
        <v>108.07008560039326</v>
      </c>
      <c r="AB112">
        <f t="shared" si="18"/>
        <v>40.605661081997376</v>
      </c>
      <c r="AC112">
        <f t="shared" si="19"/>
        <v>67.464424518395873</v>
      </c>
      <c r="AD112">
        <f t="shared" si="20"/>
        <v>160.34891594696728</v>
      </c>
      <c r="AE112">
        <f t="shared" si="21"/>
        <v>154.98324</v>
      </c>
      <c r="AF112">
        <f t="shared" si="29"/>
        <v>5.3656759469672863</v>
      </c>
      <c r="AG112" s="1"/>
    </row>
    <row r="113" spans="1:33" x14ac:dyDescent="0.3">
      <c r="A113">
        <f t="shared" si="22"/>
        <v>31.914099999994505</v>
      </c>
      <c r="B113">
        <f t="shared" si="30"/>
        <v>-16.003999999999508</v>
      </c>
      <c r="C113">
        <v>31395.731525300002</v>
      </c>
      <c r="D113">
        <v>164.770234285714</v>
      </c>
      <c r="E113">
        <v>53.825731428571402</v>
      </c>
      <c r="F113">
        <v>0</v>
      </c>
      <c r="G113">
        <v>0.05</v>
      </c>
      <c r="H113">
        <v>0</v>
      </c>
      <c r="I113">
        <v>0</v>
      </c>
      <c r="K113" s="2">
        <f t="shared" si="31"/>
        <v>3.1520000000455184E-2</v>
      </c>
      <c r="L113" s="2">
        <f t="shared" si="23"/>
        <v>3.497969899999589</v>
      </c>
      <c r="M113">
        <v>31399.993239399999</v>
      </c>
      <c r="N113">
        <v>135.501599999999</v>
      </c>
      <c r="O113">
        <v>156.80000000000001</v>
      </c>
      <c r="P113" s="2">
        <f t="shared" si="24"/>
        <v>102.69292000000002</v>
      </c>
      <c r="Q113" s="2">
        <f t="shared" si="16"/>
        <v>110.75224466925862</v>
      </c>
      <c r="R113" s="2">
        <f t="shared" si="25"/>
        <v>8.0593246692586007</v>
      </c>
      <c r="S113" s="4"/>
      <c r="T113" s="2">
        <f t="shared" si="26"/>
        <v>3.5315370999996958</v>
      </c>
      <c r="U113">
        <v>31398.638937200001</v>
      </c>
      <c r="V113">
        <v>156.912514285714</v>
      </c>
      <c r="W113">
        <v>94.002091428571404</v>
      </c>
      <c r="X113">
        <f t="shared" si="27"/>
        <v>39.895011428571401</v>
      </c>
      <c r="Z113" s="2">
        <f t="shared" si="28"/>
        <v>3.5315370999996958</v>
      </c>
      <c r="AA113">
        <f t="shared" si="17"/>
        <v>109.5062716856575</v>
      </c>
      <c r="AB113">
        <f t="shared" si="18"/>
        <v>41.690945138600696</v>
      </c>
      <c r="AC113">
        <f t="shared" si="19"/>
        <v>67.815326547056799</v>
      </c>
      <c r="AD113">
        <f t="shared" si="20"/>
        <v>161.81741797562819</v>
      </c>
      <c r="AE113">
        <f t="shared" si="21"/>
        <v>156.80000000000001</v>
      </c>
      <c r="AF113">
        <f t="shared" si="29"/>
        <v>5.0174179756281774</v>
      </c>
      <c r="AG113" s="1"/>
    </row>
    <row r="114" spans="1:33" x14ac:dyDescent="0.3">
      <c r="A114">
        <f t="shared" si="22"/>
        <v>31.068499996763421</v>
      </c>
      <c r="B114">
        <f t="shared" si="30"/>
        <v>-15.48000000000016</v>
      </c>
      <c r="C114">
        <v>31395.762593799998</v>
      </c>
      <c r="D114">
        <v>164.44203428571399</v>
      </c>
      <c r="E114">
        <v>53.6709314285714</v>
      </c>
      <c r="F114">
        <v>0</v>
      </c>
      <c r="G114">
        <v>0.05</v>
      </c>
      <c r="H114">
        <v>0</v>
      </c>
      <c r="I114">
        <v>0</v>
      </c>
      <c r="K114" s="2">
        <f t="shared" si="31"/>
        <v>3.1085700000403449E-2</v>
      </c>
      <c r="L114" s="2">
        <f t="shared" si="23"/>
        <v>3.5290555999999924</v>
      </c>
      <c r="M114">
        <v>31400.024325099999</v>
      </c>
      <c r="N114">
        <v>136.08707999999999</v>
      </c>
      <c r="O114">
        <v>158.64519999999999</v>
      </c>
      <c r="P114" s="2">
        <f t="shared" si="24"/>
        <v>104.53811999999999</v>
      </c>
      <c r="Q114" s="2">
        <f t="shared" si="16"/>
        <v>112.29545279682267</v>
      </c>
      <c r="R114" s="2">
        <f t="shared" si="25"/>
        <v>7.7573327968226806</v>
      </c>
      <c r="S114" s="4"/>
      <c r="T114" s="2">
        <f t="shared" si="26"/>
        <v>3.5633525999983249</v>
      </c>
      <c r="U114">
        <v>31398.6707527</v>
      </c>
      <c r="V114">
        <v>155.935714285714</v>
      </c>
      <c r="W114">
        <v>95.145891428571403</v>
      </c>
      <c r="X114">
        <f t="shared" si="27"/>
        <v>41.0388114285714</v>
      </c>
      <c r="Z114" s="2">
        <f t="shared" si="28"/>
        <v>3.5633525999983249</v>
      </c>
      <c r="AA114">
        <f t="shared" si="17"/>
        <v>111.04218417183138</v>
      </c>
      <c r="AB114">
        <f t="shared" si="18"/>
        <v>42.858616631515964</v>
      </c>
      <c r="AC114">
        <f t="shared" si="19"/>
        <v>68.183567540315408</v>
      </c>
      <c r="AD114">
        <f t="shared" si="20"/>
        <v>163.3294589688868</v>
      </c>
      <c r="AE114">
        <f t="shared" si="21"/>
        <v>158.64519999999999</v>
      </c>
      <c r="AF114">
        <f t="shared" si="29"/>
        <v>4.6842589688868088</v>
      </c>
      <c r="AG114" s="1"/>
    </row>
    <row r="115" spans="1:33" x14ac:dyDescent="0.3">
      <c r="A115">
        <f t="shared" si="22"/>
        <v>30.881300001055934</v>
      </c>
      <c r="B115">
        <f t="shared" si="30"/>
        <v>-14.040571428569848</v>
      </c>
      <c r="C115">
        <v>31395.793475099999</v>
      </c>
      <c r="D115">
        <v>164.90105142857101</v>
      </c>
      <c r="E115">
        <v>53.530525714285702</v>
      </c>
      <c r="F115">
        <v>0</v>
      </c>
      <c r="G115">
        <v>0.05</v>
      </c>
      <c r="H115">
        <v>0</v>
      </c>
      <c r="I115">
        <v>0</v>
      </c>
      <c r="K115" s="2">
        <f t="shared" si="31"/>
        <v>9.5060399999056244E-2</v>
      </c>
      <c r="L115" s="2">
        <f t="shared" si="23"/>
        <v>3.6241159999990487</v>
      </c>
      <c r="M115">
        <v>31400.119385499998</v>
      </c>
      <c r="N115">
        <v>136.67256</v>
      </c>
      <c r="O115">
        <v>160.50088</v>
      </c>
      <c r="P115" s="2">
        <f t="shared" si="24"/>
        <v>106.3938</v>
      </c>
      <c r="Q115" s="2">
        <f t="shared" si="16"/>
        <v>117.04508195022756</v>
      </c>
      <c r="R115" s="2">
        <f t="shared" si="25"/>
        <v>10.651281950227556</v>
      </c>
      <c r="S115" s="4"/>
      <c r="T115" s="2">
        <f t="shared" si="26"/>
        <v>3.5788941999999224</v>
      </c>
      <c r="U115">
        <v>31398.686294300001</v>
      </c>
      <c r="V115">
        <v>155.75235428571401</v>
      </c>
      <c r="W115">
        <v>96.305411428571404</v>
      </c>
      <c r="X115">
        <f t="shared" si="27"/>
        <v>42.1983314285714</v>
      </c>
      <c r="Z115" s="2">
        <f t="shared" si="28"/>
        <v>3.5788941999999224</v>
      </c>
      <c r="AA115">
        <f t="shared" si="17"/>
        <v>111.79421705342413</v>
      </c>
      <c r="AB115">
        <f t="shared" si="18"/>
        <v>43.432940620938346</v>
      </c>
      <c r="AC115">
        <f t="shared" si="19"/>
        <v>68.361276432485795</v>
      </c>
      <c r="AD115">
        <f t="shared" si="20"/>
        <v>164.6666878610572</v>
      </c>
      <c r="AE115">
        <f t="shared" si="21"/>
        <v>160.50088</v>
      </c>
      <c r="AF115">
        <f t="shared" si="29"/>
        <v>4.1658078610572034</v>
      </c>
      <c r="AG115" s="1"/>
    </row>
    <row r="116" spans="1:33" x14ac:dyDescent="0.3">
      <c r="A116">
        <f t="shared" si="22"/>
        <v>31.595799999195151</v>
      </c>
      <c r="B116">
        <f t="shared" si="30"/>
        <v>-11.559428571430175</v>
      </c>
      <c r="C116">
        <v>31395.825070899999</v>
      </c>
      <c r="D116">
        <v>165.350228571428</v>
      </c>
      <c r="E116">
        <v>53.4149314285714</v>
      </c>
      <c r="F116">
        <v>0</v>
      </c>
      <c r="G116">
        <v>0.05</v>
      </c>
      <c r="H116">
        <v>0</v>
      </c>
      <c r="I116">
        <v>0</v>
      </c>
      <c r="K116" s="2">
        <f t="shared" si="31"/>
        <v>1.5783900002134033E-2</v>
      </c>
      <c r="L116" s="2">
        <f t="shared" si="23"/>
        <v>3.6398999000011827</v>
      </c>
      <c r="M116">
        <v>31400.1351694</v>
      </c>
      <c r="N116">
        <v>136.79902285714201</v>
      </c>
      <c r="O116">
        <v>162.37420571428501</v>
      </c>
      <c r="P116" s="2">
        <f t="shared" si="24"/>
        <v>108.26712571428502</v>
      </c>
      <c r="Q116" s="2">
        <f t="shared" si="16"/>
        <v>117.83805726313817</v>
      </c>
      <c r="R116" s="2">
        <f t="shared" si="25"/>
        <v>9.570931548853153</v>
      </c>
      <c r="S116" s="4"/>
      <c r="T116" s="2">
        <f t="shared" si="26"/>
        <v>3.6104962999997952</v>
      </c>
      <c r="U116">
        <v>31398.717896400001</v>
      </c>
      <c r="V116">
        <v>155.960794285714</v>
      </c>
      <c r="W116">
        <v>97.495251428571393</v>
      </c>
      <c r="X116">
        <f t="shared" si="27"/>
        <v>43.38817142857139</v>
      </c>
      <c r="Z116" s="2">
        <f t="shared" si="28"/>
        <v>3.6104962999997952</v>
      </c>
      <c r="AA116">
        <f t="shared" si="17"/>
        <v>113.32689191922603</v>
      </c>
      <c r="AB116">
        <f t="shared" si="18"/>
        <v>44.608605404411271</v>
      </c>
      <c r="AC116">
        <f t="shared" si="19"/>
        <v>68.718286514814764</v>
      </c>
      <c r="AD116">
        <f t="shared" si="20"/>
        <v>166.21353794338614</v>
      </c>
      <c r="AE116">
        <f t="shared" si="21"/>
        <v>162.37420571428501</v>
      </c>
      <c r="AF116">
        <f t="shared" si="29"/>
        <v>3.8393322291011316</v>
      </c>
      <c r="AG116" s="1"/>
    </row>
    <row r="117" spans="1:33" x14ac:dyDescent="0.3">
      <c r="A117">
        <f t="shared" si="22"/>
        <v>31.269500002963468</v>
      </c>
      <c r="B117">
        <f t="shared" si="30"/>
        <v>-11.751999999999896</v>
      </c>
      <c r="C117">
        <v>31395.856340400001</v>
      </c>
      <c r="D117">
        <v>165.34530857142801</v>
      </c>
      <c r="E117">
        <v>53.297411428571401</v>
      </c>
      <c r="F117">
        <v>0</v>
      </c>
      <c r="G117">
        <v>0.05</v>
      </c>
      <c r="H117">
        <v>0</v>
      </c>
      <c r="I117">
        <v>0</v>
      </c>
      <c r="K117" s="2">
        <f t="shared" si="31"/>
        <v>3.1076100000063889E-2</v>
      </c>
      <c r="L117" s="2">
        <f t="shared" si="23"/>
        <v>3.6709760000012466</v>
      </c>
      <c r="M117">
        <v>31400.166245500001</v>
      </c>
      <c r="N117">
        <v>136.920565714285</v>
      </c>
      <c r="O117">
        <v>164.25277142857101</v>
      </c>
      <c r="P117" s="2">
        <f t="shared" si="24"/>
        <v>110.14569142857101</v>
      </c>
      <c r="Q117" s="2">
        <f t="shared" si="16"/>
        <v>119.4028355258624</v>
      </c>
      <c r="R117" s="2">
        <f t="shared" si="25"/>
        <v>9.2571440972913877</v>
      </c>
      <c r="S117" s="4"/>
      <c r="T117" s="2">
        <f t="shared" si="26"/>
        <v>3.6564775999977428</v>
      </c>
      <c r="U117">
        <v>31398.763877699999</v>
      </c>
      <c r="V117">
        <v>155.75775428571399</v>
      </c>
      <c r="W117">
        <v>98.696691428571398</v>
      </c>
      <c r="X117">
        <f t="shared" si="27"/>
        <v>44.589611428571395</v>
      </c>
      <c r="Z117" s="2">
        <f t="shared" si="28"/>
        <v>3.6564775999977428</v>
      </c>
      <c r="AA117">
        <f t="shared" si="17"/>
        <v>115.5651949966006</v>
      </c>
      <c r="AB117">
        <f t="shared" si="18"/>
        <v>46.337686471202439</v>
      </c>
      <c r="AC117">
        <f t="shared" si="19"/>
        <v>69.22750852539815</v>
      </c>
      <c r="AD117">
        <f t="shared" si="20"/>
        <v>167.92419995396955</v>
      </c>
      <c r="AE117">
        <f t="shared" si="21"/>
        <v>164.25277142857101</v>
      </c>
      <c r="AF117">
        <f t="shared" si="29"/>
        <v>3.6714285253985395</v>
      </c>
      <c r="AG117" s="1"/>
    </row>
    <row r="118" spans="1:33" x14ac:dyDescent="0.3">
      <c r="A118">
        <f t="shared" si="22"/>
        <v>31.039199999213452</v>
      </c>
      <c r="B118">
        <f t="shared" si="30"/>
        <v>-9.6560000000003754</v>
      </c>
      <c r="C118">
        <v>31395.887379600001</v>
      </c>
      <c r="D118">
        <v>165.34038857142801</v>
      </c>
      <c r="E118">
        <v>53.200851428571397</v>
      </c>
      <c r="F118">
        <v>0</v>
      </c>
      <c r="G118">
        <v>0.05</v>
      </c>
      <c r="H118">
        <v>0</v>
      </c>
      <c r="I118">
        <v>0</v>
      </c>
      <c r="K118" s="2">
        <f t="shared" si="31"/>
        <v>6.2690099999599624E-2</v>
      </c>
      <c r="L118" s="2">
        <f t="shared" si="23"/>
        <v>3.7336661000008462</v>
      </c>
      <c r="M118">
        <v>31400.2289356</v>
      </c>
      <c r="N118">
        <v>137.09948571428501</v>
      </c>
      <c r="O118">
        <v>166.15449142857099</v>
      </c>
      <c r="P118" s="2">
        <f t="shared" si="24"/>
        <v>112.047411428571</v>
      </c>
      <c r="Q118" s="2">
        <f t="shared" si="16"/>
        <v>122.57347049520418</v>
      </c>
      <c r="R118" s="2">
        <f t="shared" si="25"/>
        <v>10.526059066633181</v>
      </c>
      <c r="S118" s="4"/>
      <c r="T118" s="2">
        <f t="shared" si="26"/>
        <v>3.6716777000001457</v>
      </c>
      <c r="U118">
        <v>31398.779077800002</v>
      </c>
      <c r="V118">
        <v>155.549794285714</v>
      </c>
      <c r="W118">
        <v>99.919091428571406</v>
      </c>
      <c r="X118">
        <f t="shared" si="27"/>
        <v>45.812011428571402</v>
      </c>
      <c r="Z118" s="2">
        <f t="shared" si="28"/>
        <v>3.6716777000001457</v>
      </c>
      <c r="AA118">
        <f t="shared" si="17"/>
        <v>116.30723043246184</v>
      </c>
      <c r="AB118">
        <f t="shared" si="18"/>
        <v>46.914012604818119</v>
      </c>
      <c r="AC118">
        <f t="shared" si="19"/>
        <v>69.393217827643724</v>
      </c>
      <c r="AD118">
        <f t="shared" si="20"/>
        <v>169.31230925621514</v>
      </c>
      <c r="AE118">
        <f t="shared" si="21"/>
        <v>166.15449142857099</v>
      </c>
      <c r="AF118">
        <f t="shared" si="29"/>
        <v>3.157817827644152</v>
      </c>
      <c r="AG118" s="1"/>
    </row>
    <row r="119" spans="1:33" x14ac:dyDescent="0.3">
      <c r="A119">
        <f t="shared" si="22"/>
        <v>31.462499999179272</v>
      </c>
      <c r="B119">
        <f t="shared" si="30"/>
        <v>-6.5120000000000289</v>
      </c>
      <c r="C119">
        <v>31395.9188421</v>
      </c>
      <c r="D119">
        <v>165.32562857142801</v>
      </c>
      <c r="E119">
        <v>53.135731428571397</v>
      </c>
      <c r="F119">
        <v>0</v>
      </c>
      <c r="G119">
        <v>0.05</v>
      </c>
      <c r="H119">
        <v>0</v>
      </c>
      <c r="I119">
        <v>0</v>
      </c>
      <c r="K119" s="2">
        <f t="shared" si="31"/>
        <v>1.5371199999208329E-2</v>
      </c>
      <c r="L119" s="2">
        <f t="shared" si="23"/>
        <v>3.7490373000000545</v>
      </c>
      <c r="M119">
        <v>31400.244306799999</v>
      </c>
      <c r="N119">
        <v>137.337085714285</v>
      </c>
      <c r="O119">
        <v>168.079491428571</v>
      </c>
      <c r="P119" s="2">
        <f t="shared" si="24"/>
        <v>113.97241142857101</v>
      </c>
      <c r="Q119" s="2">
        <f t="shared" si="16"/>
        <v>123.35369424325191</v>
      </c>
      <c r="R119" s="2">
        <f t="shared" si="25"/>
        <v>9.3812828146809011</v>
      </c>
      <c r="S119" s="4"/>
      <c r="T119" s="2">
        <f t="shared" si="26"/>
        <v>3.7027732999995351</v>
      </c>
      <c r="U119">
        <v>31398.810173400001</v>
      </c>
      <c r="V119">
        <v>155.33199428571399</v>
      </c>
      <c r="W119">
        <v>101.157211428571</v>
      </c>
      <c r="X119">
        <f t="shared" si="27"/>
        <v>47.050131428571</v>
      </c>
      <c r="Z119" s="2">
        <f t="shared" si="28"/>
        <v>3.7027732999995351</v>
      </c>
      <c r="AA119">
        <f t="shared" si="17"/>
        <v>117.82847436177569</v>
      </c>
      <c r="AB119">
        <f t="shared" si="18"/>
        <v>48.100256486487474</v>
      </c>
      <c r="AC119">
        <f t="shared" si="19"/>
        <v>69.728217875288209</v>
      </c>
      <c r="AD119">
        <f t="shared" si="20"/>
        <v>170.88542930385921</v>
      </c>
      <c r="AE119">
        <f t="shared" si="21"/>
        <v>168.079491428571</v>
      </c>
      <c r="AF119">
        <f t="shared" si="29"/>
        <v>2.8059378752882083</v>
      </c>
      <c r="AG119" s="1"/>
    </row>
    <row r="120" spans="1:33" x14ac:dyDescent="0.3">
      <c r="A120">
        <f t="shared" si="22"/>
        <v>31.907500000670552</v>
      </c>
      <c r="B120">
        <f t="shared" si="30"/>
        <v>-3.8919999999997401</v>
      </c>
      <c r="C120">
        <v>31395.950749600001</v>
      </c>
      <c r="D120">
        <v>165.31086857142799</v>
      </c>
      <c r="E120">
        <v>53.096811428571399</v>
      </c>
      <c r="F120">
        <v>0</v>
      </c>
      <c r="G120">
        <v>0.05</v>
      </c>
      <c r="H120">
        <v>0</v>
      </c>
      <c r="I120">
        <v>0</v>
      </c>
      <c r="K120" s="2">
        <f t="shared" si="31"/>
        <v>4.7205599999870174E-2</v>
      </c>
      <c r="L120" s="2">
        <f t="shared" si="23"/>
        <v>3.7962428999999247</v>
      </c>
      <c r="M120">
        <v>31400.291512399999</v>
      </c>
      <c r="N120">
        <v>137.09468571428499</v>
      </c>
      <c r="O120">
        <v>170.02425142857101</v>
      </c>
      <c r="P120" s="2">
        <f t="shared" si="24"/>
        <v>115.91717142857101</v>
      </c>
      <c r="Q120" s="2">
        <f t="shared" si="16"/>
        <v>125.75655665132093</v>
      </c>
      <c r="R120" s="2">
        <f t="shared" si="25"/>
        <v>9.8393852227499252</v>
      </c>
      <c r="S120" s="4"/>
      <c r="T120" s="2">
        <f t="shared" si="26"/>
        <v>3.7497557999995479</v>
      </c>
      <c r="U120">
        <v>31398.857155900001</v>
      </c>
      <c r="V120">
        <v>155.45353714285699</v>
      </c>
      <c r="W120">
        <v>102.409125714285</v>
      </c>
      <c r="X120">
        <f t="shared" si="27"/>
        <v>48.302045714284993</v>
      </c>
      <c r="Z120" s="2">
        <f t="shared" si="28"/>
        <v>3.7497557999995479</v>
      </c>
      <c r="AA120">
        <f t="shared" si="17"/>
        <v>120.13501785740719</v>
      </c>
      <c r="AB120">
        <f t="shared" si="18"/>
        <v>49.910677495855147</v>
      </c>
      <c r="AC120">
        <f t="shared" si="19"/>
        <v>70.224340361552038</v>
      </c>
      <c r="AD120">
        <f t="shared" si="20"/>
        <v>172.63346607583702</v>
      </c>
      <c r="AE120">
        <f t="shared" si="21"/>
        <v>170.02425142857101</v>
      </c>
      <c r="AF120">
        <f t="shared" si="29"/>
        <v>2.6092146472660147</v>
      </c>
      <c r="AG120" s="1"/>
    </row>
    <row r="121" spans="1:33" x14ac:dyDescent="0.3">
      <c r="A121">
        <f t="shared" si="22"/>
        <v>30.955499998526648</v>
      </c>
      <c r="B121">
        <f t="shared" si="30"/>
        <v>-0.74800000000010414</v>
      </c>
      <c r="C121">
        <v>31395.981705099999</v>
      </c>
      <c r="D121">
        <v>165.29118857142799</v>
      </c>
      <c r="E121">
        <v>53.089331428571398</v>
      </c>
      <c r="F121">
        <v>0</v>
      </c>
      <c r="G121">
        <v>0.05</v>
      </c>
      <c r="H121">
        <v>0</v>
      </c>
      <c r="I121">
        <v>0</v>
      </c>
      <c r="K121" s="2">
        <f t="shared" si="31"/>
        <v>3.0607700002292404E-2</v>
      </c>
      <c r="L121" s="2">
        <f t="shared" si="23"/>
        <v>3.8268506000022171</v>
      </c>
      <c r="M121">
        <v>31400.322120100001</v>
      </c>
      <c r="N121">
        <v>136.83752571428499</v>
      </c>
      <c r="O121">
        <v>171.97425142857099</v>
      </c>
      <c r="P121" s="2">
        <f t="shared" si="24"/>
        <v>117.867171428571</v>
      </c>
      <c r="Q121" s="2">
        <f t="shared" si="16"/>
        <v>127.31992014565337</v>
      </c>
      <c r="R121" s="2">
        <f t="shared" si="25"/>
        <v>9.4527487170823719</v>
      </c>
      <c r="S121" s="4"/>
      <c r="T121" s="2">
        <f t="shared" si="26"/>
        <v>3.7806261999976414</v>
      </c>
      <c r="U121">
        <v>31398.888026299999</v>
      </c>
      <c r="V121">
        <v>155.56523999999999</v>
      </c>
      <c r="W121">
        <v>103.68724</v>
      </c>
      <c r="X121">
        <f t="shared" si="27"/>
        <v>49.580159999999999</v>
      </c>
      <c r="Z121" s="2">
        <f t="shared" si="28"/>
        <v>3.7806261999976414</v>
      </c>
      <c r="AA121">
        <f t="shared" si="17"/>
        <v>121.65576054851159</v>
      </c>
      <c r="AB121">
        <f t="shared" si="18"/>
        <v>51.111887631101609</v>
      </c>
      <c r="AC121">
        <f t="shared" si="19"/>
        <v>70.543872917409985</v>
      </c>
      <c r="AD121">
        <f t="shared" si="20"/>
        <v>174.23111291740997</v>
      </c>
      <c r="AE121">
        <f t="shared" si="21"/>
        <v>171.97425142857099</v>
      </c>
      <c r="AF121">
        <f t="shared" si="29"/>
        <v>2.2568614888389789</v>
      </c>
      <c r="AG121" s="1"/>
    </row>
    <row r="122" spans="1:33" x14ac:dyDescent="0.3">
      <c r="A122">
        <f t="shared" si="22"/>
        <v>31.619000001228414</v>
      </c>
      <c r="B122">
        <f t="shared" si="30"/>
        <v>0.2400000000001512</v>
      </c>
      <c r="C122">
        <v>31396.0133241</v>
      </c>
      <c r="D122">
        <v>164.95806857142799</v>
      </c>
      <c r="E122">
        <v>53.0917314285714</v>
      </c>
      <c r="F122">
        <v>0</v>
      </c>
      <c r="G122">
        <v>0.05</v>
      </c>
      <c r="H122">
        <v>0</v>
      </c>
      <c r="I122">
        <v>0</v>
      </c>
      <c r="K122" s="2">
        <f t="shared" si="31"/>
        <v>3.1002699997770833E-2</v>
      </c>
      <c r="L122" s="2">
        <f t="shared" si="23"/>
        <v>3.8578532999999879</v>
      </c>
      <c r="M122">
        <v>31400.353122799999</v>
      </c>
      <c r="N122">
        <v>136.570525714285</v>
      </c>
      <c r="O122">
        <v>173.93473142857101</v>
      </c>
      <c r="P122" s="2">
        <f t="shared" si="24"/>
        <v>119.82765142857102</v>
      </c>
      <c r="Q122" s="2">
        <f t="shared" si="16"/>
        <v>128.90768723322816</v>
      </c>
      <c r="R122" s="2">
        <f t="shared" si="25"/>
        <v>9.0800358046571432</v>
      </c>
      <c r="S122" s="4"/>
      <c r="T122" s="2">
        <f t="shared" si="26"/>
        <v>3.8112842999980785</v>
      </c>
      <c r="U122">
        <v>31398.9186844</v>
      </c>
      <c r="V122">
        <v>156.13103999999899</v>
      </c>
      <c r="W122">
        <v>104.99348000000001</v>
      </c>
      <c r="X122">
        <f t="shared" si="27"/>
        <v>50.886400000000002</v>
      </c>
      <c r="Z122" s="2">
        <f t="shared" si="28"/>
        <v>3.8112842999980785</v>
      </c>
      <c r="AA122">
        <f t="shared" si="17"/>
        <v>123.17005222482396</v>
      </c>
      <c r="AB122">
        <f t="shared" si="18"/>
        <v>52.313813958113606</v>
      </c>
      <c r="AC122">
        <f t="shared" si="19"/>
        <v>70.856238266710363</v>
      </c>
      <c r="AD122">
        <f t="shared" si="20"/>
        <v>175.84971826671037</v>
      </c>
      <c r="AE122">
        <f t="shared" si="21"/>
        <v>173.93473142857101</v>
      </c>
      <c r="AF122">
        <f t="shared" si="29"/>
        <v>1.914986838139356</v>
      </c>
      <c r="AG122" s="1"/>
    </row>
    <row r="123" spans="1:33" x14ac:dyDescent="0.3">
      <c r="A123">
        <f t="shared" si="22"/>
        <v>31.214599999657366</v>
      </c>
      <c r="B123">
        <f t="shared" si="30"/>
        <v>0.87600000000023215</v>
      </c>
      <c r="C123">
        <v>31396.0445387</v>
      </c>
      <c r="D123">
        <v>165.03150857142799</v>
      </c>
      <c r="E123">
        <v>53.100491428571402</v>
      </c>
      <c r="F123">
        <v>0</v>
      </c>
      <c r="G123">
        <v>0.05</v>
      </c>
      <c r="H123">
        <v>0</v>
      </c>
      <c r="I123">
        <v>0</v>
      </c>
      <c r="K123" s="2">
        <f t="shared" si="31"/>
        <v>3.0785099999775412E-2</v>
      </c>
      <c r="L123" s="2">
        <f t="shared" si="23"/>
        <v>3.8886383999997634</v>
      </c>
      <c r="M123">
        <v>31400.383907899999</v>
      </c>
      <c r="N123">
        <v>135.449645714285</v>
      </c>
      <c r="O123">
        <v>175.909531428571</v>
      </c>
      <c r="P123" s="2">
        <f t="shared" si="24"/>
        <v>121.802451428571</v>
      </c>
      <c r="Q123" s="2">
        <f t="shared" si="16"/>
        <v>130.48845626203655</v>
      </c>
      <c r="R123" s="2">
        <f t="shared" si="25"/>
        <v>8.686004833465546</v>
      </c>
      <c r="S123" s="4"/>
      <c r="T123" s="2">
        <f t="shared" si="26"/>
        <v>3.8419867999982671</v>
      </c>
      <c r="U123">
        <v>31398.9493869</v>
      </c>
      <c r="V123">
        <v>156.69683999999901</v>
      </c>
      <c r="W123">
        <v>106.28624000000001</v>
      </c>
      <c r="X123">
        <f t="shared" si="27"/>
        <v>52.179160000000003</v>
      </c>
      <c r="Z123" s="2">
        <f t="shared" si="28"/>
        <v>3.8419867999982671</v>
      </c>
      <c r="AA123">
        <f t="shared" si="17"/>
        <v>124.69047650350318</v>
      </c>
      <c r="AB123">
        <f t="shared" si="18"/>
        <v>53.526306185128803</v>
      </c>
      <c r="AC123">
        <f t="shared" si="19"/>
        <v>71.164170318374374</v>
      </c>
      <c r="AD123">
        <f t="shared" si="20"/>
        <v>177.4504103183744</v>
      </c>
      <c r="AE123">
        <f t="shared" si="21"/>
        <v>175.909531428571</v>
      </c>
      <c r="AF123">
        <f t="shared" si="29"/>
        <v>1.5408788898033947</v>
      </c>
      <c r="AG123" s="1"/>
    </row>
    <row r="124" spans="1:33" x14ac:dyDescent="0.3">
      <c r="A124">
        <f t="shared" si="22"/>
        <v>31.338100001448765</v>
      </c>
      <c r="B124">
        <f t="shared" si="30"/>
        <v>1.0480000000001155</v>
      </c>
      <c r="C124">
        <v>31396.075876800001</v>
      </c>
      <c r="D124">
        <v>165.02658857142799</v>
      </c>
      <c r="E124">
        <v>53.110971428571403</v>
      </c>
      <c r="F124">
        <v>0</v>
      </c>
      <c r="G124">
        <v>0.05</v>
      </c>
      <c r="H124">
        <v>0</v>
      </c>
      <c r="I124">
        <v>0</v>
      </c>
      <c r="K124" s="2">
        <f t="shared" si="31"/>
        <v>3.1143800002610078E-2</v>
      </c>
      <c r="L124" s="2">
        <f t="shared" si="23"/>
        <v>3.9197822000023734</v>
      </c>
      <c r="M124">
        <v>31400.415051700002</v>
      </c>
      <c r="N124">
        <v>135.177725714285</v>
      </c>
      <c r="O124">
        <v>177.89097142857099</v>
      </c>
      <c r="P124" s="2">
        <f t="shared" si="24"/>
        <v>123.783891428571</v>
      </c>
      <c r="Q124" s="2">
        <f t="shared" si="16"/>
        <v>132.09178334872414</v>
      </c>
      <c r="R124" s="2">
        <f t="shared" si="25"/>
        <v>8.3078919201531392</v>
      </c>
      <c r="S124" s="4"/>
      <c r="T124" s="2">
        <f t="shared" si="26"/>
        <v>3.8735442999968654</v>
      </c>
      <c r="U124">
        <v>31398.980944399998</v>
      </c>
      <c r="V124">
        <v>157.26264</v>
      </c>
      <c r="W124">
        <v>107.59996</v>
      </c>
      <c r="X124">
        <f t="shared" si="27"/>
        <v>53.492879999999992</v>
      </c>
      <c r="Z124" s="2">
        <f t="shared" si="28"/>
        <v>3.8735442999968654</v>
      </c>
      <c r="AA124">
        <f t="shared" si="17"/>
        <v>126.25728524378776</v>
      </c>
      <c r="AB124">
        <f t="shared" si="18"/>
        <v>54.781622621413071</v>
      </c>
      <c r="AC124">
        <f t="shared" si="19"/>
        <v>71.475662622374699</v>
      </c>
      <c r="AD124">
        <f t="shared" si="20"/>
        <v>179.07562262237468</v>
      </c>
      <c r="AE124">
        <f t="shared" si="21"/>
        <v>177.89097142857099</v>
      </c>
      <c r="AF124">
        <f t="shared" si="29"/>
        <v>1.1846511938036883</v>
      </c>
      <c r="AG124" s="1"/>
    </row>
    <row r="125" spans="1:33" x14ac:dyDescent="0.3">
      <c r="A125">
        <f t="shared" si="22"/>
        <v>46.825699999317294</v>
      </c>
      <c r="B125">
        <f t="shared" si="30"/>
        <v>3.6679999999996937</v>
      </c>
      <c r="C125">
        <v>31396.122702500001</v>
      </c>
      <c r="D125">
        <v>165.016748571428</v>
      </c>
      <c r="E125">
        <v>53.1476514285714</v>
      </c>
      <c r="F125">
        <v>0</v>
      </c>
      <c r="G125">
        <v>0.05</v>
      </c>
      <c r="H125">
        <v>0</v>
      </c>
      <c r="I125">
        <v>0</v>
      </c>
      <c r="K125" s="2">
        <f t="shared" si="31"/>
        <v>3.0460499998298474E-2</v>
      </c>
      <c r="L125" s="2">
        <f t="shared" si="23"/>
        <v>3.9502427000006719</v>
      </c>
      <c r="M125">
        <v>31400.4455122</v>
      </c>
      <c r="N125">
        <v>134.89596571428501</v>
      </c>
      <c r="O125">
        <v>179.888131428571</v>
      </c>
      <c r="P125" s="2">
        <f t="shared" si="24"/>
        <v>125.781051428571</v>
      </c>
      <c r="Q125" s="2">
        <f t="shared" si="16"/>
        <v>133.66389894955796</v>
      </c>
      <c r="R125" s="2">
        <f t="shared" si="25"/>
        <v>7.8828475209869566</v>
      </c>
      <c r="S125" s="4"/>
      <c r="T125" s="2">
        <f t="shared" si="26"/>
        <v>3.9043649999985064</v>
      </c>
      <c r="U125">
        <v>31399.0117651</v>
      </c>
      <c r="V125">
        <v>157.83336</v>
      </c>
      <c r="W125">
        <v>108.93464</v>
      </c>
      <c r="X125">
        <f t="shared" si="27"/>
        <v>54.827559999999998</v>
      </c>
      <c r="Z125" s="2">
        <f t="shared" si="28"/>
        <v>3.9043649999985064</v>
      </c>
      <c r="AA125">
        <f t="shared" si="17"/>
        <v>127.79140679347928</v>
      </c>
      <c r="AB125">
        <f t="shared" si="18"/>
        <v>56.016354259987459</v>
      </c>
      <c r="AC125">
        <f t="shared" si="19"/>
        <v>71.775052533491817</v>
      </c>
      <c r="AD125">
        <f t="shared" si="20"/>
        <v>180.70969253349182</v>
      </c>
      <c r="AE125">
        <f t="shared" si="21"/>
        <v>179.888131428571</v>
      </c>
      <c r="AF125">
        <f t="shared" si="29"/>
        <v>0.8215611049208178</v>
      </c>
      <c r="AG125" s="1"/>
    </row>
    <row r="126" spans="1:33" x14ac:dyDescent="0.3">
      <c r="A126">
        <f t="shared" si="22"/>
        <v>30.434599997533951</v>
      </c>
      <c r="B126">
        <f t="shared" si="30"/>
        <v>4.3639999999996348</v>
      </c>
      <c r="C126">
        <v>31396.153137099998</v>
      </c>
      <c r="D126">
        <v>164.93838857142799</v>
      </c>
      <c r="E126">
        <v>53.191291428571397</v>
      </c>
      <c r="F126">
        <v>0</v>
      </c>
      <c r="G126">
        <v>0.05</v>
      </c>
      <c r="H126">
        <v>0</v>
      </c>
      <c r="I126">
        <v>0</v>
      </c>
      <c r="K126" s="2">
        <f t="shared" si="31"/>
        <v>4.6158599998307182E-2</v>
      </c>
      <c r="L126" s="2">
        <f t="shared" si="23"/>
        <v>3.9964012999989791</v>
      </c>
      <c r="M126">
        <v>31400.491670799998</v>
      </c>
      <c r="N126">
        <v>134.60928571428499</v>
      </c>
      <c r="O126">
        <v>181.89577142857101</v>
      </c>
      <c r="P126" s="2">
        <f t="shared" si="24"/>
        <v>127.78869142857101</v>
      </c>
      <c r="Q126" s="2">
        <f t="shared" si="16"/>
        <v>136.05356015932452</v>
      </c>
      <c r="R126" s="2">
        <f t="shared" si="25"/>
        <v>8.2648687307535056</v>
      </c>
      <c r="S126" s="4"/>
      <c r="T126" s="2">
        <f t="shared" si="26"/>
        <v>3.9508735999988858</v>
      </c>
      <c r="U126">
        <v>31399.0582737</v>
      </c>
      <c r="V126">
        <v>157.63654285714199</v>
      </c>
      <c r="W126">
        <v>110.319005714285</v>
      </c>
      <c r="X126">
        <f t="shared" si="27"/>
        <v>56.211925714284995</v>
      </c>
      <c r="Z126" s="2">
        <f t="shared" si="28"/>
        <v>3.9508735999988858</v>
      </c>
      <c r="AA126">
        <f t="shared" si="17"/>
        <v>130.11355531430377</v>
      </c>
      <c r="AB126">
        <f t="shared" si="18"/>
        <v>57.895590126688646</v>
      </c>
      <c r="AC126">
        <f t="shared" si="19"/>
        <v>72.217965187615121</v>
      </c>
      <c r="AD126">
        <f t="shared" si="20"/>
        <v>182.53697090190013</v>
      </c>
      <c r="AE126">
        <f t="shared" si="21"/>
        <v>181.89577142857101</v>
      </c>
      <c r="AF126">
        <f t="shared" si="29"/>
        <v>0.64119947332912375</v>
      </c>
      <c r="AG126" s="1"/>
    </row>
    <row r="127" spans="1:33" x14ac:dyDescent="0.3">
      <c r="A127">
        <f t="shared" si="22"/>
        <v>31.078700001671677</v>
      </c>
      <c r="B127">
        <f t="shared" si="30"/>
        <v>2.3200000000002774</v>
      </c>
      <c r="C127">
        <v>31396.1842158</v>
      </c>
      <c r="D127">
        <v>164.94822857142799</v>
      </c>
      <c r="E127">
        <v>53.214491428571399</v>
      </c>
      <c r="F127">
        <v>0</v>
      </c>
      <c r="G127">
        <v>0.05</v>
      </c>
      <c r="H127">
        <v>0</v>
      </c>
      <c r="I127">
        <v>0</v>
      </c>
      <c r="K127" s="2">
        <f t="shared" si="31"/>
        <v>3.0783500002144137E-2</v>
      </c>
      <c r="L127" s="2">
        <f t="shared" si="23"/>
        <v>4.0271848000011232</v>
      </c>
      <c r="M127">
        <v>31400.5224543</v>
      </c>
      <c r="N127">
        <v>133.529165714285</v>
      </c>
      <c r="O127">
        <v>183.92437142857099</v>
      </c>
      <c r="P127" s="2">
        <f t="shared" si="24"/>
        <v>129.817291428571</v>
      </c>
      <c r="Q127" s="2">
        <f t="shared" si="16"/>
        <v>137.6520716765497</v>
      </c>
      <c r="R127" s="2">
        <f t="shared" si="25"/>
        <v>7.8347802479786992</v>
      </c>
      <c r="S127" s="4"/>
      <c r="T127" s="2">
        <f t="shared" si="26"/>
        <v>3.981378999997105</v>
      </c>
      <c r="U127">
        <v>31399.088779099999</v>
      </c>
      <c r="V127">
        <v>157.41874285714201</v>
      </c>
      <c r="W127">
        <v>111.745765714285</v>
      </c>
      <c r="X127">
        <f t="shared" si="27"/>
        <v>57.638685714284996</v>
      </c>
      <c r="Z127" s="2">
        <f t="shared" si="28"/>
        <v>3.981378999997105</v>
      </c>
      <c r="AA127">
        <f t="shared" si="17"/>
        <v>131.64125885046764</v>
      </c>
      <c r="AB127">
        <f t="shared" si="18"/>
        <v>59.138470579699003</v>
      </c>
      <c r="AC127">
        <f t="shared" si="19"/>
        <v>72.502788270768633</v>
      </c>
      <c r="AD127">
        <f t="shared" si="20"/>
        <v>184.24855398505363</v>
      </c>
      <c r="AE127">
        <f t="shared" si="21"/>
        <v>183.92437142857099</v>
      </c>
      <c r="AF127">
        <f t="shared" si="29"/>
        <v>0.32418255648263994</v>
      </c>
      <c r="AG127" s="1"/>
    </row>
    <row r="128" spans="1:33" x14ac:dyDescent="0.3">
      <c r="A128">
        <f t="shared" si="22"/>
        <v>31.182899998384528</v>
      </c>
      <c r="B128">
        <f t="shared" si="30"/>
        <v>5.4639999999999134</v>
      </c>
      <c r="C128">
        <v>31396.215398699998</v>
      </c>
      <c r="D128">
        <v>164.96790857142801</v>
      </c>
      <c r="E128">
        <v>53.269131428571399</v>
      </c>
      <c r="F128">
        <v>0</v>
      </c>
      <c r="G128">
        <v>0.05</v>
      </c>
      <c r="H128">
        <v>0</v>
      </c>
      <c r="I128">
        <v>0</v>
      </c>
      <c r="K128" s="2">
        <f t="shared" si="31"/>
        <v>3.0235099999117665E-2</v>
      </c>
      <c r="L128" s="2">
        <f t="shared" si="23"/>
        <v>4.0574199000002409</v>
      </c>
      <c r="M128">
        <v>31400.5526894</v>
      </c>
      <c r="N128">
        <v>132.44412571428501</v>
      </c>
      <c r="O128">
        <v>185.97617142857101</v>
      </c>
      <c r="P128" s="2">
        <f t="shared" si="24"/>
        <v>131.86909142857101</v>
      </c>
      <c r="Q128" s="2">
        <f t="shared" si="16"/>
        <v>139.22580118450284</v>
      </c>
      <c r="R128" s="2">
        <f t="shared" si="25"/>
        <v>7.3567097559318313</v>
      </c>
      <c r="S128" s="4"/>
      <c r="T128" s="2">
        <f t="shared" si="26"/>
        <v>4.0123996999973315</v>
      </c>
      <c r="U128">
        <v>31399.119799799999</v>
      </c>
      <c r="V128">
        <v>157.21078285714199</v>
      </c>
      <c r="W128">
        <v>113.188245714285</v>
      </c>
      <c r="X128">
        <f t="shared" si="27"/>
        <v>59.081165714285</v>
      </c>
      <c r="Z128" s="2">
        <f t="shared" si="28"/>
        <v>4.0123996999973315</v>
      </c>
      <c r="AA128">
        <f t="shared" si="17"/>
        <v>133.1984257741517</v>
      </c>
      <c r="AB128">
        <f t="shared" si="18"/>
        <v>60.41053876706458</v>
      </c>
      <c r="AC128">
        <f t="shared" si="19"/>
        <v>72.787887007087122</v>
      </c>
      <c r="AD128">
        <f t="shared" si="20"/>
        <v>185.97613272137212</v>
      </c>
      <c r="AE128">
        <f t="shared" si="21"/>
        <v>185.97617142857101</v>
      </c>
      <c r="AF128">
        <f t="shared" si="29"/>
        <v>3.8707198882548255E-5</v>
      </c>
      <c r="AG128" s="1"/>
    </row>
    <row r="129" spans="1:33" x14ac:dyDescent="0.3">
      <c r="A129">
        <f t="shared" si="22"/>
        <v>32.012700001359917</v>
      </c>
      <c r="B129">
        <f t="shared" si="30"/>
        <v>7.0360000000000866</v>
      </c>
      <c r="C129">
        <v>31396.2474114</v>
      </c>
      <c r="D129">
        <v>164.997428571428</v>
      </c>
      <c r="E129">
        <v>53.339491428571399</v>
      </c>
      <c r="F129">
        <v>0</v>
      </c>
      <c r="G129">
        <v>0.05</v>
      </c>
      <c r="H129">
        <v>0</v>
      </c>
      <c r="I129">
        <v>0</v>
      </c>
      <c r="K129" s="2">
        <f t="shared" si="31"/>
        <v>3.0914099999790778E-2</v>
      </c>
      <c r="L129" s="2">
        <f t="shared" si="23"/>
        <v>4.0883340000000317</v>
      </c>
      <c r="M129">
        <v>31400.583603499999</v>
      </c>
      <c r="N129">
        <v>130.98204571428499</v>
      </c>
      <c r="O129">
        <v>188.10021142857099</v>
      </c>
      <c r="P129" s="2">
        <f t="shared" si="24"/>
        <v>133.99313142857099</v>
      </c>
      <c r="Q129" s="2">
        <f t="shared" si="16"/>
        <v>140.83860102910171</v>
      </c>
      <c r="R129" s="2">
        <f t="shared" si="25"/>
        <v>6.8454696005307198</v>
      </c>
      <c r="S129" s="4"/>
      <c r="T129" s="2">
        <f t="shared" si="26"/>
        <v>4.0429924999989453</v>
      </c>
      <c r="U129">
        <v>31399.1503926</v>
      </c>
      <c r="V129">
        <v>157.543262857142</v>
      </c>
      <c r="W129">
        <v>114.619245714285</v>
      </c>
      <c r="X129">
        <f t="shared" si="27"/>
        <v>60.512165714284997</v>
      </c>
      <c r="Z129" s="2">
        <f t="shared" si="28"/>
        <v>4.0429924999989453</v>
      </c>
      <c r="AA129">
        <f t="shared" si="17"/>
        <v>134.73766860917155</v>
      </c>
      <c r="AB129">
        <f t="shared" si="18"/>
        <v>61.6730248971433</v>
      </c>
      <c r="AC129">
        <f t="shared" si="19"/>
        <v>73.064643712028243</v>
      </c>
      <c r="AD129">
        <f t="shared" si="20"/>
        <v>187.68388942631324</v>
      </c>
      <c r="AE129">
        <f t="shared" si="21"/>
        <v>188.10021142857099</v>
      </c>
      <c r="AF129">
        <f t="shared" si="29"/>
        <v>0.41632200225774341</v>
      </c>
      <c r="AG129" s="1"/>
    </row>
    <row r="130" spans="1:33" x14ac:dyDescent="0.3">
      <c r="A130">
        <f t="shared" si="22"/>
        <v>46.215900001698174</v>
      </c>
      <c r="B130">
        <f t="shared" si="30"/>
        <v>7.3674285714297127</v>
      </c>
      <c r="C130">
        <v>31396.293627300001</v>
      </c>
      <c r="D130">
        <v>164.563011428571</v>
      </c>
      <c r="E130">
        <v>53.413165714285697</v>
      </c>
      <c r="F130">
        <v>0</v>
      </c>
      <c r="G130">
        <v>0.05</v>
      </c>
      <c r="H130">
        <v>0</v>
      </c>
      <c r="I130">
        <v>0</v>
      </c>
      <c r="K130" s="2">
        <f t="shared" si="31"/>
        <v>3.1496100000367733E-2</v>
      </c>
      <c r="L130" s="2">
        <f t="shared" si="23"/>
        <v>4.1198301000003994</v>
      </c>
      <c r="M130">
        <v>31400.6150996</v>
      </c>
      <c r="N130">
        <v>129.92160571428499</v>
      </c>
      <c r="O130">
        <v>190.25457142857101</v>
      </c>
      <c r="P130" s="2">
        <f t="shared" si="24"/>
        <v>136.14749142857102</v>
      </c>
      <c r="Q130" s="2">
        <f t="shared" si="16"/>
        <v>142.48558170835636</v>
      </c>
      <c r="R130" s="2">
        <f t="shared" si="25"/>
        <v>6.338090279785348</v>
      </c>
      <c r="S130" s="4"/>
      <c r="T130" s="2">
        <f t="shared" si="26"/>
        <v>4.0742601999991166</v>
      </c>
      <c r="U130">
        <v>31399.181660300001</v>
      </c>
      <c r="V130">
        <v>156.53694285714201</v>
      </c>
      <c r="W130">
        <v>116.063965714285</v>
      </c>
      <c r="X130">
        <f t="shared" si="27"/>
        <v>61.956885714285001</v>
      </c>
      <c r="Z130" s="2">
        <f t="shared" si="28"/>
        <v>4.0742601999991166</v>
      </c>
      <c r="AA130">
        <f t="shared" si="17"/>
        <v>136.31445929082753</v>
      </c>
      <c r="AB130">
        <f t="shared" si="18"/>
        <v>62.971406822474798</v>
      </c>
      <c r="AC130">
        <f t="shared" si="19"/>
        <v>73.343052468352738</v>
      </c>
      <c r="AD130">
        <f t="shared" si="20"/>
        <v>189.40701818263773</v>
      </c>
      <c r="AE130">
        <f t="shared" si="21"/>
        <v>190.25457142857101</v>
      </c>
      <c r="AF130">
        <f t="shared" si="29"/>
        <v>0.84755324593328396</v>
      </c>
      <c r="AG130" s="1"/>
    </row>
    <row r="131" spans="1:33" x14ac:dyDescent="0.3">
      <c r="A131">
        <f t="shared" si="22"/>
        <v>14.832599998044316</v>
      </c>
      <c r="B131">
        <f t="shared" si="30"/>
        <v>8.9394285714305965</v>
      </c>
      <c r="C131">
        <v>31396.308459899999</v>
      </c>
      <c r="D131">
        <v>164.123674285714</v>
      </c>
      <c r="E131">
        <v>53.502560000000003</v>
      </c>
      <c r="F131">
        <v>0</v>
      </c>
      <c r="G131">
        <v>0.05</v>
      </c>
      <c r="H131">
        <v>0</v>
      </c>
      <c r="I131">
        <v>0</v>
      </c>
      <c r="K131" s="2">
        <f t="shared" si="31"/>
        <v>4.6486300001561176E-2</v>
      </c>
      <c r="L131" s="2">
        <f t="shared" si="23"/>
        <v>4.1663164000019606</v>
      </c>
      <c r="M131">
        <v>31400.661585900001</v>
      </c>
      <c r="N131">
        <v>128.557565714285</v>
      </c>
      <c r="O131">
        <v>192.43797142857099</v>
      </c>
      <c r="P131" s="2">
        <f t="shared" si="24"/>
        <v>138.33089142857099</v>
      </c>
      <c r="Q131" s="2">
        <f t="shared" si="16"/>
        <v>144.92333759868711</v>
      </c>
      <c r="R131" s="2">
        <f t="shared" si="25"/>
        <v>6.5924461701161192</v>
      </c>
      <c r="S131" s="4"/>
      <c r="T131" s="2">
        <f t="shared" si="26"/>
        <v>4.0903722999973979</v>
      </c>
      <c r="U131">
        <v>31399.197772399999</v>
      </c>
      <c r="V131">
        <v>155.54046285714199</v>
      </c>
      <c r="W131">
        <v>117.51916571428499</v>
      </c>
      <c r="X131">
        <f t="shared" si="27"/>
        <v>63.412085714284991</v>
      </c>
      <c r="Z131" s="2">
        <f t="shared" si="28"/>
        <v>4.0903722999973979</v>
      </c>
      <c r="AA131">
        <f t="shared" si="17"/>
        <v>137.12837065650788</v>
      </c>
      <c r="AB131">
        <f t="shared" si="18"/>
        <v>63.643589790932594</v>
      </c>
      <c r="AC131">
        <f t="shared" si="19"/>
        <v>73.484780865575289</v>
      </c>
      <c r="AD131">
        <f t="shared" si="20"/>
        <v>191.00394657986027</v>
      </c>
      <c r="AE131">
        <f t="shared" si="21"/>
        <v>192.43797142857099</v>
      </c>
      <c r="AF131">
        <f t="shared" si="29"/>
        <v>1.4340248487107203</v>
      </c>
      <c r="AG131" s="1"/>
    </row>
    <row r="132" spans="1:33" x14ac:dyDescent="0.3">
      <c r="A132">
        <f t="shared" si="22"/>
        <v>47.07599999892409</v>
      </c>
      <c r="B132">
        <f t="shared" si="30"/>
        <v>11.751999999999896</v>
      </c>
      <c r="C132">
        <v>31396.355535899998</v>
      </c>
      <c r="D132">
        <v>164.926954285714</v>
      </c>
      <c r="E132">
        <v>53.620080000000002</v>
      </c>
      <c r="F132">
        <v>0</v>
      </c>
      <c r="G132">
        <v>0.05</v>
      </c>
      <c r="H132">
        <v>0</v>
      </c>
      <c r="I132">
        <v>0</v>
      </c>
      <c r="K132" s="2">
        <f t="shared" si="31"/>
        <v>3.1302899998991052E-2</v>
      </c>
      <c r="L132" s="2">
        <f t="shared" si="23"/>
        <v>4.1976193000009516</v>
      </c>
      <c r="M132">
        <v>31400.6928888</v>
      </c>
      <c r="N132">
        <v>127.53156571428499</v>
      </c>
      <c r="O132">
        <v>194.64697142857099</v>
      </c>
      <c r="P132" s="2">
        <f t="shared" si="24"/>
        <v>140.539891428571</v>
      </c>
      <c r="Q132" s="2">
        <f t="shared" si="16"/>
        <v>146.56943172641863</v>
      </c>
      <c r="R132" s="2">
        <f t="shared" si="25"/>
        <v>6.0295402978476318</v>
      </c>
      <c r="S132" s="4"/>
      <c r="T132" s="2">
        <f t="shared" si="26"/>
        <v>4.1374935999992886</v>
      </c>
      <c r="U132">
        <v>31399.244893700001</v>
      </c>
      <c r="V132">
        <v>154.548902857142</v>
      </c>
      <c r="W132">
        <v>118.995325714285</v>
      </c>
      <c r="X132">
        <f t="shared" si="27"/>
        <v>64.888245714285006</v>
      </c>
      <c r="Z132" s="2">
        <f t="shared" si="28"/>
        <v>4.1374935999992886</v>
      </c>
      <c r="AA132">
        <f t="shared" si="17"/>
        <v>139.51409944254718</v>
      </c>
      <c r="AB132">
        <f t="shared" si="18"/>
        <v>65.621481973345723</v>
      </c>
      <c r="AC132">
        <f t="shared" si="19"/>
        <v>73.892617469201454</v>
      </c>
      <c r="AD132">
        <f t="shared" si="20"/>
        <v>192.88794318348647</v>
      </c>
      <c r="AE132">
        <f t="shared" si="21"/>
        <v>194.64697142857099</v>
      </c>
      <c r="AF132">
        <f t="shared" si="29"/>
        <v>1.7590282450845223</v>
      </c>
      <c r="AG132" s="1"/>
    </row>
    <row r="133" spans="1:33" x14ac:dyDescent="0.3">
      <c r="A133">
        <f t="shared" si="22"/>
        <v>30.849700000544544</v>
      </c>
      <c r="B133">
        <f t="shared" si="30"/>
        <v>11.751999999999896</v>
      </c>
      <c r="C133">
        <v>31396.386385599999</v>
      </c>
      <c r="D133">
        <v>165.72039428571401</v>
      </c>
      <c r="E133">
        <v>53.7376</v>
      </c>
      <c r="F133">
        <v>0</v>
      </c>
      <c r="G133">
        <v>0.05</v>
      </c>
      <c r="H133">
        <v>0</v>
      </c>
      <c r="I133">
        <v>0</v>
      </c>
      <c r="K133" s="2">
        <f t="shared" si="31"/>
        <v>3.1649100001232E-2</v>
      </c>
      <c r="L133" s="2">
        <f t="shared" si="23"/>
        <v>4.2292684000021836</v>
      </c>
      <c r="M133">
        <v>31400.724537900001</v>
      </c>
      <c r="N133">
        <v>126.505565714285</v>
      </c>
      <c r="O133">
        <v>196.855971428571</v>
      </c>
      <c r="P133" s="2">
        <f t="shared" si="24"/>
        <v>142.748891428571</v>
      </c>
      <c r="Q133" s="2">
        <f t="shared" si="16"/>
        <v>148.23739503400435</v>
      </c>
      <c r="R133" s="2">
        <f t="shared" si="25"/>
        <v>5.4885036054333511</v>
      </c>
      <c r="S133" s="4"/>
      <c r="T133" s="2">
        <f t="shared" si="26"/>
        <v>4.1692664000001969</v>
      </c>
      <c r="U133">
        <v>31399.276666500002</v>
      </c>
      <c r="V133">
        <v>153.567182857142</v>
      </c>
      <c r="W133">
        <v>120.481965714285</v>
      </c>
      <c r="X133">
        <f t="shared" si="27"/>
        <v>66.374885714285</v>
      </c>
      <c r="Z133" s="2">
        <f t="shared" si="28"/>
        <v>4.1692664000001969</v>
      </c>
      <c r="AA133">
        <f t="shared" si="17"/>
        <v>141.12718679141443</v>
      </c>
      <c r="AB133">
        <f t="shared" si="18"/>
        <v>66.965087983284377</v>
      </c>
      <c r="AC133">
        <f t="shared" si="19"/>
        <v>74.162098808130054</v>
      </c>
      <c r="AD133">
        <f t="shared" si="20"/>
        <v>194.64406452241505</v>
      </c>
      <c r="AE133">
        <f t="shared" si="21"/>
        <v>196.855971428571</v>
      </c>
      <c r="AF133">
        <f t="shared" si="29"/>
        <v>2.2119069061559458</v>
      </c>
      <c r="AG133" s="1"/>
    </row>
    <row r="134" spans="1:33" x14ac:dyDescent="0.3">
      <c r="A134">
        <f t="shared" si="22"/>
        <v>62.060500000370666</v>
      </c>
      <c r="B134">
        <f t="shared" si="30"/>
        <v>10.70399999999978</v>
      </c>
      <c r="C134">
        <v>31396.448446099999</v>
      </c>
      <c r="D134">
        <v>166.50891428571401</v>
      </c>
      <c r="E134">
        <v>53.844639999999998</v>
      </c>
      <c r="F134">
        <v>0</v>
      </c>
      <c r="G134">
        <v>0.05</v>
      </c>
      <c r="H134">
        <v>0</v>
      </c>
      <c r="I134">
        <v>0</v>
      </c>
      <c r="K134" s="2">
        <f t="shared" si="31"/>
        <v>1.5892699997493764E-2</v>
      </c>
      <c r="L134" s="2">
        <f t="shared" si="23"/>
        <v>4.2451610999996774</v>
      </c>
      <c r="M134">
        <v>31400.740430599999</v>
      </c>
      <c r="N134">
        <v>125.092685714285</v>
      </c>
      <c r="O134">
        <v>199.100531428571</v>
      </c>
      <c r="P134" s="2">
        <f t="shared" si="24"/>
        <v>144.99345142857101</v>
      </c>
      <c r="Q134" s="2">
        <f t="shared" ref="Q134:Q197" si="32">$Q$1*(L134-$Q$2+($Q$2*(EXP(-1*L134/$Q$2))))</f>
        <v>149.07633962500915</v>
      </c>
      <c r="R134" s="2">
        <f t="shared" si="25"/>
        <v>4.082888196438148</v>
      </c>
      <c r="S134" s="4"/>
      <c r="T134" s="2">
        <f t="shared" si="26"/>
        <v>4.2009601999998267</v>
      </c>
      <c r="U134">
        <v>31399.308360300001</v>
      </c>
      <c r="V134">
        <v>152.90874285714199</v>
      </c>
      <c r="W134">
        <v>122.018165714285</v>
      </c>
      <c r="X134">
        <f t="shared" si="27"/>
        <v>67.911085714285008</v>
      </c>
      <c r="Z134" s="2">
        <f t="shared" si="28"/>
        <v>4.2009601999998267</v>
      </c>
      <c r="AA134">
        <f t="shared" ref="AA134:AA197" si="33">(1242.79*$Z$3-4.531)*(Z134-1.949+(1.949*(EXP(-1*Z134/1.949))))</f>
        <v>142.73976397167021</v>
      </c>
      <c r="AB134">
        <f t="shared" ref="AB134:AB197" si="34">(1242.79*$Z$3-4.531)*((Z134-($AB$3*$AA$3))-1.949+(1.949*(EXP(-1*(Z134-($AB$3*$AA$3))/1.949))))</f>
        <v>68.313195182118363</v>
      </c>
      <c r="AC134">
        <f t="shared" ref="AC134:AC197" si="35">IF(Z134&lt;($AB$3*$AA$3),AA134,AA134-AB134 )</f>
        <v>74.426568789551851</v>
      </c>
      <c r="AD134">
        <f t="shared" ref="AD134:AD197" si="36">W134+AC134</f>
        <v>196.44473450383686</v>
      </c>
      <c r="AE134">
        <f t="shared" ref="AE134:AE197" si="37">O134</f>
        <v>199.100531428571</v>
      </c>
      <c r="AF134">
        <f t="shared" si="29"/>
        <v>2.6557969247341475</v>
      </c>
      <c r="AG134" s="1"/>
    </row>
    <row r="135" spans="1:33" x14ac:dyDescent="0.3">
      <c r="A135">
        <f t="shared" ref="A135:A198" si="38">(C135-C134)*1000</f>
        <v>31.032300001243129</v>
      </c>
      <c r="B135">
        <f t="shared" si="30"/>
        <v>12.859999999999872</v>
      </c>
      <c r="C135">
        <v>31396.479478400001</v>
      </c>
      <c r="D135">
        <v>167.610874285714</v>
      </c>
      <c r="E135">
        <v>53.973239999999997</v>
      </c>
      <c r="F135">
        <v>0</v>
      </c>
      <c r="G135">
        <v>0.05</v>
      </c>
      <c r="H135">
        <v>0</v>
      </c>
      <c r="I135">
        <v>0</v>
      </c>
      <c r="K135" s="2">
        <f t="shared" si="31"/>
        <v>3.2525900001928676E-2</v>
      </c>
      <c r="L135" s="2">
        <f t="shared" ref="L135:L198" si="39">M135-$M$6</f>
        <v>4.2776870000016061</v>
      </c>
      <c r="M135">
        <v>31400.772956500001</v>
      </c>
      <c r="N135">
        <v>124.076525714285</v>
      </c>
      <c r="O135">
        <v>201.34921142857101</v>
      </c>
      <c r="P135" s="2">
        <f t="shared" ref="P135:P198" si="40">O135-$O$3</f>
        <v>147.24213142857101</v>
      </c>
      <c r="Q135" s="2">
        <f t="shared" si="32"/>
        <v>150.79613874720036</v>
      </c>
      <c r="R135" s="2">
        <f t="shared" ref="R135:R198" si="41">ABS(Q135-P135)</f>
        <v>3.5540073186293455</v>
      </c>
      <c r="S135" s="4"/>
      <c r="T135" s="2">
        <f t="shared" ref="T135:T198" si="42">U135-$U$6</f>
        <v>4.2324700999997731</v>
      </c>
      <c r="U135">
        <v>31399.339870200001</v>
      </c>
      <c r="V135">
        <v>151.52538285714201</v>
      </c>
      <c r="W135">
        <v>123.556085714285</v>
      </c>
      <c r="X135">
        <f t="shared" ref="X135:X198" si="43">W135-$O$3</f>
        <v>69.449005714284993</v>
      </c>
      <c r="Z135" s="2">
        <f t="shared" ref="Z135:Z198" si="44">T135</f>
        <v>4.2324700999997731</v>
      </c>
      <c r="AA135">
        <f t="shared" si="33"/>
        <v>144.34639438386466</v>
      </c>
      <c r="AB135">
        <f t="shared" si="34"/>
        <v>69.661119165949884</v>
      </c>
      <c r="AC135">
        <f t="shared" si="35"/>
        <v>74.685275217914779</v>
      </c>
      <c r="AD135">
        <f t="shared" si="36"/>
        <v>198.24136093219977</v>
      </c>
      <c r="AE135">
        <f t="shared" si="37"/>
        <v>201.34921142857101</v>
      </c>
      <c r="AF135">
        <f t="shared" ref="AF135:AF198" si="45">ABS(AD135-AE135)</f>
        <v>3.1078504963712419</v>
      </c>
      <c r="AG135" s="1"/>
    </row>
    <row r="136" spans="1:33" x14ac:dyDescent="0.3">
      <c r="A136">
        <f t="shared" si="38"/>
        <v>15.791099998750724</v>
      </c>
      <c r="B136">
        <f t="shared" ref="B136:B199" si="46">(E136-E135)*100</f>
        <v>13.38400000000064</v>
      </c>
      <c r="C136">
        <v>31396.495269499999</v>
      </c>
      <c r="D136">
        <v>168.712834285714</v>
      </c>
      <c r="E136">
        <v>54.107080000000003</v>
      </c>
      <c r="F136">
        <v>0</v>
      </c>
      <c r="G136">
        <v>0.05</v>
      </c>
      <c r="H136">
        <v>0</v>
      </c>
      <c r="I136">
        <v>0</v>
      </c>
      <c r="K136" s="2">
        <f t="shared" ref="K136:K199" si="47">M136-M135</f>
        <v>3.1005799999547889E-2</v>
      </c>
      <c r="L136" s="2">
        <f t="shared" si="39"/>
        <v>4.308692800001154</v>
      </c>
      <c r="M136">
        <v>31400.8039623</v>
      </c>
      <c r="N136">
        <v>123.050525714285</v>
      </c>
      <c r="O136">
        <v>203.56869142857099</v>
      </c>
      <c r="P136" s="2">
        <f t="shared" si="40"/>
        <v>149.46161142857099</v>
      </c>
      <c r="Q136" s="2">
        <f t="shared" si="32"/>
        <v>152.43904436408175</v>
      </c>
      <c r="R136" s="2">
        <f t="shared" si="41"/>
        <v>2.9774329355107625</v>
      </c>
      <c r="S136" s="4"/>
      <c r="T136" s="2">
        <f t="shared" si="42"/>
        <v>4.2630159999971511</v>
      </c>
      <c r="U136">
        <v>31399.370416099999</v>
      </c>
      <c r="V136">
        <v>150.54366285714201</v>
      </c>
      <c r="W136">
        <v>125.068925714285</v>
      </c>
      <c r="X136">
        <f t="shared" si="43"/>
        <v>70.961845714285005</v>
      </c>
      <c r="Z136" s="2">
        <f t="shared" si="44"/>
        <v>4.2630159999971511</v>
      </c>
      <c r="AA136">
        <f t="shared" si="33"/>
        <v>145.90706630556545</v>
      </c>
      <c r="AB136">
        <f t="shared" si="34"/>
        <v>70.974960539352807</v>
      </c>
      <c r="AC136">
        <f t="shared" si="35"/>
        <v>74.932105766212644</v>
      </c>
      <c r="AD136">
        <f t="shared" si="36"/>
        <v>200.00103148049766</v>
      </c>
      <c r="AE136">
        <f t="shared" si="37"/>
        <v>203.56869142857099</v>
      </c>
      <c r="AF136">
        <f t="shared" si="45"/>
        <v>3.5676599480733273</v>
      </c>
      <c r="AG136" s="1"/>
    </row>
    <row r="137" spans="1:33" x14ac:dyDescent="0.3">
      <c r="A137">
        <f t="shared" si="38"/>
        <v>31.478200002311496</v>
      </c>
      <c r="B137">
        <f t="shared" si="46"/>
        <v>15.47999999999945</v>
      </c>
      <c r="C137">
        <v>31396.526747700002</v>
      </c>
      <c r="D137">
        <v>169.81971428571401</v>
      </c>
      <c r="E137">
        <v>54.261879999999998</v>
      </c>
      <c r="F137">
        <v>0</v>
      </c>
      <c r="G137">
        <v>0.05</v>
      </c>
      <c r="H137">
        <v>0</v>
      </c>
      <c r="I137">
        <v>0</v>
      </c>
      <c r="K137" s="2">
        <f t="shared" si="47"/>
        <v>3.1545599998935359E-2</v>
      </c>
      <c r="L137" s="2">
        <f t="shared" si="39"/>
        <v>4.3402384000000893</v>
      </c>
      <c r="M137">
        <v>31400.835507899999</v>
      </c>
      <c r="N137">
        <v>122.01468571428499</v>
      </c>
      <c r="O137">
        <v>205.78817142857099</v>
      </c>
      <c r="P137" s="2">
        <f t="shared" si="40"/>
        <v>151.68109142857099</v>
      </c>
      <c r="Q137" s="2">
        <f t="shared" si="32"/>
        <v>154.11398493000749</v>
      </c>
      <c r="R137" s="2">
        <f t="shared" si="41"/>
        <v>2.4328935014364959</v>
      </c>
      <c r="S137" s="4"/>
      <c r="T137" s="2">
        <f t="shared" si="42"/>
        <v>4.2936720999969111</v>
      </c>
      <c r="U137">
        <v>31399.401072199998</v>
      </c>
      <c r="V137">
        <v>149.56194285714199</v>
      </c>
      <c r="W137">
        <v>126.597485714285</v>
      </c>
      <c r="X137">
        <f t="shared" si="43"/>
        <v>72.490405714285004</v>
      </c>
      <c r="Z137" s="2">
        <f t="shared" si="44"/>
        <v>4.2936720999969111</v>
      </c>
      <c r="AA137">
        <f t="shared" si="33"/>
        <v>147.47648037672886</v>
      </c>
      <c r="AB137">
        <f t="shared" si="34"/>
        <v>72.300512618904776</v>
      </c>
      <c r="AC137">
        <f t="shared" si="35"/>
        <v>75.175967757824083</v>
      </c>
      <c r="AD137">
        <f t="shared" si="36"/>
        <v>201.77345347210908</v>
      </c>
      <c r="AE137">
        <f t="shared" si="37"/>
        <v>205.78817142857099</v>
      </c>
      <c r="AF137">
        <f t="shared" si="45"/>
        <v>4.014717956461908</v>
      </c>
      <c r="AG137" s="1"/>
    </row>
    <row r="138" spans="1:33" x14ac:dyDescent="0.3">
      <c r="A138">
        <f t="shared" si="38"/>
        <v>45.712199997069547</v>
      </c>
      <c r="B138">
        <f t="shared" si="46"/>
        <v>18.099999999990501</v>
      </c>
      <c r="C138">
        <v>31396.572459899999</v>
      </c>
      <c r="D138">
        <v>170.931514285714</v>
      </c>
      <c r="E138">
        <v>54.442879999999903</v>
      </c>
      <c r="F138">
        <v>0</v>
      </c>
      <c r="G138">
        <v>0.05</v>
      </c>
      <c r="H138">
        <v>0</v>
      </c>
      <c r="I138">
        <v>0</v>
      </c>
      <c r="K138" s="2">
        <f t="shared" si="47"/>
        <v>3.1749900001159403E-2</v>
      </c>
      <c r="L138" s="2">
        <f t="shared" si="39"/>
        <v>4.3719883000012487</v>
      </c>
      <c r="M138">
        <v>31400.867257800001</v>
      </c>
      <c r="N138">
        <v>120.969005714285</v>
      </c>
      <c r="O138">
        <v>207.99717142857099</v>
      </c>
      <c r="P138" s="2">
        <f t="shared" si="40"/>
        <v>153.890091428571</v>
      </c>
      <c r="Q138" s="2">
        <f t="shared" si="32"/>
        <v>155.8032143376376</v>
      </c>
      <c r="R138" s="2">
        <f t="shared" si="41"/>
        <v>1.9131229090666011</v>
      </c>
      <c r="S138" s="4"/>
      <c r="T138" s="2">
        <f t="shared" si="42"/>
        <v>4.3244078999996418</v>
      </c>
      <c r="U138">
        <v>31399.431808000001</v>
      </c>
      <c r="V138">
        <v>148.58022285714199</v>
      </c>
      <c r="W138">
        <v>128.14176571428499</v>
      </c>
      <c r="X138">
        <f t="shared" si="43"/>
        <v>74.03468571428499</v>
      </c>
      <c r="Z138" s="2">
        <f t="shared" si="44"/>
        <v>4.3244078999996418</v>
      </c>
      <c r="AA138">
        <f t="shared" si="33"/>
        <v>149.05305530789536</v>
      </c>
      <c r="AB138">
        <f t="shared" si="34"/>
        <v>73.636412097388671</v>
      </c>
      <c r="AC138">
        <f t="shared" si="35"/>
        <v>75.416643210506692</v>
      </c>
      <c r="AD138">
        <f t="shared" si="36"/>
        <v>203.55840892479168</v>
      </c>
      <c r="AE138">
        <f t="shared" si="37"/>
        <v>207.99717142857099</v>
      </c>
      <c r="AF138">
        <f t="shared" si="45"/>
        <v>4.4387625037793157</v>
      </c>
      <c r="AG138" s="1"/>
    </row>
    <row r="139" spans="1:33" x14ac:dyDescent="0.3">
      <c r="A139">
        <f t="shared" si="38"/>
        <v>30.848800000967458</v>
      </c>
      <c r="B139">
        <f t="shared" si="46"/>
        <v>21.76800000000938</v>
      </c>
      <c r="C139">
        <v>31396.6033087</v>
      </c>
      <c r="D139">
        <v>172.05807428571401</v>
      </c>
      <c r="E139">
        <v>54.660559999999997</v>
      </c>
      <c r="F139">
        <v>0</v>
      </c>
      <c r="G139">
        <v>0.05</v>
      </c>
      <c r="H139">
        <v>0</v>
      </c>
      <c r="I139">
        <v>0</v>
      </c>
      <c r="K139" s="2">
        <f t="shared" si="47"/>
        <v>4.8106800000823569E-2</v>
      </c>
      <c r="L139" s="2">
        <f t="shared" si="39"/>
        <v>4.4200951000020723</v>
      </c>
      <c r="M139">
        <v>31400.915364600001</v>
      </c>
      <c r="N139">
        <v>119.908565714285</v>
      </c>
      <c r="O139">
        <v>210.18821142857101</v>
      </c>
      <c r="P139" s="2">
        <f t="shared" si="40"/>
        <v>156.08113142857101</v>
      </c>
      <c r="Q139" s="2">
        <f t="shared" si="32"/>
        <v>158.36915788495338</v>
      </c>
      <c r="R139" s="2">
        <f t="shared" si="41"/>
        <v>2.2880264563823687</v>
      </c>
      <c r="S139" s="4"/>
      <c r="T139" s="2">
        <f t="shared" si="42"/>
        <v>4.3713661000001593</v>
      </c>
      <c r="U139">
        <v>31399.478766200002</v>
      </c>
      <c r="V139">
        <v>147.59850285714199</v>
      </c>
      <c r="W139">
        <v>129.707005714285</v>
      </c>
      <c r="X139">
        <f t="shared" si="43"/>
        <v>75.599925714285007</v>
      </c>
      <c r="Z139" s="2">
        <f t="shared" si="44"/>
        <v>4.3713661000001593</v>
      </c>
      <c r="AA139">
        <f t="shared" si="33"/>
        <v>151.46759598571987</v>
      </c>
      <c r="AB139">
        <f t="shared" si="34"/>
        <v>75.690499921864358</v>
      </c>
      <c r="AC139">
        <f t="shared" si="35"/>
        <v>75.77709606385551</v>
      </c>
      <c r="AD139">
        <f t="shared" si="36"/>
        <v>205.48410177814051</v>
      </c>
      <c r="AE139">
        <f t="shared" si="37"/>
        <v>210.18821142857101</v>
      </c>
      <c r="AF139">
        <f t="shared" si="45"/>
        <v>4.704109650430496</v>
      </c>
      <c r="AG139" s="1"/>
    </row>
    <row r="140" spans="1:33" x14ac:dyDescent="0.3">
      <c r="A140">
        <f t="shared" si="38"/>
        <v>46.612999998615123</v>
      </c>
      <c r="B140">
        <f t="shared" si="46"/>
        <v>23.472571428570177</v>
      </c>
      <c r="C140">
        <v>31396.649921699998</v>
      </c>
      <c r="D140">
        <v>172.41217714285699</v>
      </c>
      <c r="E140">
        <v>54.895285714285698</v>
      </c>
      <c r="F140">
        <v>0</v>
      </c>
      <c r="G140">
        <v>0.05</v>
      </c>
      <c r="H140">
        <v>0</v>
      </c>
      <c r="I140">
        <v>0</v>
      </c>
      <c r="K140" s="2">
        <f t="shared" si="47"/>
        <v>3.0772699999943143E-2</v>
      </c>
      <c r="L140" s="2">
        <f t="shared" si="39"/>
        <v>4.4508678000020154</v>
      </c>
      <c r="M140">
        <v>31400.946137300001</v>
      </c>
      <c r="N140">
        <v>118.84320571428501</v>
      </c>
      <c r="O140">
        <v>212.37401142857101</v>
      </c>
      <c r="P140" s="2">
        <f t="shared" si="40"/>
        <v>158.26693142857101</v>
      </c>
      <c r="Q140" s="2">
        <f t="shared" si="32"/>
        <v>160.01453260250341</v>
      </c>
      <c r="R140" s="2">
        <f t="shared" si="41"/>
        <v>1.7476011739323951</v>
      </c>
      <c r="S140" s="4"/>
      <c r="T140" s="2">
        <f t="shared" si="42"/>
        <v>4.4030437000001257</v>
      </c>
      <c r="U140">
        <v>31399.510443800002</v>
      </c>
      <c r="V140">
        <v>146.93022285714201</v>
      </c>
      <c r="W140">
        <v>131.26640571428501</v>
      </c>
      <c r="X140">
        <f t="shared" si="43"/>
        <v>77.159325714285018</v>
      </c>
      <c r="Z140" s="2">
        <f t="shared" si="44"/>
        <v>4.4030437000001257</v>
      </c>
      <c r="AA140">
        <f t="shared" si="33"/>
        <v>153.10034277722073</v>
      </c>
      <c r="AB140">
        <f t="shared" si="34"/>
        <v>77.084947620380049</v>
      </c>
      <c r="AC140">
        <f t="shared" si="35"/>
        <v>76.015395156840682</v>
      </c>
      <c r="AD140">
        <f t="shared" si="36"/>
        <v>207.28180087112571</v>
      </c>
      <c r="AE140">
        <f t="shared" si="37"/>
        <v>212.37401142857101</v>
      </c>
      <c r="AF140">
        <f t="shared" si="45"/>
        <v>5.0922105574452985</v>
      </c>
      <c r="AG140" s="1"/>
    </row>
    <row r="141" spans="1:33" x14ac:dyDescent="0.3">
      <c r="A141">
        <f t="shared" si="38"/>
        <v>45.02150000189431</v>
      </c>
      <c r="B141">
        <f t="shared" si="46"/>
        <v>24.659428571430198</v>
      </c>
      <c r="C141">
        <v>31396.6949432</v>
      </c>
      <c r="D141">
        <v>172.78595999999999</v>
      </c>
      <c r="E141">
        <v>55.14188</v>
      </c>
      <c r="F141">
        <v>0</v>
      </c>
      <c r="G141">
        <v>0.05</v>
      </c>
      <c r="H141">
        <v>0</v>
      </c>
      <c r="I141">
        <v>0</v>
      </c>
      <c r="K141" s="2">
        <f t="shared" si="47"/>
        <v>3.0518100000335835E-2</v>
      </c>
      <c r="L141" s="2">
        <f t="shared" si="39"/>
        <v>4.4813859000023513</v>
      </c>
      <c r="M141">
        <v>31400.976655400002</v>
      </c>
      <c r="N141">
        <v>118.21718285714201</v>
      </c>
      <c r="O141">
        <v>214.51820571428499</v>
      </c>
      <c r="P141" s="2">
        <f t="shared" si="40"/>
        <v>160.41112571428499</v>
      </c>
      <c r="Q141" s="2">
        <f t="shared" si="32"/>
        <v>161.6493251416077</v>
      </c>
      <c r="R141" s="2">
        <f t="shared" si="41"/>
        <v>1.2381994273227122</v>
      </c>
      <c r="S141" s="4"/>
      <c r="T141" s="2">
        <f t="shared" si="42"/>
        <v>4.4343360999992001</v>
      </c>
      <c r="U141">
        <v>31399.541736200001</v>
      </c>
      <c r="V141">
        <v>145.53210285714201</v>
      </c>
      <c r="W141">
        <v>132.848485714285</v>
      </c>
      <c r="X141">
        <f t="shared" si="43"/>
        <v>78.741405714285008</v>
      </c>
      <c r="Z141" s="2">
        <f t="shared" si="44"/>
        <v>4.4343360999992001</v>
      </c>
      <c r="AA141">
        <f t="shared" si="33"/>
        <v>154.71627712797826</v>
      </c>
      <c r="AB141">
        <f t="shared" si="34"/>
        <v>78.469252885445144</v>
      </c>
      <c r="AC141">
        <f t="shared" si="35"/>
        <v>76.247024242533115</v>
      </c>
      <c r="AD141">
        <f t="shared" si="36"/>
        <v>209.09550995681812</v>
      </c>
      <c r="AE141">
        <f t="shared" si="37"/>
        <v>214.51820571428499</v>
      </c>
      <c r="AF141">
        <f t="shared" si="45"/>
        <v>5.4226957574668688</v>
      </c>
      <c r="AG141" s="1"/>
    </row>
    <row r="142" spans="1:33" x14ac:dyDescent="0.3">
      <c r="A142">
        <f t="shared" si="38"/>
        <v>14.989600000262726</v>
      </c>
      <c r="B142">
        <f t="shared" si="46"/>
        <v>28.519999999999612</v>
      </c>
      <c r="C142">
        <v>31396.7099328</v>
      </c>
      <c r="D142">
        <v>173.62367999999901</v>
      </c>
      <c r="E142">
        <v>55.427079999999997</v>
      </c>
      <c r="F142">
        <v>0</v>
      </c>
      <c r="G142">
        <v>0.05</v>
      </c>
      <c r="H142">
        <v>0</v>
      </c>
      <c r="I142">
        <v>0</v>
      </c>
      <c r="K142" s="2">
        <f t="shared" si="47"/>
        <v>3.0727399996976601E-2</v>
      </c>
      <c r="L142" s="2">
        <f t="shared" si="39"/>
        <v>4.5121132999993279</v>
      </c>
      <c r="M142">
        <v>31401.007382799999</v>
      </c>
      <c r="N142">
        <v>117.59608</v>
      </c>
      <c r="O142">
        <v>216.66764000000001</v>
      </c>
      <c r="P142" s="2">
        <f t="shared" si="40"/>
        <v>162.56056000000001</v>
      </c>
      <c r="Q142" s="2">
        <f t="shared" si="32"/>
        <v>163.29833251578253</v>
      </c>
      <c r="R142" s="2">
        <f t="shared" si="41"/>
        <v>0.7377725157825239</v>
      </c>
      <c r="S142" s="4"/>
      <c r="T142" s="2">
        <f t="shared" si="42"/>
        <v>4.4656830999992962</v>
      </c>
      <c r="U142">
        <v>31399.573083200001</v>
      </c>
      <c r="V142">
        <v>144.54054285714199</v>
      </c>
      <c r="W142">
        <v>134.46088571428501</v>
      </c>
      <c r="X142">
        <f t="shared" si="43"/>
        <v>80.353805714285016</v>
      </c>
      <c r="Z142" s="2">
        <f t="shared" si="44"/>
        <v>4.4656830999992962</v>
      </c>
      <c r="AA142">
        <f t="shared" si="33"/>
        <v>156.33801360118855</v>
      </c>
      <c r="AB142">
        <f t="shared" si="34"/>
        <v>79.862654998192312</v>
      </c>
      <c r="AC142">
        <f t="shared" si="35"/>
        <v>76.475358602996238</v>
      </c>
      <c r="AD142">
        <f t="shared" si="36"/>
        <v>210.93624431728125</v>
      </c>
      <c r="AE142">
        <f t="shared" si="37"/>
        <v>216.66764000000001</v>
      </c>
      <c r="AF142">
        <f t="shared" si="45"/>
        <v>5.7313956827187553</v>
      </c>
      <c r="AG142" s="1"/>
    </row>
    <row r="143" spans="1:33" x14ac:dyDescent="0.3">
      <c r="A143">
        <f t="shared" si="38"/>
        <v>15.665999999328051</v>
      </c>
      <c r="B143">
        <f t="shared" si="46"/>
        <v>30.616000000000554</v>
      </c>
      <c r="C143">
        <v>31396.7255988</v>
      </c>
      <c r="D143">
        <v>174.47123999999999</v>
      </c>
      <c r="E143">
        <v>55.733240000000002</v>
      </c>
      <c r="F143">
        <v>0</v>
      </c>
      <c r="G143">
        <v>0.05</v>
      </c>
      <c r="H143">
        <v>0</v>
      </c>
      <c r="I143">
        <v>0</v>
      </c>
      <c r="K143" s="2">
        <f t="shared" si="47"/>
        <v>3.0647900002804818E-2</v>
      </c>
      <c r="L143" s="2">
        <f t="shared" si="39"/>
        <v>4.5427612000021327</v>
      </c>
      <c r="M143">
        <v>31401.038030700001</v>
      </c>
      <c r="N143">
        <v>117.31923999999999</v>
      </c>
      <c r="O143">
        <v>218.81899999999999</v>
      </c>
      <c r="P143" s="2">
        <f t="shared" si="40"/>
        <v>164.71191999999999</v>
      </c>
      <c r="Q143" s="2">
        <f t="shared" si="32"/>
        <v>164.94602948428286</v>
      </c>
      <c r="R143" s="2">
        <f t="shared" si="41"/>
        <v>0.23410948428286815</v>
      </c>
      <c r="S143" s="4"/>
      <c r="T143" s="2">
        <f t="shared" si="42"/>
        <v>4.4972038999985671</v>
      </c>
      <c r="U143">
        <v>31399.604604</v>
      </c>
      <c r="V143">
        <v>143.55390285714199</v>
      </c>
      <c r="W143">
        <v>136.08900571428501</v>
      </c>
      <c r="X143">
        <f t="shared" si="43"/>
        <v>81.981925714285012</v>
      </c>
      <c r="Z143" s="2">
        <f t="shared" si="44"/>
        <v>4.4972038999985671</v>
      </c>
      <c r="AA143">
        <f t="shared" si="33"/>
        <v>157.97170358850357</v>
      </c>
      <c r="AB143">
        <f t="shared" si="34"/>
        <v>81.270417965941647</v>
      </c>
      <c r="AC143">
        <f t="shared" si="35"/>
        <v>76.701285622561926</v>
      </c>
      <c r="AD143">
        <f t="shared" si="36"/>
        <v>212.79029133684693</v>
      </c>
      <c r="AE143">
        <f t="shared" si="37"/>
        <v>218.81899999999999</v>
      </c>
      <c r="AF143">
        <f t="shared" si="45"/>
        <v>6.0287086631530542</v>
      </c>
      <c r="AG143" s="1"/>
    </row>
    <row r="144" spans="1:33" x14ac:dyDescent="0.3">
      <c r="A144">
        <f t="shared" si="38"/>
        <v>31.553500000882195</v>
      </c>
      <c r="B144">
        <f t="shared" si="46"/>
        <v>32.188000000000017</v>
      </c>
      <c r="C144">
        <v>31396.757152300001</v>
      </c>
      <c r="D144">
        <v>175.32864000000001</v>
      </c>
      <c r="E144">
        <v>56.055120000000002</v>
      </c>
      <c r="F144">
        <v>0</v>
      </c>
      <c r="G144">
        <v>0.05</v>
      </c>
      <c r="H144">
        <v>0</v>
      </c>
      <c r="I144">
        <v>0</v>
      </c>
      <c r="K144" s="2">
        <f t="shared" si="47"/>
        <v>3.182089999972959E-2</v>
      </c>
      <c r="L144" s="2">
        <f t="shared" si="39"/>
        <v>4.5745821000018623</v>
      </c>
      <c r="M144">
        <v>31401.069851600001</v>
      </c>
      <c r="N144">
        <v>116.577159999999</v>
      </c>
      <c r="O144">
        <v>220.98264</v>
      </c>
      <c r="P144" s="2">
        <f t="shared" si="40"/>
        <v>166.87556000000001</v>
      </c>
      <c r="Q144" s="2">
        <f t="shared" si="32"/>
        <v>166.65986514476629</v>
      </c>
      <c r="R144" s="2">
        <f t="shared" si="41"/>
        <v>0.21569485523372123</v>
      </c>
      <c r="S144" s="4"/>
      <c r="T144" s="2">
        <f t="shared" si="42"/>
        <v>4.544010800000251</v>
      </c>
      <c r="U144">
        <v>31399.651410900002</v>
      </c>
      <c r="V144">
        <v>142.567262857142</v>
      </c>
      <c r="W144">
        <v>137.74332571428499</v>
      </c>
      <c r="X144">
        <f t="shared" si="43"/>
        <v>83.636245714284996</v>
      </c>
      <c r="Z144" s="2">
        <f t="shared" si="44"/>
        <v>4.544010800000251</v>
      </c>
      <c r="AA144">
        <f t="shared" si="33"/>
        <v>160.40303433829999</v>
      </c>
      <c r="AB144">
        <f t="shared" si="34"/>
        <v>83.372927623468883</v>
      </c>
      <c r="AC144">
        <f t="shared" si="35"/>
        <v>77.030106714831106</v>
      </c>
      <c r="AD144">
        <f t="shared" si="36"/>
        <v>214.7734324291161</v>
      </c>
      <c r="AE144">
        <f t="shared" si="37"/>
        <v>220.98264</v>
      </c>
      <c r="AF144">
        <f t="shared" si="45"/>
        <v>6.2092075708839047</v>
      </c>
      <c r="AG144" s="1"/>
    </row>
    <row r="145" spans="1:33" x14ac:dyDescent="0.3">
      <c r="A145">
        <f t="shared" si="38"/>
        <v>46.669899998960318</v>
      </c>
      <c r="B145">
        <f t="shared" si="46"/>
        <v>33.759999999999479</v>
      </c>
      <c r="C145">
        <v>31396.8038222</v>
      </c>
      <c r="D145">
        <v>176.18603999999999</v>
      </c>
      <c r="E145">
        <v>56.392719999999997</v>
      </c>
      <c r="F145">
        <v>0</v>
      </c>
      <c r="G145">
        <v>0.05</v>
      </c>
      <c r="H145">
        <v>0</v>
      </c>
      <c r="I145">
        <v>0</v>
      </c>
      <c r="K145" s="2">
        <f t="shared" si="47"/>
        <v>4.6488299998600269E-2</v>
      </c>
      <c r="L145" s="2">
        <f t="shared" si="39"/>
        <v>4.6210704000004625</v>
      </c>
      <c r="M145">
        <v>31401.1163399</v>
      </c>
      <c r="N145">
        <v>116.30524</v>
      </c>
      <c r="O145">
        <v>223.13176000000001</v>
      </c>
      <c r="P145" s="2">
        <f t="shared" si="40"/>
        <v>169.02468000000002</v>
      </c>
      <c r="Q145" s="2">
        <f t="shared" si="32"/>
        <v>169.16920093819587</v>
      </c>
      <c r="R145" s="2">
        <f t="shared" si="41"/>
        <v>0.14452093819585343</v>
      </c>
      <c r="S145" s="4"/>
      <c r="T145" s="2">
        <f t="shared" si="42"/>
        <v>4.5757661999996344</v>
      </c>
      <c r="U145">
        <v>31399.683166300001</v>
      </c>
      <c r="V145">
        <v>141.585542857142</v>
      </c>
      <c r="W145">
        <v>139.41860571428501</v>
      </c>
      <c r="X145">
        <f t="shared" si="43"/>
        <v>85.311525714285011</v>
      </c>
      <c r="Z145" s="2">
        <f t="shared" si="44"/>
        <v>4.5757661999996344</v>
      </c>
      <c r="AA145">
        <f t="shared" si="33"/>
        <v>162.0561236323864</v>
      </c>
      <c r="AB145">
        <f t="shared" si="34"/>
        <v>84.807387424105883</v>
      </c>
      <c r="AC145">
        <f t="shared" si="35"/>
        <v>77.248736208280519</v>
      </c>
      <c r="AD145">
        <f t="shared" si="36"/>
        <v>216.66734192256553</v>
      </c>
      <c r="AE145">
        <f t="shared" si="37"/>
        <v>223.13176000000001</v>
      </c>
      <c r="AF145">
        <f t="shared" si="45"/>
        <v>6.4644180774344875</v>
      </c>
      <c r="AG145" s="1"/>
    </row>
    <row r="146" spans="1:33" x14ac:dyDescent="0.3">
      <c r="A146">
        <f t="shared" si="38"/>
        <v>31.385900001623668</v>
      </c>
      <c r="B146">
        <f t="shared" si="46"/>
        <v>34.284000000000248</v>
      </c>
      <c r="C146">
        <v>31396.835208100001</v>
      </c>
      <c r="D146">
        <v>176.26476</v>
      </c>
      <c r="E146">
        <v>56.73556</v>
      </c>
      <c r="F146">
        <v>0</v>
      </c>
      <c r="G146">
        <v>0.05</v>
      </c>
      <c r="H146">
        <v>0</v>
      </c>
      <c r="I146">
        <v>0</v>
      </c>
      <c r="K146" s="2">
        <f t="shared" si="47"/>
        <v>3.0918700002075639E-2</v>
      </c>
      <c r="L146" s="2">
        <f t="shared" si="39"/>
        <v>4.6519891000025382</v>
      </c>
      <c r="M146">
        <v>31401.147258600002</v>
      </c>
      <c r="N146">
        <v>116.41528</v>
      </c>
      <c r="O146">
        <v>225.27152000000001</v>
      </c>
      <c r="P146" s="2">
        <f t="shared" si="40"/>
        <v>171.16444000000001</v>
      </c>
      <c r="Q146" s="2">
        <f t="shared" si="32"/>
        <v>170.84169502469283</v>
      </c>
      <c r="R146" s="2">
        <f t="shared" si="41"/>
        <v>0.32274497530718804</v>
      </c>
      <c r="S146" s="4"/>
      <c r="T146" s="2">
        <f t="shared" si="42"/>
        <v>4.5909028999994916</v>
      </c>
      <c r="U146">
        <v>31399.698303000001</v>
      </c>
      <c r="V146">
        <v>140.21202285714199</v>
      </c>
      <c r="W146">
        <v>141.10548571428501</v>
      </c>
      <c r="X146">
        <f t="shared" si="43"/>
        <v>86.998405714285013</v>
      </c>
      <c r="Z146" s="2">
        <f t="shared" si="44"/>
        <v>4.5909028999994916</v>
      </c>
      <c r="AA146">
        <f t="shared" si="33"/>
        <v>162.84509962103795</v>
      </c>
      <c r="AB146">
        <f t="shared" si="34"/>
        <v>85.493397331798448</v>
      </c>
      <c r="AC146">
        <f t="shared" si="35"/>
        <v>77.351702289239498</v>
      </c>
      <c r="AD146">
        <f t="shared" si="36"/>
        <v>218.45718800352449</v>
      </c>
      <c r="AE146">
        <f t="shared" si="37"/>
        <v>225.27152000000001</v>
      </c>
      <c r="AF146">
        <f t="shared" si="45"/>
        <v>6.8143319964755165</v>
      </c>
      <c r="AG146" s="1"/>
    </row>
    <row r="147" spans="1:33" x14ac:dyDescent="0.3">
      <c r="A147">
        <f t="shared" si="38"/>
        <v>31.173799998214236</v>
      </c>
      <c r="B147">
        <f t="shared" si="46"/>
        <v>38.235999999999848</v>
      </c>
      <c r="C147">
        <v>31396.866381899999</v>
      </c>
      <c r="D147">
        <v>176.69628</v>
      </c>
      <c r="E147">
        <v>57.117919999999998</v>
      </c>
      <c r="F147">
        <v>0</v>
      </c>
      <c r="G147">
        <v>0.05</v>
      </c>
      <c r="H147">
        <v>0</v>
      </c>
      <c r="I147">
        <v>0</v>
      </c>
      <c r="K147" s="2">
        <f t="shared" si="47"/>
        <v>1.547509999727481E-2</v>
      </c>
      <c r="L147" s="2">
        <f t="shared" si="39"/>
        <v>4.667464199999813</v>
      </c>
      <c r="M147">
        <v>31401.162733699999</v>
      </c>
      <c r="N147">
        <v>116.13844</v>
      </c>
      <c r="O147">
        <v>227.40716</v>
      </c>
      <c r="P147" s="2">
        <f t="shared" si="40"/>
        <v>173.30008000000001</v>
      </c>
      <c r="Q147" s="2">
        <f t="shared" si="32"/>
        <v>171.67984876618826</v>
      </c>
      <c r="R147" s="2">
        <f t="shared" si="41"/>
        <v>1.6202312338117508</v>
      </c>
      <c r="S147" s="4"/>
      <c r="T147" s="2">
        <f t="shared" si="42"/>
        <v>4.6225144999989425</v>
      </c>
      <c r="U147">
        <v>31399.7299146</v>
      </c>
      <c r="V147">
        <v>139.23030285714199</v>
      </c>
      <c r="W147">
        <v>142.76728571428501</v>
      </c>
      <c r="X147">
        <f t="shared" si="43"/>
        <v>88.660205714285013</v>
      </c>
      <c r="Z147" s="2">
        <f t="shared" si="44"/>
        <v>4.6225144999989425</v>
      </c>
      <c r="AA147">
        <f t="shared" si="33"/>
        <v>164.49486872853126</v>
      </c>
      <c r="AB147">
        <f t="shared" si="34"/>
        <v>86.930692984840221</v>
      </c>
      <c r="AC147">
        <f t="shared" si="35"/>
        <v>77.564175743691038</v>
      </c>
      <c r="AD147">
        <f t="shared" si="36"/>
        <v>220.33146145797605</v>
      </c>
      <c r="AE147">
        <f t="shared" si="37"/>
        <v>227.40716</v>
      </c>
      <c r="AF147">
        <f t="shared" si="45"/>
        <v>7.0756985420239573</v>
      </c>
      <c r="AG147" s="1"/>
    </row>
    <row r="148" spans="1:33" x14ac:dyDescent="0.3">
      <c r="A148">
        <f t="shared" si="38"/>
        <v>31.026000000565546</v>
      </c>
      <c r="B148">
        <f t="shared" si="46"/>
        <v>39.283999999999963</v>
      </c>
      <c r="C148">
        <v>31396.8974079</v>
      </c>
      <c r="D148">
        <v>177.13272000000001</v>
      </c>
      <c r="E148">
        <v>57.510759999999998</v>
      </c>
      <c r="F148">
        <v>0</v>
      </c>
      <c r="G148">
        <v>0.05</v>
      </c>
      <c r="H148">
        <v>0</v>
      </c>
      <c r="I148">
        <v>0</v>
      </c>
      <c r="K148" s="2">
        <f t="shared" si="47"/>
        <v>3.0631600002379855E-2</v>
      </c>
      <c r="L148" s="2">
        <f t="shared" si="39"/>
        <v>4.6980958000021928</v>
      </c>
      <c r="M148">
        <v>31401.193365300001</v>
      </c>
      <c r="N148">
        <v>116.40204</v>
      </c>
      <c r="O148">
        <v>229.56052</v>
      </c>
      <c r="P148" s="2">
        <f t="shared" si="40"/>
        <v>175.45344</v>
      </c>
      <c r="Q148" s="2">
        <f t="shared" si="32"/>
        <v>173.34094877224976</v>
      </c>
      <c r="R148" s="2">
        <f t="shared" si="41"/>
        <v>2.1124912277502403</v>
      </c>
      <c r="S148" s="4"/>
      <c r="T148" s="2">
        <f t="shared" si="42"/>
        <v>4.6525569999976142</v>
      </c>
      <c r="U148">
        <v>31399.759957099999</v>
      </c>
      <c r="V148">
        <v>138.248582857142</v>
      </c>
      <c r="W148">
        <v>144.48972571428499</v>
      </c>
      <c r="X148">
        <f t="shared" si="43"/>
        <v>90.38264571428499</v>
      </c>
      <c r="Z148" s="2">
        <f t="shared" si="44"/>
        <v>4.6525569999976142</v>
      </c>
      <c r="AA148">
        <f t="shared" si="33"/>
        <v>166.06530377413861</v>
      </c>
      <c r="AB148">
        <f t="shared" si="34"/>
        <v>88.302370021696547</v>
      </c>
      <c r="AC148">
        <f t="shared" si="35"/>
        <v>77.762933752442066</v>
      </c>
      <c r="AD148">
        <f t="shared" si="36"/>
        <v>222.25265946672704</v>
      </c>
      <c r="AE148">
        <f t="shared" si="37"/>
        <v>229.56052</v>
      </c>
      <c r="AF148">
        <f t="shared" si="45"/>
        <v>7.307860533272958</v>
      </c>
      <c r="AG148" s="1"/>
    </row>
    <row r="149" spans="1:33" x14ac:dyDescent="0.3">
      <c r="A149">
        <f t="shared" si="38"/>
        <v>31.330099998740479</v>
      </c>
      <c r="B149">
        <f t="shared" si="46"/>
        <v>42.780000000000484</v>
      </c>
      <c r="C149">
        <v>31396.928737999999</v>
      </c>
      <c r="D149">
        <v>177.65736000000001</v>
      </c>
      <c r="E149">
        <v>57.938560000000003</v>
      </c>
      <c r="F149">
        <v>0</v>
      </c>
      <c r="G149">
        <v>0.05</v>
      </c>
      <c r="H149">
        <v>0</v>
      </c>
      <c r="I149">
        <v>0</v>
      </c>
      <c r="K149" s="2">
        <f t="shared" si="47"/>
        <v>3.0663999998068903E-2</v>
      </c>
      <c r="L149" s="2">
        <f t="shared" si="39"/>
        <v>4.7287598000002617</v>
      </c>
      <c r="M149">
        <v>31401.2240293</v>
      </c>
      <c r="N149">
        <v>116.13996</v>
      </c>
      <c r="O149">
        <v>231.73584</v>
      </c>
      <c r="P149" s="2">
        <f t="shared" si="40"/>
        <v>177.62876</v>
      </c>
      <c r="Q149" s="2">
        <f t="shared" si="32"/>
        <v>175.00649716756456</v>
      </c>
      <c r="R149" s="2">
        <f t="shared" si="41"/>
        <v>2.6222628324354389</v>
      </c>
      <c r="S149" s="4"/>
      <c r="T149" s="2">
        <f t="shared" si="42"/>
        <v>4.6841893999990134</v>
      </c>
      <c r="U149">
        <v>31399.791589500001</v>
      </c>
      <c r="V149">
        <v>137.261942857142</v>
      </c>
      <c r="W149">
        <v>146.22788571428501</v>
      </c>
      <c r="X149">
        <f t="shared" si="43"/>
        <v>92.120805714285012</v>
      </c>
      <c r="Z149" s="2">
        <f t="shared" si="44"/>
        <v>4.6841893999990134</v>
      </c>
      <c r="AA149">
        <f t="shared" si="33"/>
        <v>167.72149770746125</v>
      </c>
      <c r="AB149">
        <f t="shared" si="34"/>
        <v>89.752572271009257</v>
      </c>
      <c r="AC149">
        <f t="shared" si="35"/>
        <v>77.968925436451997</v>
      </c>
      <c r="AD149">
        <f t="shared" si="36"/>
        <v>224.19681115073701</v>
      </c>
      <c r="AE149">
        <f t="shared" si="37"/>
        <v>231.73584</v>
      </c>
      <c r="AF149">
        <f t="shared" si="45"/>
        <v>7.5390288492629907</v>
      </c>
      <c r="AG149" s="1"/>
    </row>
    <row r="150" spans="1:33" x14ac:dyDescent="0.3">
      <c r="A150">
        <f t="shared" si="38"/>
        <v>31.601500002579996</v>
      </c>
      <c r="B150">
        <f t="shared" si="46"/>
        <v>43.303999999999832</v>
      </c>
      <c r="C150">
        <v>31396.960339500001</v>
      </c>
      <c r="D150">
        <v>178.20167999999899</v>
      </c>
      <c r="E150">
        <v>58.371600000000001</v>
      </c>
      <c r="F150">
        <v>0</v>
      </c>
      <c r="G150">
        <v>0.05</v>
      </c>
      <c r="H150">
        <v>0</v>
      </c>
      <c r="I150">
        <v>0</v>
      </c>
      <c r="K150" s="2">
        <f t="shared" si="47"/>
        <v>4.7407400001247879E-2</v>
      </c>
      <c r="L150" s="2">
        <f t="shared" si="39"/>
        <v>4.7761672000015096</v>
      </c>
      <c r="M150">
        <v>31401.271436700001</v>
      </c>
      <c r="N150">
        <v>115.564439999999</v>
      </c>
      <c r="O150">
        <v>233.89304000000001</v>
      </c>
      <c r="P150" s="2">
        <f t="shared" si="40"/>
        <v>179.78596000000002</v>
      </c>
      <c r="Q150" s="2">
        <f t="shared" si="32"/>
        <v>177.58668616451894</v>
      </c>
      <c r="R150" s="2">
        <f t="shared" si="41"/>
        <v>2.1992738354810797</v>
      </c>
      <c r="S150" s="4"/>
      <c r="T150" s="2">
        <f t="shared" si="42"/>
        <v>4.7308041999967827</v>
      </c>
      <c r="U150">
        <v>31399.838204299998</v>
      </c>
      <c r="V150">
        <v>136.27038285714201</v>
      </c>
      <c r="W150">
        <v>147.98176571428499</v>
      </c>
      <c r="X150">
        <f t="shared" si="43"/>
        <v>93.874685714284993</v>
      </c>
      <c r="Z150" s="2">
        <f t="shared" si="44"/>
        <v>4.7308041999967827</v>
      </c>
      <c r="AA150">
        <f t="shared" si="33"/>
        <v>170.16699434114574</v>
      </c>
      <c r="AB150">
        <f t="shared" si="34"/>
        <v>91.900540066663496</v>
      </c>
      <c r="AC150">
        <f t="shared" si="35"/>
        <v>78.266454274482243</v>
      </c>
      <c r="AD150">
        <f t="shared" si="36"/>
        <v>226.24821998876723</v>
      </c>
      <c r="AE150">
        <f t="shared" si="37"/>
        <v>233.89304000000001</v>
      </c>
      <c r="AF150">
        <f t="shared" si="45"/>
        <v>7.6448200112327811</v>
      </c>
      <c r="AG150" s="1"/>
    </row>
    <row r="151" spans="1:33" x14ac:dyDescent="0.3">
      <c r="A151">
        <f t="shared" si="38"/>
        <v>48.155999997106846</v>
      </c>
      <c r="B151">
        <f t="shared" si="46"/>
        <v>44.351999999999947</v>
      </c>
      <c r="C151">
        <v>31397.008495499998</v>
      </c>
      <c r="D151">
        <v>178.75583999999901</v>
      </c>
      <c r="E151">
        <v>58.81512</v>
      </c>
      <c r="F151">
        <v>0</v>
      </c>
      <c r="G151">
        <v>0.05</v>
      </c>
      <c r="H151">
        <v>0</v>
      </c>
      <c r="I151">
        <v>0</v>
      </c>
      <c r="K151" s="2">
        <f t="shared" si="47"/>
        <v>3.2049400000687456E-2</v>
      </c>
      <c r="L151" s="2">
        <f t="shared" si="39"/>
        <v>4.8082166000021971</v>
      </c>
      <c r="M151">
        <v>31401.303486100001</v>
      </c>
      <c r="N151">
        <v>115.30235999999999</v>
      </c>
      <c r="O151">
        <v>236.0444</v>
      </c>
      <c r="P151" s="2">
        <f t="shared" si="40"/>
        <v>181.93732</v>
      </c>
      <c r="Q151" s="2">
        <f t="shared" si="32"/>
        <v>179.33451855002875</v>
      </c>
      <c r="R151" s="2">
        <f t="shared" si="41"/>
        <v>2.6028014499712526</v>
      </c>
      <c r="S151" s="4"/>
      <c r="T151" s="2">
        <f t="shared" si="42"/>
        <v>4.7622584999990067</v>
      </c>
      <c r="U151">
        <v>31399.869658600001</v>
      </c>
      <c r="V151">
        <v>136.114879999999</v>
      </c>
      <c r="W151">
        <v>149.70339999999999</v>
      </c>
      <c r="X151">
        <f t="shared" si="43"/>
        <v>95.596319999999992</v>
      </c>
      <c r="Z151" s="2">
        <f t="shared" si="44"/>
        <v>4.7622584999990067</v>
      </c>
      <c r="AA151">
        <f t="shared" si="33"/>
        <v>171.82035580378411</v>
      </c>
      <c r="AB151">
        <f t="shared" si="34"/>
        <v>93.35712124556369</v>
      </c>
      <c r="AC151">
        <f t="shared" si="35"/>
        <v>78.463234558220421</v>
      </c>
      <c r="AD151">
        <f t="shared" si="36"/>
        <v>228.16663455822041</v>
      </c>
      <c r="AE151">
        <f t="shared" si="37"/>
        <v>236.0444</v>
      </c>
      <c r="AF151">
        <f t="shared" si="45"/>
        <v>7.8777654417795873</v>
      </c>
      <c r="AG151" s="1"/>
    </row>
    <row r="152" spans="1:33" x14ac:dyDescent="0.3">
      <c r="A152">
        <f t="shared" si="38"/>
        <v>31.660300002840813</v>
      </c>
      <c r="B152">
        <f t="shared" si="46"/>
        <v>47.907999999999618</v>
      </c>
      <c r="C152">
        <v>31397.040155800001</v>
      </c>
      <c r="D152">
        <v>178.92804000000001</v>
      </c>
      <c r="E152">
        <v>59.294199999999996</v>
      </c>
      <c r="F152">
        <v>0</v>
      </c>
      <c r="G152">
        <v>0.05</v>
      </c>
      <c r="H152">
        <v>0</v>
      </c>
      <c r="I152">
        <v>0</v>
      </c>
      <c r="K152" s="2">
        <f t="shared" si="47"/>
        <v>3.056789999754983E-2</v>
      </c>
      <c r="L152" s="2">
        <f t="shared" si="39"/>
        <v>4.8387844999997469</v>
      </c>
      <c r="M152">
        <v>31401.334053999999</v>
      </c>
      <c r="N152">
        <v>115.82388</v>
      </c>
      <c r="O152">
        <v>238.18527999999901</v>
      </c>
      <c r="P152" s="2">
        <f t="shared" si="40"/>
        <v>184.07819999999901</v>
      </c>
      <c r="Q152" s="2">
        <f t="shared" si="32"/>
        <v>181.00415111971876</v>
      </c>
      <c r="R152" s="2">
        <f t="shared" si="41"/>
        <v>3.0740488802802588</v>
      </c>
      <c r="S152" s="4"/>
      <c r="T152" s="2">
        <f t="shared" si="42"/>
        <v>4.7936076999976649</v>
      </c>
      <c r="U152">
        <v>31399.901007799999</v>
      </c>
      <c r="V152">
        <v>135.90199999999899</v>
      </c>
      <c r="W152">
        <v>151.43856</v>
      </c>
      <c r="X152">
        <f t="shared" si="43"/>
        <v>97.331479999999999</v>
      </c>
      <c r="Z152" s="2">
        <f t="shared" si="44"/>
        <v>4.7936076999976649</v>
      </c>
      <c r="AA152">
        <f t="shared" si="33"/>
        <v>173.47072035546779</v>
      </c>
      <c r="AB152">
        <f t="shared" si="34"/>
        <v>94.814497596981525</v>
      </c>
      <c r="AC152">
        <f t="shared" si="35"/>
        <v>78.656222758486265</v>
      </c>
      <c r="AD152">
        <f t="shared" si="36"/>
        <v>230.09478275848625</v>
      </c>
      <c r="AE152">
        <f t="shared" si="37"/>
        <v>238.18527999999901</v>
      </c>
      <c r="AF152">
        <f t="shared" si="45"/>
        <v>8.0904972415127645</v>
      </c>
      <c r="AG152" s="1"/>
    </row>
    <row r="153" spans="1:33" x14ac:dyDescent="0.3">
      <c r="A153">
        <f t="shared" si="38"/>
        <v>15.621099999407306</v>
      </c>
      <c r="B153">
        <f t="shared" si="46"/>
        <v>48.432000000000386</v>
      </c>
      <c r="C153">
        <v>31397.055776900001</v>
      </c>
      <c r="D153">
        <v>179.10515999999899</v>
      </c>
      <c r="E153">
        <v>59.77852</v>
      </c>
      <c r="F153">
        <v>0</v>
      </c>
      <c r="G153">
        <v>0.05</v>
      </c>
      <c r="H153">
        <v>0</v>
      </c>
      <c r="I153">
        <v>0</v>
      </c>
      <c r="K153" s="2">
        <f t="shared" si="47"/>
        <v>3.1802400000742637E-2</v>
      </c>
      <c r="L153" s="2">
        <f t="shared" si="39"/>
        <v>4.8705869000004895</v>
      </c>
      <c r="M153">
        <v>31401.3658564</v>
      </c>
      <c r="N153">
        <v>116.34048</v>
      </c>
      <c r="O153">
        <v>240.31343999999899</v>
      </c>
      <c r="P153" s="2">
        <f t="shared" si="40"/>
        <v>186.20635999999899</v>
      </c>
      <c r="Q153" s="2">
        <f t="shared" si="32"/>
        <v>182.74385943128269</v>
      </c>
      <c r="R153" s="2">
        <f t="shared" si="41"/>
        <v>3.4625005687163082</v>
      </c>
      <c r="S153" s="4"/>
      <c r="T153" s="2">
        <f t="shared" si="42"/>
        <v>4.8236923999975261</v>
      </c>
      <c r="U153">
        <v>31399.931092499999</v>
      </c>
      <c r="V153">
        <v>135.67927999999901</v>
      </c>
      <c r="W153">
        <v>153.18943999999999</v>
      </c>
      <c r="X153">
        <f t="shared" si="43"/>
        <v>99.082359999999994</v>
      </c>
      <c r="Z153" s="2">
        <f t="shared" si="44"/>
        <v>4.8236923999975261</v>
      </c>
      <c r="AA153">
        <f t="shared" si="33"/>
        <v>175.0568511837958</v>
      </c>
      <c r="AB153">
        <f t="shared" si="34"/>
        <v>96.218320743217845</v>
      </c>
      <c r="AC153">
        <f t="shared" si="35"/>
        <v>78.838530440577955</v>
      </c>
      <c r="AD153">
        <f t="shared" si="36"/>
        <v>232.02797044057795</v>
      </c>
      <c r="AE153">
        <f t="shared" si="37"/>
        <v>240.31343999999899</v>
      </c>
      <c r="AF153">
        <f t="shared" si="45"/>
        <v>8.2854695594210455</v>
      </c>
      <c r="AG153" s="1"/>
    </row>
    <row r="154" spans="1:33" x14ac:dyDescent="0.3">
      <c r="A154">
        <f t="shared" si="38"/>
        <v>30.843199998344062</v>
      </c>
      <c r="B154">
        <f t="shared" si="46"/>
        <v>48.955999999999733</v>
      </c>
      <c r="C154">
        <v>31397.086620099999</v>
      </c>
      <c r="D154">
        <v>179.29211999999899</v>
      </c>
      <c r="E154">
        <v>60.268079999999998</v>
      </c>
      <c r="F154">
        <v>0</v>
      </c>
      <c r="G154">
        <v>0.05</v>
      </c>
      <c r="H154">
        <v>0</v>
      </c>
      <c r="I154">
        <v>0</v>
      </c>
      <c r="K154" s="2">
        <f t="shared" si="47"/>
        <v>3.0981299998529721E-2</v>
      </c>
      <c r="L154" s="2">
        <f t="shared" si="39"/>
        <v>4.9015681999990193</v>
      </c>
      <c r="M154">
        <v>31401.396837699998</v>
      </c>
      <c r="N154">
        <v>117.62591999999999</v>
      </c>
      <c r="O154">
        <v>242.38395999999901</v>
      </c>
      <c r="P154" s="2">
        <f t="shared" si="40"/>
        <v>188.27687999999901</v>
      </c>
      <c r="Q154" s="2">
        <f t="shared" si="32"/>
        <v>184.44120602616209</v>
      </c>
      <c r="R154" s="2">
        <f t="shared" si="41"/>
        <v>3.8356739738369185</v>
      </c>
      <c r="S154" s="4"/>
      <c r="T154" s="2">
        <f t="shared" si="42"/>
        <v>4.8543192999968596</v>
      </c>
      <c r="U154">
        <v>31399.961719399998</v>
      </c>
      <c r="V154">
        <v>134.92103999999901</v>
      </c>
      <c r="W154">
        <v>154.98324</v>
      </c>
      <c r="X154">
        <f t="shared" si="43"/>
        <v>100.87616</v>
      </c>
      <c r="Z154" s="2">
        <f t="shared" si="44"/>
        <v>4.8543192999968596</v>
      </c>
      <c r="AA154">
        <f t="shared" si="33"/>
        <v>176.67388071934099</v>
      </c>
      <c r="AB154">
        <f t="shared" si="34"/>
        <v>97.652625132936507</v>
      </c>
      <c r="AC154">
        <f t="shared" si="35"/>
        <v>79.021255586404479</v>
      </c>
      <c r="AD154">
        <f t="shared" si="36"/>
        <v>234.00449558640446</v>
      </c>
      <c r="AE154">
        <f t="shared" si="37"/>
        <v>242.38395999999901</v>
      </c>
      <c r="AF154">
        <f t="shared" si="45"/>
        <v>8.3794644135945475</v>
      </c>
      <c r="AG154" s="1"/>
    </row>
    <row r="155" spans="1:33" x14ac:dyDescent="0.3">
      <c r="A155">
        <f t="shared" si="38"/>
        <v>30.498600001010345</v>
      </c>
      <c r="B155">
        <f t="shared" si="46"/>
        <v>49.480000000000501</v>
      </c>
      <c r="C155">
        <v>31397.1171187</v>
      </c>
      <c r="D155">
        <v>179.49383999999901</v>
      </c>
      <c r="E155">
        <v>60.762880000000003</v>
      </c>
      <c r="F155">
        <v>0</v>
      </c>
      <c r="G155">
        <v>0.05</v>
      </c>
      <c r="H155">
        <v>0</v>
      </c>
      <c r="I155">
        <v>0</v>
      </c>
      <c r="K155" s="2">
        <f t="shared" si="47"/>
        <v>3.0742400002054637E-2</v>
      </c>
      <c r="L155" s="2">
        <f t="shared" si="39"/>
        <v>4.9323106000010739</v>
      </c>
      <c r="M155">
        <v>31401.4275801</v>
      </c>
      <c r="N155">
        <v>117.59224</v>
      </c>
      <c r="O155">
        <v>244.47019999999901</v>
      </c>
      <c r="P155" s="2">
        <f t="shared" si="40"/>
        <v>190.36311999999901</v>
      </c>
      <c r="Q155" s="2">
        <f t="shared" si="32"/>
        <v>186.12791860394134</v>
      </c>
      <c r="R155" s="2">
        <f t="shared" si="41"/>
        <v>4.2352013960576755</v>
      </c>
      <c r="S155" s="4"/>
      <c r="T155" s="2">
        <f t="shared" si="42"/>
        <v>4.8858392999973148</v>
      </c>
      <c r="U155">
        <v>31399.993239399999</v>
      </c>
      <c r="V155">
        <v>135.501599999999</v>
      </c>
      <c r="W155">
        <v>156.80000000000001</v>
      </c>
      <c r="X155">
        <f t="shared" si="43"/>
        <v>102.69292000000002</v>
      </c>
      <c r="Z155" s="2">
        <f t="shared" si="44"/>
        <v>4.8858392999973148</v>
      </c>
      <c r="AA155">
        <f t="shared" si="33"/>
        <v>178.34046219709577</v>
      </c>
      <c r="AB155">
        <f t="shared" si="34"/>
        <v>99.134127385828933</v>
      </c>
      <c r="AC155">
        <f t="shared" si="35"/>
        <v>79.206334811266842</v>
      </c>
      <c r="AD155">
        <f t="shared" si="36"/>
        <v>236.00633481126687</v>
      </c>
      <c r="AE155">
        <f t="shared" si="37"/>
        <v>244.47019999999901</v>
      </c>
      <c r="AF155">
        <f t="shared" si="45"/>
        <v>8.463865188732143</v>
      </c>
      <c r="AG155" s="1"/>
    </row>
    <row r="156" spans="1:33" x14ac:dyDescent="0.3">
      <c r="A156">
        <f t="shared" si="38"/>
        <v>31.192999998893356</v>
      </c>
      <c r="B156">
        <f t="shared" si="46"/>
        <v>49.479999999999791</v>
      </c>
      <c r="C156">
        <v>31397.148311699999</v>
      </c>
      <c r="D156">
        <v>179.710319999999</v>
      </c>
      <c r="E156">
        <v>61.257680000000001</v>
      </c>
      <c r="F156">
        <v>0</v>
      </c>
      <c r="G156">
        <v>0.05</v>
      </c>
      <c r="H156">
        <v>0</v>
      </c>
      <c r="I156">
        <v>0</v>
      </c>
      <c r="K156" s="2">
        <f t="shared" si="47"/>
        <v>3.0543299999408191E-2</v>
      </c>
      <c r="L156" s="2">
        <f t="shared" si="39"/>
        <v>4.9628539000004821</v>
      </c>
      <c r="M156">
        <v>31401.4581234</v>
      </c>
      <c r="N156">
        <v>118.36816</v>
      </c>
      <c r="O156">
        <v>246.519159999999</v>
      </c>
      <c r="P156" s="2">
        <f t="shared" si="40"/>
        <v>192.41207999999901</v>
      </c>
      <c r="Q156" s="2">
        <f t="shared" si="32"/>
        <v>187.80609160974285</v>
      </c>
      <c r="R156" s="2">
        <f t="shared" si="41"/>
        <v>4.605988390256158</v>
      </c>
      <c r="S156" s="4"/>
      <c r="T156" s="2">
        <f t="shared" si="42"/>
        <v>4.9169249999977183</v>
      </c>
      <c r="U156">
        <v>31400.024325099999</v>
      </c>
      <c r="V156">
        <v>136.08707999999999</v>
      </c>
      <c r="W156">
        <v>158.64519999999999</v>
      </c>
      <c r="X156">
        <f t="shared" si="43"/>
        <v>104.53811999999999</v>
      </c>
      <c r="Z156" s="2">
        <f t="shared" si="44"/>
        <v>4.9169249999977183</v>
      </c>
      <c r="AA156">
        <f t="shared" si="33"/>
        <v>179.98642564396144</v>
      </c>
      <c r="AB156">
        <f t="shared" si="34"/>
        <v>100.60046996498232</v>
      </c>
      <c r="AC156">
        <f t="shared" si="35"/>
        <v>79.385955678979116</v>
      </c>
      <c r="AD156">
        <f t="shared" si="36"/>
        <v>238.0311556789791</v>
      </c>
      <c r="AE156">
        <f t="shared" si="37"/>
        <v>246.519159999999</v>
      </c>
      <c r="AF156">
        <f t="shared" si="45"/>
        <v>8.4880043210199005</v>
      </c>
      <c r="AG156" s="1"/>
    </row>
    <row r="157" spans="1:33" x14ac:dyDescent="0.3">
      <c r="A157">
        <f t="shared" si="38"/>
        <v>30.890199999703327</v>
      </c>
      <c r="B157">
        <f t="shared" si="46"/>
        <v>50.003999999999849</v>
      </c>
      <c r="C157">
        <v>31397.179201899999</v>
      </c>
      <c r="D157">
        <v>179.14811999999901</v>
      </c>
      <c r="E157">
        <v>61.757719999999999</v>
      </c>
      <c r="F157">
        <v>0</v>
      </c>
      <c r="G157">
        <v>0.05</v>
      </c>
      <c r="H157">
        <v>0</v>
      </c>
      <c r="I157">
        <v>0</v>
      </c>
      <c r="K157" s="2">
        <f t="shared" si="47"/>
        <v>6.1455600000044797E-2</v>
      </c>
      <c r="L157" s="2">
        <f t="shared" si="39"/>
        <v>5.0243095000005269</v>
      </c>
      <c r="M157">
        <v>31401.519579</v>
      </c>
      <c r="N157">
        <v>118.79127999999901</v>
      </c>
      <c r="O157">
        <v>248.54776000000001</v>
      </c>
      <c r="P157" s="2">
        <f t="shared" si="40"/>
        <v>194.44068000000001</v>
      </c>
      <c r="Q157" s="2">
        <f t="shared" si="32"/>
        <v>191.18976780351392</v>
      </c>
      <c r="R157" s="2">
        <f t="shared" si="41"/>
        <v>3.2509121964860981</v>
      </c>
      <c r="S157" s="4"/>
      <c r="T157" s="2">
        <f t="shared" si="42"/>
        <v>5.0119853999967745</v>
      </c>
      <c r="U157">
        <v>31400.119385499998</v>
      </c>
      <c r="V157">
        <v>136.67256</v>
      </c>
      <c r="W157">
        <v>160.50088</v>
      </c>
      <c r="X157">
        <f t="shared" si="43"/>
        <v>106.3938</v>
      </c>
      <c r="Z157" s="2">
        <f t="shared" si="44"/>
        <v>5.0119853999967745</v>
      </c>
      <c r="AA157">
        <f t="shared" si="33"/>
        <v>185.03386535250726</v>
      </c>
      <c r="AB157">
        <f t="shared" si="34"/>
        <v>105.11607127484353</v>
      </c>
      <c r="AC157">
        <f t="shared" si="35"/>
        <v>79.917794077663729</v>
      </c>
      <c r="AD157">
        <f t="shared" si="36"/>
        <v>240.41867407766372</v>
      </c>
      <c r="AE157">
        <f t="shared" si="37"/>
        <v>248.54776000000001</v>
      </c>
      <c r="AF157">
        <f t="shared" si="45"/>
        <v>8.1290859223362872</v>
      </c>
      <c r="AG157" s="1"/>
    </row>
    <row r="158" spans="1:33" x14ac:dyDescent="0.3">
      <c r="A158">
        <f t="shared" si="38"/>
        <v>46.469200002320576</v>
      </c>
      <c r="B158">
        <f t="shared" si="46"/>
        <v>50.527999999999906</v>
      </c>
      <c r="C158">
        <v>31397.225671100001</v>
      </c>
      <c r="D158">
        <v>178.60560000000001</v>
      </c>
      <c r="E158">
        <v>62.262999999999998</v>
      </c>
      <c r="F158">
        <v>0</v>
      </c>
      <c r="G158">
        <v>0.05</v>
      </c>
      <c r="H158">
        <v>0</v>
      </c>
      <c r="I158">
        <v>0</v>
      </c>
      <c r="K158" s="2">
        <f t="shared" si="47"/>
        <v>1.5146300000196788E-2</v>
      </c>
      <c r="L158" s="2">
        <f t="shared" si="39"/>
        <v>5.0394558000007237</v>
      </c>
      <c r="M158">
        <v>31401.5347253</v>
      </c>
      <c r="N158">
        <v>119.19471999999899</v>
      </c>
      <c r="O158">
        <v>250.58160000000001</v>
      </c>
      <c r="P158" s="2">
        <f t="shared" si="40"/>
        <v>196.47452000000001</v>
      </c>
      <c r="Q158" s="2">
        <f t="shared" si="32"/>
        <v>192.0251283345219</v>
      </c>
      <c r="R158" s="2">
        <f t="shared" si="41"/>
        <v>4.4493916654781174</v>
      </c>
      <c r="S158" s="4"/>
      <c r="T158" s="2">
        <f t="shared" si="42"/>
        <v>5.0277692999989085</v>
      </c>
      <c r="U158">
        <v>31400.1351694</v>
      </c>
      <c r="V158">
        <v>136.79902285714201</v>
      </c>
      <c r="W158">
        <v>162.37420571428501</v>
      </c>
      <c r="X158">
        <f t="shared" si="43"/>
        <v>108.26712571428502</v>
      </c>
      <c r="Z158" s="2">
        <f t="shared" si="44"/>
        <v>5.0277692999989085</v>
      </c>
      <c r="AA158">
        <f t="shared" si="33"/>
        <v>185.87394900547912</v>
      </c>
      <c r="AB158">
        <f t="shared" si="34"/>
        <v>105.87033209811534</v>
      </c>
      <c r="AC158">
        <f t="shared" si="35"/>
        <v>80.003616907363778</v>
      </c>
      <c r="AD158">
        <f t="shared" si="36"/>
        <v>242.37782262164879</v>
      </c>
      <c r="AE158">
        <f t="shared" si="37"/>
        <v>250.58160000000001</v>
      </c>
      <c r="AF158">
        <f t="shared" si="45"/>
        <v>8.2037773783512193</v>
      </c>
      <c r="AG158" s="1"/>
    </row>
    <row r="159" spans="1:33" x14ac:dyDescent="0.3">
      <c r="A159">
        <f t="shared" si="38"/>
        <v>30.517699997290038</v>
      </c>
      <c r="B159">
        <f t="shared" si="46"/>
        <v>52.10000000000008</v>
      </c>
      <c r="C159">
        <v>31397.256188799998</v>
      </c>
      <c r="D159">
        <v>178.08275999999901</v>
      </c>
      <c r="E159">
        <v>62.783999999999999</v>
      </c>
      <c r="F159">
        <v>0</v>
      </c>
      <c r="G159">
        <v>0.05</v>
      </c>
      <c r="H159">
        <v>0</v>
      </c>
      <c r="I159">
        <v>0</v>
      </c>
      <c r="K159" s="2">
        <f t="shared" si="47"/>
        <v>3.0728699999599485E-2</v>
      </c>
      <c r="L159" s="2">
        <f t="shared" si="39"/>
        <v>5.0701845000003232</v>
      </c>
      <c r="M159">
        <v>31401.565454</v>
      </c>
      <c r="N159">
        <v>119.57355999999901</v>
      </c>
      <c r="O159">
        <v>252.60607999999999</v>
      </c>
      <c r="P159" s="2">
        <f t="shared" si="40"/>
        <v>198.499</v>
      </c>
      <c r="Q159" s="2">
        <f t="shared" si="32"/>
        <v>193.72159892502344</v>
      </c>
      <c r="R159" s="2">
        <f t="shared" si="41"/>
        <v>4.7774010749765523</v>
      </c>
      <c r="S159" s="4"/>
      <c r="T159" s="2">
        <f t="shared" si="42"/>
        <v>5.0588453999989724</v>
      </c>
      <c r="U159">
        <v>31400.166245500001</v>
      </c>
      <c r="V159">
        <v>136.920565714285</v>
      </c>
      <c r="W159">
        <v>164.25277142857101</v>
      </c>
      <c r="X159">
        <f t="shared" si="43"/>
        <v>110.14569142857101</v>
      </c>
      <c r="Z159" s="2">
        <f t="shared" si="44"/>
        <v>5.0588453999989724</v>
      </c>
      <c r="AA159">
        <f t="shared" si="33"/>
        <v>187.52957310586288</v>
      </c>
      <c r="AB159">
        <f t="shared" si="34"/>
        <v>107.35900192493155</v>
      </c>
      <c r="AC159">
        <f t="shared" si="35"/>
        <v>80.170571180931333</v>
      </c>
      <c r="AD159">
        <f t="shared" si="36"/>
        <v>244.42334260950236</v>
      </c>
      <c r="AE159">
        <f t="shared" si="37"/>
        <v>252.60607999999999</v>
      </c>
      <c r="AF159">
        <f t="shared" si="45"/>
        <v>8.1827373904976355</v>
      </c>
      <c r="AG159" s="1"/>
    </row>
    <row r="160" spans="1:33" x14ac:dyDescent="0.3">
      <c r="A160">
        <f t="shared" si="38"/>
        <v>46.362900000531226</v>
      </c>
      <c r="B160">
        <f t="shared" si="46"/>
        <v>52.624000000000137</v>
      </c>
      <c r="C160">
        <v>31397.302551699999</v>
      </c>
      <c r="D160">
        <v>177.584519999999</v>
      </c>
      <c r="E160">
        <v>63.31024</v>
      </c>
      <c r="F160">
        <v>0</v>
      </c>
      <c r="G160">
        <v>0.05</v>
      </c>
      <c r="H160">
        <v>0</v>
      </c>
      <c r="I160">
        <v>0</v>
      </c>
      <c r="K160" s="2">
        <f t="shared" si="47"/>
        <v>3.1770699999469798E-2</v>
      </c>
      <c r="L160" s="2">
        <f t="shared" si="39"/>
        <v>5.101955199999793</v>
      </c>
      <c r="M160">
        <v>31401.597224699999</v>
      </c>
      <c r="N160">
        <v>119.917959999999</v>
      </c>
      <c r="O160">
        <v>254.60548</v>
      </c>
      <c r="P160" s="2">
        <f t="shared" si="40"/>
        <v>200.4984</v>
      </c>
      <c r="Q160" s="2">
        <f t="shared" si="32"/>
        <v>195.47795647963346</v>
      </c>
      <c r="R160" s="2">
        <f t="shared" si="41"/>
        <v>5.0204435203665412</v>
      </c>
      <c r="S160" s="4"/>
      <c r="T160" s="2">
        <f t="shared" si="42"/>
        <v>5.121535499998572</v>
      </c>
      <c r="U160">
        <v>31400.2289356</v>
      </c>
      <c r="V160">
        <v>137.09948571428501</v>
      </c>
      <c r="W160">
        <v>166.15449142857099</v>
      </c>
      <c r="X160">
        <f t="shared" si="43"/>
        <v>112.047411428571</v>
      </c>
      <c r="Z160" s="2">
        <f t="shared" si="44"/>
        <v>5.121535499998572</v>
      </c>
      <c r="AA160">
        <f t="shared" si="33"/>
        <v>190.87592491078902</v>
      </c>
      <c r="AB160">
        <f t="shared" si="34"/>
        <v>110.37654966253713</v>
      </c>
      <c r="AC160">
        <f t="shared" si="35"/>
        <v>80.499375248251894</v>
      </c>
      <c r="AD160">
        <f t="shared" si="36"/>
        <v>246.65386667682287</v>
      </c>
      <c r="AE160">
        <f t="shared" si="37"/>
        <v>254.60548</v>
      </c>
      <c r="AF160">
        <f t="shared" si="45"/>
        <v>7.9516133231771278</v>
      </c>
      <c r="AG160" s="1"/>
    </row>
    <row r="161" spans="1:33" x14ac:dyDescent="0.3">
      <c r="A161">
        <f t="shared" si="38"/>
        <v>16.159300001163501</v>
      </c>
      <c r="B161">
        <f t="shared" si="46"/>
        <v>53.147999999990247</v>
      </c>
      <c r="C161">
        <v>31397.318711</v>
      </c>
      <c r="D161">
        <v>177.11088000000001</v>
      </c>
      <c r="E161">
        <v>63.841719999999903</v>
      </c>
      <c r="F161">
        <v>0</v>
      </c>
      <c r="G161">
        <v>0.05</v>
      </c>
      <c r="H161">
        <v>0</v>
      </c>
      <c r="I161">
        <v>0</v>
      </c>
      <c r="K161" s="2">
        <f t="shared" si="47"/>
        <v>3.0384600002435036E-2</v>
      </c>
      <c r="L161" s="2">
        <f t="shared" si="39"/>
        <v>5.132339800002228</v>
      </c>
      <c r="M161">
        <v>31401.627609300001</v>
      </c>
      <c r="N161">
        <v>120.247599999999</v>
      </c>
      <c r="O161">
        <v>256.63932</v>
      </c>
      <c r="P161" s="2">
        <f t="shared" si="40"/>
        <v>202.53224</v>
      </c>
      <c r="Q161" s="2">
        <f t="shared" si="32"/>
        <v>197.15989755723689</v>
      </c>
      <c r="R161" s="2">
        <f t="shared" si="41"/>
        <v>5.372342442763113</v>
      </c>
      <c r="S161" s="4"/>
      <c r="T161" s="2">
        <f t="shared" si="42"/>
        <v>5.1369066999977804</v>
      </c>
      <c r="U161">
        <v>31400.244306799999</v>
      </c>
      <c r="V161">
        <v>137.337085714285</v>
      </c>
      <c r="W161">
        <v>168.079491428571</v>
      </c>
      <c r="X161">
        <f t="shared" si="43"/>
        <v>113.97241142857101</v>
      </c>
      <c r="Z161" s="2">
        <f t="shared" si="44"/>
        <v>5.1369066999977804</v>
      </c>
      <c r="AA161">
        <f t="shared" si="33"/>
        <v>191.69771984211101</v>
      </c>
      <c r="AB161">
        <f t="shared" si="34"/>
        <v>111.11932565016279</v>
      </c>
      <c r="AC161">
        <f t="shared" si="35"/>
        <v>80.57839419194822</v>
      </c>
      <c r="AD161">
        <f t="shared" si="36"/>
        <v>248.65788562051921</v>
      </c>
      <c r="AE161">
        <f t="shared" si="37"/>
        <v>256.63932</v>
      </c>
      <c r="AF161">
        <f t="shared" si="45"/>
        <v>7.9814343794807883</v>
      </c>
      <c r="AG161" s="1"/>
    </row>
    <row r="162" spans="1:33" x14ac:dyDescent="0.3">
      <c r="A162">
        <f t="shared" si="38"/>
        <v>47.222199998941505</v>
      </c>
      <c r="B162">
        <f t="shared" si="46"/>
        <v>53.148000000009432</v>
      </c>
      <c r="C162">
        <v>31397.365933199999</v>
      </c>
      <c r="D162">
        <v>176.65691999999899</v>
      </c>
      <c r="E162">
        <v>64.373199999999997</v>
      </c>
      <c r="F162">
        <v>0</v>
      </c>
      <c r="G162">
        <v>0.05</v>
      </c>
      <c r="H162">
        <v>0</v>
      </c>
      <c r="I162">
        <v>0</v>
      </c>
      <c r="K162" s="2">
        <f t="shared" si="47"/>
        <v>3.1301899998652516E-2</v>
      </c>
      <c r="L162" s="2">
        <f t="shared" si="39"/>
        <v>5.1636417000008805</v>
      </c>
      <c r="M162">
        <v>31401.6589112</v>
      </c>
      <c r="N162">
        <v>120.55756</v>
      </c>
      <c r="O162">
        <v>258.66791999999998</v>
      </c>
      <c r="P162" s="2">
        <f t="shared" si="40"/>
        <v>204.56083999999998</v>
      </c>
      <c r="Q162" s="2">
        <f t="shared" si="32"/>
        <v>198.89484077591712</v>
      </c>
      <c r="R162" s="2">
        <f t="shared" si="41"/>
        <v>5.6659992240828672</v>
      </c>
      <c r="S162" s="4"/>
      <c r="T162" s="2">
        <f t="shared" si="42"/>
        <v>5.1841122999976506</v>
      </c>
      <c r="U162">
        <v>31400.291512399999</v>
      </c>
      <c r="V162">
        <v>137.09468571428499</v>
      </c>
      <c r="W162">
        <v>170.02425142857101</v>
      </c>
      <c r="X162">
        <f t="shared" si="43"/>
        <v>115.91717142857101</v>
      </c>
      <c r="Z162" s="2">
        <f t="shared" si="44"/>
        <v>5.1841122999976506</v>
      </c>
      <c r="AA162">
        <f t="shared" si="33"/>
        <v>194.22459857670935</v>
      </c>
      <c r="AB162">
        <f t="shared" si="34"/>
        <v>113.40739329893849</v>
      </c>
      <c r="AC162">
        <f t="shared" si="35"/>
        <v>80.817205277770867</v>
      </c>
      <c r="AD162">
        <f t="shared" si="36"/>
        <v>250.84145670634189</v>
      </c>
      <c r="AE162">
        <f t="shared" si="37"/>
        <v>258.66791999999998</v>
      </c>
      <c r="AF162">
        <f t="shared" si="45"/>
        <v>7.8264632936580938</v>
      </c>
      <c r="AG162" s="1"/>
    </row>
    <row r="163" spans="1:33" x14ac:dyDescent="0.3">
      <c r="A163">
        <f t="shared" si="38"/>
        <v>30.830499999865424</v>
      </c>
      <c r="B163">
        <f t="shared" si="46"/>
        <v>53.148000000000195</v>
      </c>
      <c r="C163">
        <v>31397.396763699999</v>
      </c>
      <c r="D163">
        <v>176.22755999999899</v>
      </c>
      <c r="E163">
        <v>64.904679999999999</v>
      </c>
      <c r="F163">
        <v>0</v>
      </c>
      <c r="G163">
        <v>0.05</v>
      </c>
      <c r="H163">
        <v>0</v>
      </c>
      <c r="I163">
        <v>0</v>
      </c>
      <c r="K163" s="2">
        <f t="shared" si="47"/>
        <v>3.0822699998680037E-2</v>
      </c>
      <c r="L163" s="2">
        <f t="shared" si="39"/>
        <v>5.1944643999995606</v>
      </c>
      <c r="M163">
        <v>31401.689733899999</v>
      </c>
      <c r="N163">
        <v>120.403582857142</v>
      </c>
      <c r="O163">
        <v>260.70368571428497</v>
      </c>
      <c r="P163" s="2">
        <f t="shared" si="40"/>
        <v>206.59660571428498</v>
      </c>
      <c r="Q163" s="2">
        <f t="shared" si="32"/>
        <v>200.6053964857193</v>
      </c>
      <c r="R163" s="2">
        <f t="shared" si="41"/>
        <v>5.9912092285656797</v>
      </c>
      <c r="T163" s="2">
        <f t="shared" si="42"/>
        <v>5.214719999999943</v>
      </c>
      <c r="U163">
        <v>31400.322120100001</v>
      </c>
      <c r="V163">
        <v>136.83752571428499</v>
      </c>
      <c r="W163">
        <v>171.97425142857099</v>
      </c>
      <c r="X163">
        <f t="shared" si="43"/>
        <v>117.867171428571</v>
      </c>
      <c r="Z163" s="2">
        <f t="shared" si="44"/>
        <v>5.214719999999943</v>
      </c>
      <c r="AA163">
        <f t="shared" si="33"/>
        <v>195.86547421801194</v>
      </c>
      <c r="AB163">
        <f t="shared" si="34"/>
        <v>114.89648844707253</v>
      </c>
      <c r="AC163">
        <f t="shared" si="35"/>
        <v>80.968985770939412</v>
      </c>
      <c r="AD163">
        <f t="shared" si="36"/>
        <v>252.94323719951041</v>
      </c>
      <c r="AE163">
        <f t="shared" si="37"/>
        <v>260.70368571428497</v>
      </c>
      <c r="AF163">
        <f t="shared" si="45"/>
        <v>7.7604485147745663</v>
      </c>
      <c r="AG163" s="1"/>
    </row>
    <row r="164" spans="1:33" x14ac:dyDescent="0.3">
      <c r="A164">
        <f t="shared" si="38"/>
        <v>31.343000002379995</v>
      </c>
      <c r="B164">
        <f t="shared" si="46"/>
        <v>53.672000000000253</v>
      </c>
      <c r="C164">
        <v>31397.428106700001</v>
      </c>
      <c r="D164">
        <v>175.81787999999901</v>
      </c>
      <c r="E164">
        <v>65.441400000000002</v>
      </c>
      <c r="F164">
        <v>0</v>
      </c>
      <c r="G164">
        <v>0.05</v>
      </c>
      <c r="H164">
        <v>0</v>
      </c>
      <c r="I164">
        <v>0</v>
      </c>
      <c r="K164" s="2">
        <f t="shared" si="47"/>
        <v>4.6856900000420865E-2</v>
      </c>
      <c r="L164" s="2">
        <f t="shared" si="39"/>
        <v>5.2413212999999814</v>
      </c>
      <c r="M164">
        <v>31401.736590799999</v>
      </c>
      <c r="N164">
        <v>120.234845714285</v>
      </c>
      <c r="O164">
        <v>262.73421142857097</v>
      </c>
      <c r="P164" s="2">
        <f t="shared" si="40"/>
        <v>208.62713142857098</v>
      </c>
      <c r="Q164" s="2">
        <f t="shared" si="32"/>
        <v>203.20985178003758</v>
      </c>
      <c r="R164" s="2">
        <f t="shared" si="41"/>
        <v>5.4172796485333947</v>
      </c>
      <c r="T164" s="2">
        <f t="shared" si="42"/>
        <v>5.2457226999977138</v>
      </c>
      <c r="U164">
        <v>31400.353122799999</v>
      </c>
      <c r="V164">
        <v>136.570525714285</v>
      </c>
      <c r="W164">
        <v>173.93473142857101</v>
      </c>
      <c r="X164">
        <f t="shared" si="43"/>
        <v>119.82765142857102</v>
      </c>
      <c r="Z164" s="2">
        <f t="shared" si="44"/>
        <v>5.2457226999977138</v>
      </c>
      <c r="AA164">
        <f t="shared" si="33"/>
        <v>197.52946971839776</v>
      </c>
      <c r="AB164">
        <f t="shared" si="34"/>
        <v>116.40915549411054</v>
      </c>
      <c r="AC164">
        <f t="shared" si="35"/>
        <v>81.120314224287227</v>
      </c>
      <c r="AD164">
        <f t="shared" si="36"/>
        <v>255.05504565285824</v>
      </c>
      <c r="AE164">
        <f t="shared" si="37"/>
        <v>262.73421142857097</v>
      </c>
      <c r="AF164">
        <f t="shared" si="45"/>
        <v>7.6791657757127325</v>
      </c>
      <c r="AG164" s="1"/>
    </row>
    <row r="165" spans="1:33" x14ac:dyDescent="0.3">
      <c r="A165">
        <f t="shared" si="38"/>
        <v>31.144299999141367</v>
      </c>
      <c r="B165">
        <f t="shared" si="46"/>
        <v>54.720000000000368</v>
      </c>
      <c r="C165">
        <v>31397.459251</v>
      </c>
      <c r="D165">
        <v>175.42787999999899</v>
      </c>
      <c r="E165">
        <v>65.988600000000005</v>
      </c>
      <c r="F165">
        <v>0</v>
      </c>
      <c r="G165">
        <v>0.05</v>
      </c>
      <c r="H165">
        <v>0</v>
      </c>
      <c r="I165">
        <v>0</v>
      </c>
      <c r="K165" s="2">
        <f t="shared" si="47"/>
        <v>2.9783599999063881E-2</v>
      </c>
      <c r="L165" s="2">
        <f t="shared" si="39"/>
        <v>5.2711048999990453</v>
      </c>
      <c r="M165">
        <v>31401.766374399998</v>
      </c>
      <c r="N165">
        <v>119.969925714285</v>
      </c>
      <c r="O165">
        <v>264.75233142857098</v>
      </c>
      <c r="P165" s="2">
        <f t="shared" si="40"/>
        <v>210.64525142857099</v>
      </c>
      <c r="Q165" s="2">
        <f t="shared" si="32"/>
        <v>204.86781710470001</v>
      </c>
      <c r="R165" s="2">
        <f t="shared" si="41"/>
        <v>5.7774343238709776</v>
      </c>
      <c r="T165" s="2">
        <f t="shared" si="42"/>
        <v>5.2765077999974892</v>
      </c>
      <c r="U165">
        <v>31400.383907899999</v>
      </c>
      <c r="V165">
        <v>135.449645714285</v>
      </c>
      <c r="W165">
        <v>175.909531428571</v>
      </c>
      <c r="X165">
        <f t="shared" si="43"/>
        <v>121.802451428571</v>
      </c>
      <c r="Z165" s="2">
        <f t="shared" si="44"/>
        <v>5.2765077999974892</v>
      </c>
      <c r="AA165">
        <f t="shared" si="33"/>
        <v>199.18369157503764</v>
      </c>
      <c r="AB165">
        <f t="shared" si="34"/>
        <v>117.91547417087922</v>
      </c>
      <c r="AC165">
        <f t="shared" si="35"/>
        <v>81.26821740415842</v>
      </c>
      <c r="AD165">
        <f t="shared" si="36"/>
        <v>257.17774883272943</v>
      </c>
      <c r="AE165">
        <f t="shared" si="37"/>
        <v>264.75233142857098</v>
      </c>
      <c r="AF165">
        <f t="shared" si="45"/>
        <v>7.574582595841548</v>
      </c>
      <c r="AG165" s="1"/>
    </row>
    <row r="166" spans="1:33" x14ac:dyDescent="0.3">
      <c r="A166">
        <f t="shared" si="38"/>
        <v>30.261899999459274</v>
      </c>
      <c r="B166">
        <f t="shared" si="46"/>
        <v>55.767999999999063</v>
      </c>
      <c r="C166">
        <v>31397.4895129</v>
      </c>
      <c r="D166">
        <v>175.052639999999</v>
      </c>
      <c r="E166">
        <v>66.546279999999996</v>
      </c>
      <c r="F166">
        <v>0</v>
      </c>
      <c r="G166">
        <v>0.05</v>
      </c>
      <c r="H166">
        <v>0</v>
      </c>
      <c r="I166">
        <v>0</v>
      </c>
      <c r="K166" s="2">
        <f t="shared" si="47"/>
        <v>1.5959100001055049E-2</v>
      </c>
      <c r="L166" s="2">
        <f t="shared" si="39"/>
        <v>5.2870640000001004</v>
      </c>
      <c r="M166">
        <v>31401.782333499999</v>
      </c>
      <c r="N166">
        <v>120.206085714285</v>
      </c>
      <c r="O166">
        <v>266.77569142857101</v>
      </c>
      <c r="P166" s="2">
        <f t="shared" si="40"/>
        <v>212.66861142857101</v>
      </c>
      <c r="Q166" s="2">
        <f t="shared" si="32"/>
        <v>205.75699993746557</v>
      </c>
      <c r="R166" s="2">
        <f t="shared" si="41"/>
        <v>6.9116114911054467</v>
      </c>
      <c r="T166" s="2">
        <f t="shared" si="42"/>
        <v>5.3076516000000993</v>
      </c>
      <c r="U166">
        <v>31400.415051700002</v>
      </c>
      <c r="V166">
        <v>135.177725714285</v>
      </c>
      <c r="W166">
        <v>177.89097142857099</v>
      </c>
      <c r="X166">
        <f t="shared" si="43"/>
        <v>123.783891428571</v>
      </c>
      <c r="Z166" s="2">
        <f t="shared" si="44"/>
        <v>5.3076516000000993</v>
      </c>
      <c r="AA166">
        <f t="shared" si="33"/>
        <v>200.85908964839737</v>
      </c>
      <c r="AB166">
        <f t="shared" si="34"/>
        <v>119.44360408422371</v>
      </c>
      <c r="AC166">
        <f t="shared" si="35"/>
        <v>81.415485564173665</v>
      </c>
      <c r="AD166">
        <f t="shared" si="36"/>
        <v>259.30645699274464</v>
      </c>
      <c r="AE166">
        <f t="shared" si="37"/>
        <v>266.77569142857101</v>
      </c>
      <c r="AF166">
        <f t="shared" si="45"/>
        <v>7.4692344358263654</v>
      </c>
      <c r="AG166" s="1"/>
    </row>
    <row r="167" spans="1:33" x14ac:dyDescent="0.3">
      <c r="A167">
        <f t="shared" si="38"/>
        <v>31.922199999826262</v>
      </c>
      <c r="B167">
        <f t="shared" si="46"/>
        <v>56.231999999999971</v>
      </c>
      <c r="C167">
        <v>31397.5214351</v>
      </c>
      <c r="D167">
        <v>174.37871999999899</v>
      </c>
      <c r="E167">
        <v>67.108599999999996</v>
      </c>
      <c r="F167">
        <v>0</v>
      </c>
      <c r="G167">
        <v>0.05</v>
      </c>
      <c r="H167">
        <v>0</v>
      </c>
      <c r="I167">
        <v>0</v>
      </c>
      <c r="K167" s="2">
        <f t="shared" si="47"/>
        <v>3.1458699999348028E-2</v>
      </c>
      <c r="L167" s="2">
        <f t="shared" si="39"/>
        <v>5.3185226999994484</v>
      </c>
      <c r="M167">
        <v>31401.813792199999</v>
      </c>
      <c r="N167">
        <v>120.417645714285</v>
      </c>
      <c r="O167">
        <v>268.788571428571</v>
      </c>
      <c r="P167" s="2">
        <f t="shared" si="40"/>
        <v>214.68149142857101</v>
      </c>
      <c r="Q167" s="2">
        <f t="shared" si="32"/>
        <v>207.51135097021179</v>
      </c>
      <c r="R167" s="2">
        <f t="shared" si="41"/>
        <v>7.1701404583592137</v>
      </c>
      <c r="T167" s="2">
        <f t="shared" si="42"/>
        <v>5.3381120999983978</v>
      </c>
      <c r="U167">
        <v>31400.4455122</v>
      </c>
      <c r="V167">
        <v>134.89596571428501</v>
      </c>
      <c r="W167">
        <v>179.888131428571</v>
      </c>
      <c r="X167">
        <f t="shared" si="43"/>
        <v>125.781051428571</v>
      </c>
      <c r="Z167" s="2">
        <f t="shared" si="44"/>
        <v>5.3381120999983978</v>
      </c>
      <c r="AA167">
        <f t="shared" si="33"/>
        <v>202.49955039286039</v>
      </c>
      <c r="AB167">
        <f t="shared" si="34"/>
        <v>120.9422863010369</v>
      </c>
      <c r="AC167">
        <f t="shared" si="35"/>
        <v>81.557264091823484</v>
      </c>
      <c r="AD167">
        <f t="shared" si="36"/>
        <v>261.44539552039447</v>
      </c>
      <c r="AE167">
        <f t="shared" si="37"/>
        <v>268.788571428571</v>
      </c>
      <c r="AF167">
        <f t="shared" si="45"/>
        <v>7.3431759081765335</v>
      </c>
      <c r="AG167" s="1"/>
    </row>
    <row r="168" spans="1:33" x14ac:dyDescent="0.3">
      <c r="A168">
        <f t="shared" si="38"/>
        <v>15.374400001746835</v>
      </c>
      <c r="B168">
        <f t="shared" si="46"/>
        <v>55.99200000000053</v>
      </c>
      <c r="C168">
        <v>31397.536809500001</v>
      </c>
      <c r="D168">
        <v>174.03791999999899</v>
      </c>
      <c r="E168">
        <v>67.668520000000001</v>
      </c>
      <c r="F168">
        <v>0</v>
      </c>
      <c r="G168">
        <v>0.05</v>
      </c>
      <c r="H168">
        <v>0</v>
      </c>
      <c r="I168">
        <v>0</v>
      </c>
      <c r="K168" s="2">
        <f t="shared" si="47"/>
        <v>3.1946900002367329E-2</v>
      </c>
      <c r="L168" s="2">
        <f t="shared" si="39"/>
        <v>5.3504696000018157</v>
      </c>
      <c r="M168">
        <v>31401.845739100001</v>
      </c>
      <c r="N168">
        <v>120.609525714285</v>
      </c>
      <c r="O168">
        <v>270.79621142857098</v>
      </c>
      <c r="P168" s="2">
        <f t="shared" si="40"/>
        <v>216.68913142857099</v>
      </c>
      <c r="Q168" s="2">
        <f t="shared" si="32"/>
        <v>209.29505411658056</v>
      </c>
      <c r="R168" s="2">
        <f t="shared" si="41"/>
        <v>7.3940773119904293</v>
      </c>
      <c r="T168" s="2">
        <f t="shared" si="42"/>
        <v>5.3842706999967049</v>
      </c>
      <c r="U168">
        <v>31400.491670799998</v>
      </c>
      <c r="V168">
        <v>134.60928571428499</v>
      </c>
      <c r="W168">
        <v>181.89577142857101</v>
      </c>
      <c r="X168">
        <f t="shared" si="43"/>
        <v>127.78869142857101</v>
      </c>
      <c r="Z168" s="2">
        <f t="shared" si="44"/>
        <v>5.3842706999967049</v>
      </c>
      <c r="AA168">
        <f t="shared" si="33"/>
        <v>204.98880745674671</v>
      </c>
      <c r="AB168">
        <f t="shared" si="34"/>
        <v>123.22087695309681</v>
      </c>
      <c r="AC168">
        <f t="shared" si="35"/>
        <v>81.767930503649907</v>
      </c>
      <c r="AD168">
        <f t="shared" si="36"/>
        <v>263.66370193222093</v>
      </c>
      <c r="AE168">
        <f t="shared" si="37"/>
        <v>270.79621142857098</v>
      </c>
      <c r="AF168">
        <f t="shared" si="45"/>
        <v>7.1325094963500533</v>
      </c>
      <c r="AG168" s="1"/>
    </row>
    <row r="169" spans="1:33" x14ac:dyDescent="0.3">
      <c r="A169">
        <f t="shared" si="38"/>
        <v>47.274199998355471</v>
      </c>
      <c r="B169">
        <f t="shared" si="46"/>
        <v>56.516000000000588</v>
      </c>
      <c r="C169">
        <v>31397.5840837</v>
      </c>
      <c r="D169">
        <v>173.70203999999899</v>
      </c>
      <c r="E169">
        <v>68.233680000000007</v>
      </c>
      <c r="F169">
        <v>0</v>
      </c>
      <c r="G169">
        <v>0.05</v>
      </c>
      <c r="H169">
        <v>0</v>
      </c>
      <c r="I169">
        <v>0</v>
      </c>
      <c r="K169" s="2">
        <f t="shared" si="47"/>
        <v>3.1978999999410007E-2</v>
      </c>
      <c r="L169" s="2">
        <f t="shared" si="39"/>
        <v>5.3824486000012257</v>
      </c>
      <c r="M169">
        <v>31401.8777181</v>
      </c>
      <c r="N169">
        <v>120.781725714285</v>
      </c>
      <c r="O169">
        <v>272.80385142857102</v>
      </c>
      <c r="P169" s="2">
        <f t="shared" si="40"/>
        <v>218.69677142857103</v>
      </c>
      <c r="Q169" s="2">
        <f t="shared" si="32"/>
        <v>211.08266203094769</v>
      </c>
      <c r="R169" s="2">
        <f t="shared" si="41"/>
        <v>7.6141093976233378</v>
      </c>
      <c r="T169" s="2">
        <f t="shared" si="42"/>
        <v>5.4150541999988491</v>
      </c>
      <c r="U169">
        <v>31400.5224543</v>
      </c>
      <c r="V169">
        <v>133.529165714285</v>
      </c>
      <c r="W169">
        <v>183.92437142857099</v>
      </c>
      <c r="X169">
        <f t="shared" si="43"/>
        <v>129.817291428571</v>
      </c>
      <c r="Z169" s="2">
        <f t="shared" si="44"/>
        <v>5.4150541999988491</v>
      </c>
      <c r="AA169">
        <f t="shared" si="33"/>
        <v>206.65112646244472</v>
      </c>
      <c r="AB169">
        <f t="shared" si="34"/>
        <v>124.74544883148876</v>
      </c>
      <c r="AC169">
        <f t="shared" si="35"/>
        <v>81.905677630955964</v>
      </c>
      <c r="AD169">
        <f t="shared" si="36"/>
        <v>265.83004905952697</v>
      </c>
      <c r="AE169">
        <f t="shared" si="37"/>
        <v>272.80385142857102</v>
      </c>
      <c r="AF169">
        <f t="shared" si="45"/>
        <v>6.9738023690440514</v>
      </c>
      <c r="AG169" s="1"/>
    </row>
    <row r="170" spans="1:33" x14ac:dyDescent="0.3">
      <c r="A170">
        <f t="shared" si="38"/>
        <v>31.401799999002833</v>
      </c>
      <c r="B170">
        <f t="shared" si="46"/>
        <v>57.039999999999225</v>
      </c>
      <c r="C170">
        <v>31397.615485499999</v>
      </c>
      <c r="D170">
        <v>173.37599999999901</v>
      </c>
      <c r="E170">
        <v>68.804079999999999</v>
      </c>
      <c r="F170">
        <v>0</v>
      </c>
      <c r="G170">
        <v>0.05</v>
      </c>
      <c r="H170">
        <v>0</v>
      </c>
      <c r="I170">
        <v>0</v>
      </c>
      <c r="K170" s="2">
        <f t="shared" si="47"/>
        <v>4.5875699997850461E-2</v>
      </c>
      <c r="L170" s="2">
        <f t="shared" si="39"/>
        <v>5.4283242999990762</v>
      </c>
      <c r="M170">
        <v>31401.923593799998</v>
      </c>
      <c r="N170">
        <v>120.94900571428499</v>
      </c>
      <c r="O170">
        <v>274.78753142857101</v>
      </c>
      <c r="P170" s="2">
        <f t="shared" si="40"/>
        <v>220.68045142857102</v>
      </c>
      <c r="Q170" s="2">
        <f t="shared" si="32"/>
        <v>213.65071152848455</v>
      </c>
      <c r="R170" s="2">
        <f t="shared" si="41"/>
        <v>7.0297399000864687</v>
      </c>
      <c r="T170" s="2">
        <f t="shared" si="42"/>
        <v>5.4452892999979667</v>
      </c>
      <c r="U170">
        <v>31400.5526894</v>
      </c>
      <c r="V170">
        <v>132.44412571428501</v>
      </c>
      <c r="W170">
        <v>185.97617142857101</v>
      </c>
      <c r="X170">
        <f t="shared" si="43"/>
        <v>131.86909142857101</v>
      </c>
      <c r="Z170" s="2">
        <f t="shared" si="44"/>
        <v>5.4452892999979667</v>
      </c>
      <c r="AA170">
        <f t="shared" si="33"/>
        <v>208.28552616313564</v>
      </c>
      <c r="AB170">
        <f t="shared" si="34"/>
        <v>126.24665674841043</v>
      </c>
      <c r="AC170">
        <f t="shared" si="35"/>
        <v>82.038869414725212</v>
      </c>
      <c r="AD170">
        <f t="shared" si="36"/>
        <v>268.01504084329622</v>
      </c>
      <c r="AE170">
        <f t="shared" si="37"/>
        <v>274.78753142857101</v>
      </c>
      <c r="AF170">
        <f t="shared" si="45"/>
        <v>6.7724905852747952</v>
      </c>
      <c r="AG170" s="1"/>
    </row>
    <row r="171" spans="1:33" x14ac:dyDescent="0.3">
      <c r="A171">
        <f t="shared" si="38"/>
        <v>30.588800000259653</v>
      </c>
      <c r="B171">
        <f t="shared" si="46"/>
        <v>58.088000000000761</v>
      </c>
      <c r="C171">
        <v>31397.646074299999</v>
      </c>
      <c r="D171">
        <v>173.83847999999901</v>
      </c>
      <c r="E171">
        <v>69.384960000000007</v>
      </c>
      <c r="F171">
        <v>0</v>
      </c>
      <c r="G171">
        <v>0.05</v>
      </c>
      <c r="H171">
        <v>0</v>
      </c>
      <c r="I171">
        <v>0</v>
      </c>
      <c r="K171" s="2">
        <f t="shared" si="47"/>
        <v>3.1972500000847504E-2</v>
      </c>
      <c r="L171" s="2">
        <f t="shared" si="39"/>
        <v>5.4602967999999237</v>
      </c>
      <c r="M171">
        <v>31401.955566299999</v>
      </c>
      <c r="N171">
        <v>119.945805714285</v>
      </c>
      <c r="O171">
        <v>276.76485142857098</v>
      </c>
      <c r="P171" s="2">
        <f t="shared" si="40"/>
        <v>222.65777142857098</v>
      </c>
      <c r="Q171" s="2">
        <f t="shared" si="32"/>
        <v>215.44296142123409</v>
      </c>
      <c r="R171" s="2">
        <f t="shared" si="41"/>
        <v>7.2148100073368937</v>
      </c>
      <c r="T171" s="2">
        <f t="shared" si="42"/>
        <v>5.4762033999977575</v>
      </c>
      <c r="U171">
        <v>31400.583603499999</v>
      </c>
      <c r="V171">
        <v>130.98204571428499</v>
      </c>
      <c r="W171">
        <v>188.10021142857099</v>
      </c>
      <c r="X171">
        <f t="shared" si="43"/>
        <v>133.99313142857099</v>
      </c>
      <c r="Z171" s="2">
        <f t="shared" si="44"/>
        <v>5.4762033999977575</v>
      </c>
      <c r="AA171">
        <f t="shared" si="33"/>
        <v>209.95833928760473</v>
      </c>
      <c r="AB171">
        <f t="shared" si="34"/>
        <v>127.78540657096237</v>
      </c>
      <c r="AC171">
        <f t="shared" si="35"/>
        <v>82.172932716642364</v>
      </c>
      <c r="AD171">
        <f t="shared" si="36"/>
        <v>270.27314414521334</v>
      </c>
      <c r="AE171">
        <f t="shared" si="37"/>
        <v>276.76485142857098</v>
      </c>
      <c r="AF171">
        <f t="shared" si="45"/>
        <v>6.4917072833576412</v>
      </c>
      <c r="AG171" s="1"/>
    </row>
    <row r="172" spans="1:33" x14ac:dyDescent="0.3">
      <c r="A172">
        <f t="shared" si="38"/>
        <v>30.91350000249804</v>
      </c>
      <c r="B172">
        <f t="shared" si="46"/>
        <v>58.911999999999409</v>
      </c>
      <c r="C172">
        <v>31397.676987800001</v>
      </c>
      <c r="D172">
        <v>174.27143999999899</v>
      </c>
      <c r="E172">
        <v>69.974080000000001</v>
      </c>
      <c r="F172">
        <v>0</v>
      </c>
      <c r="G172">
        <v>0.05</v>
      </c>
      <c r="H172">
        <v>0</v>
      </c>
      <c r="I172">
        <v>0</v>
      </c>
      <c r="K172" s="2">
        <f t="shared" si="47"/>
        <v>3.087249999953201E-2</v>
      </c>
      <c r="L172" s="2">
        <f t="shared" si="39"/>
        <v>5.4911692999994557</v>
      </c>
      <c r="M172">
        <v>31401.986438799999</v>
      </c>
      <c r="N172">
        <v>119.324565714285</v>
      </c>
      <c r="O172">
        <v>278.73057142857101</v>
      </c>
      <c r="P172" s="2">
        <f t="shared" si="40"/>
        <v>224.62349142857101</v>
      </c>
      <c r="Q172" s="2">
        <f t="shared" si="32"/>
        <v>217.17544789841978</v>
      </c>
      <c r="R172" s="2">
        <f t="shared" si="41"/>
        <v>7.4480435301512387</v>
      </c>
      <c r="T172" s="2">
        <f t="shared" si="42"/>
        <v>5.5076994999981252</v>
      </c>
      <c r="U172">
        <v>31400.6150996</v>
      </c>
      <c r="V172">
        <v>129.92160571428499</v>
      </c>
      <c r="W172">
        <v>190.25457142857101</v>
      </c>
      <c r="X172">
        <f t="shared" si="43"/>
        <v>136.14749142857102</v>
      </c>
      <c r="Z172" s="2">
        <f t="shared" si="44"/>
        <v>5.5076994999981252</v>
      </c>
      <c r="AA172">
        <f t="shared" si="33"/>
        <v>211.66439469460781</v>
      </c>
      <c r="AB172">
        <f t="shared" si="34"/>
        <v>129.35704415894705</v>
      </c>
      <c r="AC172">
        <f t="shared" si="35"/>
        <v>82.30735053566076</v>
      </c>
      <c r="AD172">
        <f t="shared" si="36"/>
        <v>272.56192196423177</v>
      </c>
      <c r="AE172">
        <f t="shared" si="37"/>
        <v>278.73057142857101</v>
      </c>
      <c r="AF172">
        <f t="shared" si="45"/>
        <v>6.1686494643392393</v>
      </c>
      <c r="AG172" s="1"/>
    </row>
    <row r="173" spans="1:33" x14ac:dyDescent="0.3">
      <c r="A173">
        <f t="shared" si="38"/>
        <v>31.26459999839426</v>
      </c>
      <c r="B173">
        <f t="shared" si="46"/>
        <v>57.863999999999294</v>
      </c>
      <c r="C173">
        <v>31397.7082524</v>
      </c>
      <c r="D173">
        <v>174.694559999999</v>
      </c>
      <c r="E173">
        <v>70.552719999999994</v>
      </c>
      <c r="F173">
        <v>0</v>
      </c>
      <c r="G173">
        <v>0.05</v>
      </c>
      <c r="H173">
        <v>0</v>
      </c>
      <c r="I173">
        <v>0</v>
      </c>
      <c r="K173" s="2">
        <f t="shared" si="47"/>
        <v>3.046360000007553E-2</v>
      </c>
      <c r="L173" s="2">
        <f t="shared" si="39"/>
        <v>5.5216328999995312</v>
      </c>
      <c r="M173">
        <v>31402.016902399999</v>
      </c>
      <c r="N173">
        <v>118.693485714285</v>
      </c>
      <c r="O173">
        <v>280.680571428571</v>
      </c>
      <c r="P173" s="2">
        <f t="shared" si="40"/>
        <v>226.573491428571</v>
      </c>
      <c r="Q173" s="2">
        <f t="shared" si="32"/>
        <v>218.88678778611038</v>
      </c>
      <c r="R173" s="2">
        <f t="shared" si="41"/>
        <v>7.6867036424606283</v>
      </c>
      <c r="T173" s="2">
        <f t="shared" si="42"/>
        <v>5.5541857999996864</v>
      </c>
      <c r="U173">
        <v>31400.661585900001</v>
      </c>
      <c r="V173">
        <v>128.557565714285</v>
      </c>
      <c r="W173">
        <v>192.43797142857099</v>
      </c>
      <c r="X173">
        <f t="shared" si="43"/>
        <v>138.33089142857099</v>
      </c>
      <c r="Z173" s="2">
        <f t="shared" si="44"/>
        <v>5.5541857999996864</v>
      </c>
      <c r="AA173">
        <f t="shared" si="33"/>
        <v>214.18559377429025</v>
      </c>
      <c r="AB173">
        <f t="shared" si="34"/>
        <v>131.6837778894328</v>
      </c>
      <c r="AC173">
        <f t="shared" si="35"/>
        <v>82.50181588485745</v>
      </c>
      <c r="AD173">
        <f t="shared" si="36"/>
        <v>274.93978731342844</v>
      </c>
      <c r="AE173">
        <f t="shared" si="37"/>
        <v>280.680571428571</v>
      </c>
      <c r="AF173">
        <f t="shared" si="45"/>
        <v>5.74078411514256</v>
      </c>
      <c r="AG173" s="1"/>
    </row>
    <row r="174" spans="1:33" x14ac:dyDescent="0.3">
      <c r="A174">
        <f t="shared" si="38"/>
        <v>30.473899998469278</v>
      </c>
      <c r="B174">
        <f t="shared" si="46"/>
        <v>59.960000000000946</v>
      </c>
      <c r="C174">
        <v>31397.738726299998</v>
      </c>
      <c r="D174">
        <v>175.12751999999901</v>
      </c>
      <c r="E174">
        <v>71.152320000000003</v>
      </c>
      <c r="F174">
        <v>0</v>
      </c>
      <c r="G174">
        <v>0.05</v>
      </c>
      <c r="H174">
        <v>0</v>
      </c>
      <c r="I174">
        <v>0</v>
      </c>
      <c r="K174" s="2">
        <f t="shared" si="47"/>
        <v>3.1108400002267445E-2</v>
      </c>
      <c r="L174" s="2">
        <f t="shared" si="39"/>
        <v>5.5527413000017987</v>
      </c>
      <c r="M174">
        <v>31402.048010800001</v>
      </c>
      <c r="N174">
        <v>118.052565714285</v>
      </c>
      <c r="O174">
        <v>282.614851428571</v>
      </c>
      <c r="P174" s="2">
        <f t="shared" si="40"/>
        <v>228.507771428571</v>
      </c>
      <c r="Q174" s="2">
        <f t="shared" si="32"/>
        <v>220.63616711051336</v>
      </c>
      <c r="R174" s="2">
        <f t="shared" si="41"/>
        <v>7.8716043180576492</v>
      </c>
      <c r="T174" s="2">
        <f t="shared" si="42"/>
        <v>5.5854886999986775</v>
      </c>
      <c r="U174">
        <v>31400.6928888</v>
      </c>
      <c r="V174">
        <v>127.53156571428499</v>
      </c>
      <c r="W174">
        <v>194.64697142857099</v>
      </c>
      <c r="X174">
        <f t="shared" si="43"/>
        <v>140.539891428571</v>
      </c>
      <c r="Z174" s="2">
        <f t="shared" si="44"/>
        <v>5.5854886999986775</v>
      </c>
      <c r="AA174">
        <f t="shared" si="33"/>
        <v>215.88540402424474</v>
      </c>
      <c r="AB174">
        <f t="shared" si="34"/>
        <v>133.25522824989397</v>
      </c>
      <c r="AC174">
        <f t="shared" si="35"/>
        <v>82.630175774350761</v>
      </c>
      <c r="AD174">
        <f t="shared" si="36"/>
        <v>277.27714720292175</v>
      </c>
      <c r="AE174">
        <f t="shared" si="37"/>
        <v>282.614851428571</v>
      </c>
      <c r="AF174">
        <f t="shared" si="45"/>
        <v>5.3377042256492473</v>
      </c>
      <c r="AG174" s="1"/>
    </row>
    <row r="175" spans="1:33" x14ac:dyDescent="0.3">
      <c r="A175">
        <f t="shared" si="38"/>
        <v>46.874100000422914</v>
      </c>
      <c r="B175">
        <f t="shared" si="46"/>
        <v>59.435999999999467</v>
      </c>
      <c r="C175">
        <v>31397.785600399999</v>
      </c>
      <c r="D175">
        <v>175.55556000000001</v>
      </c>
      <c r="E175">
        <v>71.746679999999998</v>
      </c>
      <c r="F175">
        <v>0</v>
      </c>
      <c r="G175">
        <v>0.05</v>
      </c>
      <c r="H175">
        <v>0</v>
      </c>
      <c r="I175">
        <v>0</v>
      </c>
      <c r="K175" s="2">
        <f t="shared" si="47"/>
        <v>3.1086299997696187E-2</v>
      </c>
      <c r="L175" s="2">
        <f t="shared" si="39"/>
        <v>5.5838275999994949</v>
      </c>
      <c r="M175">
        <v>31402.079097099999</v>
      </c>
      <c r="N175">
        <v>117.725085714285</v>
      </c>
      <c r="O175">
        <v>284.55153142857102</v>
      </c>
      <c r="P175" s="2">
        <f t="shared" si="40"/>
        <v>230.44445142857103</v>
      </c>
      <c r="Q175" s="2">
        <f t="shared" si="32"/>
        <v>222.38610940865459</v>
      </c>
      <c r="R175" s="2">
        <f t="shared" si="41"/>
        <v>8.0583420199164379</v>
      </c>
      <c r="T175" s="2">
        <f t="shared" si="42"/>
        <v>5.6171377999999095</v>
      </c>
      <c r="U175">
        <v>31400.724537900001</v>
      </c>
      <c r="V175">
        <v>126.505565714285</v>
      </c>
      <c r="W175">
        <v>196.855971428571</v>
      </c>
      <c r="X175">
        <f t="shared" si="43"/>
        <v>142.748891428571</v>
      </c>
      <c r="Z175" s="2">
        <f t="shared" si="44"/>
        <v>5.6171377999999095</v>
      </c>
      <c r="AA175">
        <f t="shared" si="33"/>
        <v>217.6056900697956</v>
      </c>
      <c r="AB175">
        <f t="shared" si="34"/>
        <v>134.84781383851387</v>
      </c>
      <c r="AC175">
        <f t="shared" si="35"/>
        <v>82.757876231281728</v>
      </c>
      <c r="AD175">
        <f t="shared" si="36"/>
        <v>279.61384765985269</v>
      </c>
      <c r="AE175">
        <f t="shared" si="37"/>
        <v>284.55153142857102</v>
      </c>
      <c r="AF175">
        <f t="shared" si="45"/>
        <v>4.9376837687183297</v>
      </c>
      <c r="AG175" s="1"/>
    </row>
    <row r="176" spans="1:33" x14ac:dyDescent="0.3">
      <c r="A176">
        <f t="shared" si="38"/>
        <v>30.613800001447089</v>
      </c>
      <c r="B176">
        <f t="shared" si="46"/>
        <v>63.103999999999871</v>
      </c>
      <c r="C176">
        <v>31397.8162142</v>
      </c>
      <c r="D176">
        <v>176.00327999999999</v>
      </c>
      <c r="E176">
        <v>72.377719999999997</v>
      </c>
      <c r="F176">
        <v>0</v>
      </c>
      <c r="G176">
        <v>0.05</v>
      </c>
      <c r="H176">
        <v>0</v>
      </c>
      <c r="I176">
        <v>0</v>
      </c>
      <c r="K176" s="2">
        <f t="shared" si="47"/>
        <v>4.6251800002210075E-2</v>
      </c>
      <c r="L176" s="2">
        <f t="shared" si="39"/>
        <v>5.6300794000017049</v>
      </c>
      <c r="M176">
        <v>31402.125348900001</v>
      </c>
      <c r="N176">
        <v>116.959571428571</v>
      </c>
      <c r="O176">
        <v>286.48164571428498</v>
      </c>
      <c r="P176" s="2">
        <f t="shared" si="40"/>
        <v>232.37456571428498</v>
      </c>
      <c r="Q176" s="2">
        <f t="shared" si="32"/>
        <v>224.99304486849439</v>
      </c>
      <c r="R176" s="2">
        <f t="shared" si="41"/>
        <v>7.3815208457905896</v>
      </c>
      <c r="T176" s="2">
        <f t="shared" si="42"/>
        <v>5.6330304999974032</v>
      </c>
      <c r="U176">
        <v>31400.740430599999</v>
      </c>
      <c r="V176">
        <v>125.092685714285</v>
      </c>
      <c r="W176">
        <v>199.100531428571</v>
      </c>
      <c r="X176">
        <f t="shared" si="43"/>
        <v>144.99345142857101</v>
      </c>
      <c r="Z176" s="2">
        <f t="shared" si="44"/>
        <v>5.6330304999974032</v>
      </c>
      <c r="AA176">
        <f t="shared" si="33"/>
        <v>218.47016461935928</v>
      </c>
      <c r="AB176">
        <f t="shared" si="34"/>
        <v>135.64894105315872</v>
      </c>
      <c r="AC176">
        <f t="shared" si="35"/>
        <v>82.821223566200558</v>
      </c>
      <c r="AD176">
        <f t="shared" si="36"/>
        <v>281.92175499477156</v>
      </c>
      <c r="AE176">
        <f t="shared" si="37"/>
        <v>286.48164571428498</v>
      </c>
      <c r="AF176">
        <f t="shared" si="45"/>
        <v>4.5598907195134188</v>
      </c>
      <c r="AG176" s="1"/>
    </row>
    <row r="177" spans="1:33" x14ac:dyDescent="0.3">
      <c r="A177">
        <f t="shared" si="38"/>
        <v>31.376800001453375</v>
      </c>
      <c r="B177">
        <f t="shared" si="46"/>
        <v>64.676000000000045</v>
      </c>
      <c r="C177">
        <v>31397.847591000002</v>
      </c>
      <c r="D177">
        <v>176.46083999999999</v>
      </c>
      <c r="E177">
        <v>73.024479999999997</v>
      </c>
      <c r="F177">
        <v>0</v>
      </c>
      <c r="G177">
        <v>0.05</v>
      </c>
      <c r="H177">
        <v>0</v>
      </c>
      <c r="I177">
        <v>0</v>
      </c>
      <c r="K177" s="2">
        <f t="shared" si="47"/>
        <v>1.5959299998939969E-2</v>
      </c>
      <c r="L177" s="2">
        <f t="shared" si="39"/>
        <v>5.6460387000006449</v>
      </c>
      <c r="M177">
        <v>31402.1413082</v>
      </c>
      <c r="N177">
        <v>116.29897142857099</v>
      </c>
      <c r="O177">
        <v>288.40020571428499</v>
      </c>
      <c r="P177" s="2">
        <f t="shared" si="40"/>
        <v>234.293125714285</v>
      </c>
      <c r="Q177" s="2">
        <f t="shared" si="32"/>
        <v>225.89347115170875</v>
      </c>
      <c r="R177" s="2">
        <f t="shared" si="41"/>
        <v>8.3996545625762451</v>
      </c>
      <c r="T177" s="2">
        <f t="shared" si="42"/>
        <v>5.6655563999993319</v>
      </c>
      <c r="U177">
        <v>31400.772956500001</v>
      </c>
      <c r="V177">
        <v>124.076525714285</v>
      </c>
      <c r="W177">
        <v>201.34921142857101</v>
      </c>
      <c r="X177">
        <f t="shared" si="43"/>
        <v>147.24213142857101</v>
      </c>
      <c r="Z177" s="2">
        <f t="shared" si="44"/>
        <v>5.6655563999993319</v>
      </c>
      <c r="AA177">
        <f t="shared" si="33"/>
        <v>220.24068239387688</v>
      </c>
      <c r="AB177">
        <f t="shared" si="34"/>
        <v>137.29141186584002</v>
      </c>
      <c r="AC177">
        <f t="shared" si="35"/>
        <v>82.949270528036863</v>
      </c>
      <c r="AD177">
        <f t="shared" si="36"/>
        <v>284.29848195660787</v>
      </c>
      <c r="AE177">
        <f t="shared" si="37"/>
        <v>288.40020571428499</v>
      </c>
      <c r="AF177">
        <f t="shared" si="45"/>
        <v>4.1017237576771208</v>
      </c>
      <c r="AG177" s="1"/>
    </row>
    <row r="178" spans="1:33" x14ac:dyDescent="0.3">
      <c r="A178">
        <f t="shared" si="38"/>
        <v>31.035599997267127</v>
      </c>
      <c r="B178">
        <f t="shared" si="46"/>
        <v>67.296000000000333</v>
      </c>
      <c r="C178">
        <v>31397.878626599999</v>
      </c>
      <c r="D178">
        <v>176.13971999999899</v>
      </c>
      <c r="E178">
        <v>73.69744</v>
      </c>
      <c r="F178">
        <v>0</v>
      </c>
      <c r="G178">
        <v>0.05</v>
      </c>
      <c r="H178">
        <v>0</v>
      </c>
      <c r="I178">
        <v>0</v>
      </c>
      <c r="K178" s="2">
        <f t="shared" si="47"/>
        <v>4.6204499998566462E-2</v>
      </c>
      <c r="L178" s="2">
        <f t="shared" si="39"/>
        <v>5.6922431999992114</v>
      </c>
      <c r="M178">
        <v>31402.187512699998</v>
      </c>
      <c r="N178">
        <v>115.623611428571</v>
      </c>
      <c r="O178">
        <v>290.31876571428501</v>
      </c>
      <c r="P178" s="2">
        <f t="shared" si="40"/>
        <v>236.21168571428501</v>
      </c>
      <c r="Q178" s="2">
        <f t="shared" si="32"/>
        <v>228.50288398779247</v>
      </c>
      <c r="R178" s="2">
        <f t="shared" si="41"/>
        <v>7.7088017264925384</v>
      </c>
      <c r="T178" s="2">
        <f t="shared" si="42"/>
        <v>5.6965621999988798</v>
      </c>
      <c r="U178">
        <v>31400.8039623</v>
      </c>
      <c r="V178">
        <v>123.050525714285</v>
      </c>
      <c r="W178">
        <v>203.56869142857099</v>
      </c>
      <c r="X178">
        <f t="shared" si="43"/>
        <v>149.46161142857099</v>
      </c>
      <c r="Z178" s="2">
        <f t="shared" si="44"/>
        <v>5.6965621999988798</v>
      </c>
      <c r="AA178">
        <f t="shared" si="33"/>
        <v>221.93004619358203</v>
      </c>
      <c r="AB178">
        <f t="shared" si="34"/>
        <v>138.86068643220645</v>
      </c>
      <c r="AC178">
        <f t="shared" si="35"/>
        <v>83.06935976137558</v>
      </c>
      <c r="AD178">
        <f t="shared" si="36"/>
        <v>286.63805118994657</v>
      </c>
      <c r="AE178">
        <f t="shared" si="37"/>
        <v>290.31876571428501</v>
      </c>
      <c r="AF178">
        <f t="shared" si="45"/>
        <v>3.6807145243384412</v>
      </c>
      <c r="AG178" s="1"/>
    </row>
    <row r="179" spans="1:33" x14ac:dyDescent="0.3">
      <c r="A179">
        <f t="shared" si="38"/>
        <v>30.626499999925727</v>
      </c>
      <c r="B179">
        <f t="shared" si="46"/>
        <v>66.472000000000264</v>
      </c>
      <c r="C179">
        <v>31397.909253099999</v>
      </c>
      <c r="D179">
        <v>175.838279999999</v>
      </c>
      <c r="E179">
        <v>74.362160000000003</v>
      </c>
      <c r="F179">
        <v>0</v>
      </c>
      <c r="G179">
        <v>0.05</v>
      </c>
      <c r="H179">
        <v>0</v>
      </c>
      <c r="I179">
        <v>0</v>
      </c>
      <c r="K179" s="2">
        <f t="shared" si="47"/>
        <v>3.1121800002438249E-2</v>
      </c>
      <c r="L179" s="2">
        <f t="shared" si="39"/>
        <v>5.7233650000016496</v>
      </c>
      <c r="M179">
        <v>31402.218634500001</v>
      </c>
      <c r="N179">
        <v>114.928571428571</v>
      </c>
      <c r="O179">
        <v>292.23208571428501</v>
      </c>
      <c r="P179" s="2">
        <f t="shared" si="40"/>
        <v>238.12500571428501</v>
      </c>
      <c r="Q179" s="2">
        <f t="shared" si="32"/>
        <v>230.26259839080473</v>
      </c>
      <c r="R179" s="2">
        <f t="shared" si="41"/>
        <v>7.8624073234802836</v>
      </c>
      <c r="T179" s="2">
        <f t="shared" si="42"/>
        <v>5.7281077999978152</v>
      </c>
      <c r="U179">
        <v>31400.835507899999</v>
      </c>
      <c r="V179">
        <v>122.01468571428499</v>
      </c>
      <c r="W179">
        <v>205.78817142857099</v>
      </c>
      <c r="X179">
        <f t="shared" si="43"/>
        <v>151.68109142857099</v>
      </c>
      <c r="Z179" s="2">
        <f t="shared" si="44"/>
        <v>5.7281077999978152</v>
      </c>
      <c r="AA179">
        <f t="shared" si="33"/>
        <v>223.65038951582997</v>
      </c>
      <c r="AB179">
        <f t="shared" si="34"/>
        <v>140.46079474586654</v>
      </c>
      <c r="AC179">
        <f t="shared" si="35"/>
        <v>83.189594769963435</v>
      </c>
      <c r="AD179">
        <f t="shared" si="36"/>
        <v>288.97776619853443</v>
      </c>
      <c r="AE179">
        <f t="shared" si="37"/>
        <v>292.23208571428501</v>
      </c>
      <c r="AF179">
        <f t="shared" si="45"/>
        <v>3.2543195157505806</v>
      </c>
      <c r="AG179" s="1"/>
    </row>
    <row r="180" spans="1:33" x14ac:dyDescent="0.3">
      <c r="A180">
        <f t="shared" si="38"/>
        <v>31.557600002997788</v>
      </c>
      <c r="B180">
        <f t="shared" si="46"/>
        <v>68.567999999999074</v>
      </c>
      <c r="C180">
        <v>31397.940810700002</v>
      </c>
      <c r="D180">
        <v>175.55651999999901</v>
      </c>
      <c r="E180">
        <v>75.047839999999994</v>
      </c>
      <c r="F180">
        <v>0</v>
      </c>
      <c r="G180">
        <v>0.05</v>
      </c>
      <c r="H180">
        <v>0</v>
      </c>
      <c r="I180">
        <v>0</v>
      </c>
      <c r="K180" s="2">
        <f t="shared" si="47"/>
        <v>3.1531900000118185E-2</v>
      </c>
      <c r="L180" s="2">
        <f t="shared" si="39"/>
        <v>5.7548969000017678</v>
      </c>
      <c r="M180">
        <v>31402.250166400001</v>
      </c>
      <c r="N180">
        <v>114.729691428571</v>
      </c>
      <c r="O180">
        <v>294.12144571428502</v>
      </c>
      <c r="P180" s="2">
        <f t="shared" si="40"/>
        <v>240.01436571428502</v>
      </c>
      <c r="Q180" s="2">
        <f t="shared" si="32"/>
        <v>232.04719516496152</v>
      </c>
      <c r="R180" s="2">
        <f t="shared" si="41"/>
        <v>7.9671705493234981</v>
      </c>
      <c r="T180" s="2">
        <f t="shared" si="42"/>
        <v>5.7598576999989746</v>
      </c>
      <c r="U180">
        <v>31400.867257800001</v>
      </c>
      <c r="V180">
        <v>120.969005714285</v>
      </c>
      <c r="W180">
        <v>207.99717142857099</v>
      </c>
      <c r="X180">
        <f t="shared" si="43"/>
        <v>153.890091428571</v>
      </c>
      <c r="Z180" s="2">
        <f t="shared" si="44"/>
        <v>5.7598576999989746</v>
      </c>
      <c r="AA180">
        <f t="shared" si="33"/>
        <v>225.3834460426074</v>
      </c>
      <c r="AB180">
        <f t="shared" si="34"/>
        <v>142.0747867099634</v>
      </c>
      <c r="AC180">
        <f t="shared" si="35"/>
        <v>83.308659332643998</v>
      </c>
      <c r="AD180">
        <f t="shared" si="36"/>
        <v>291.30583076121502</v>
      </c>
      <c r="AE180">
        <f t="shared" si="37"/>
        <v>294.12144571428502</v>
      </c>
      <c r="AF180">
        <f t="shared" si="45"/>
        <v>2.8156149530699963</v>
      </c>
      <c r="AG180" s="1"/>
    </row>
    <row r="181" spans="1:33" x14ac:dyDescent="0.3">
      <c r="A181">
        <f t="shared" si="38"/>
        <v>31.236399998306297</v>
      </c>
      <c r="B181">
        <f t="shared" si="46"/>
        <v>71.187999999990836</v>
      </c>
      <c r="C181">
        <v>31397.9720471</v>
      </c>
      <c r="D181">
        <v>175.28951999999899</v>
      </c>
      <c r="E181">
        <v>75.759719999999902</v>
      </c>
      <c r="F181">
        <v>0</v>
      </c>
      <c r="G181">
        <v>0.05</v>
      </c>
      <c r="H181">
        <v>0</v>
      </c>
      <c r="I181">
        <v>0</v>
      </c>
      <c r="K181" s="2">
        <f t="shared" si="47"/>
        <v>1.6364499999326654E-2</v>
      </c>
      <c r="L181" s="2">
        <f t="shared" si="39"/>
        <v>5.7712614000010944</v>
      </c>
      <c r="M181">
        <v>31402.2665309</v>
      </c>
      <c r="N181">
        <v>113.99529142857099</v>
      </c>
      <c r="O181">
        <v>296.01904571428503</v>
      </c>
      <c r="P181" s="2">
        <f t="shared" si="40"/>
        <v>241.91196571428503</v>
      </c>
      <c r="Q181" s="2">
        <f t="shared" si="32"/>
        <v>232.97403276335211</v>
      </c>
      <c r="R181" s="2">
        <f t="shared" si="41"/>
        <v>8.9379329509329182</v>
      </c>
      <c r="T181" s="2">
        <f t="shared" si="42"/>
        <v>5.8079644999997981</v>
      </c>
      <c r="U181">
        <v>31400.915364600001</v>
      </c>
      <c r="V181">
        <v>119.908565714285</v>
      </c>
      <c r="W181">
        <v>210.18821142857101</v>
      </c>
      <c r="X181">
        <f t="shared" si="43"/>
        <v>156.08113142857101</v>
      </c>
      <c r="Z181" s="2">
        <f t="shared" si="44"/>
        <v>5.8079644999997981</v>
      </c>
      <c r="AA181">
        <f t="shared" si="33"/>
        <v>228.01228569100104</v>
      </c>
      <c r="AB181">
        <f t="shared" si="34"/>
        <v>144.52687789730848</v>
      </c>
      <c r="AC181">
        <f t="shared" si="35"/>
        <v>83.485407793692559</v>
      </c>
      <c r="AD181">
        <f t="shared" si="36"/>
        <v>293.6736192222636</v>
      </c>
      <c r="AE181">
        <f t="shared" si="37"/>
        <v>296.01904571428503</v>
      </c>
      <c r="AF181">
        <f t="shared" si="45"/>
        <v>2.3454264920214314</v>
      </c>
      <c r="AG181" s="1"/>
    </row>
    <row r="182" spans="1:33" x14ac:dyDescent="0.3">
      <c r="A182">
        <f t="shared" si="38"/>
        <v>47.943300000042655</v>
      </c>
      <c r="B182">
        <f t="shared" si="46"/>
        <v>73.284000000009542</v>
      </c>
      <c r="C182">
        <v>31398.0199904</v>
      </c>
      <c r="D182">
        <v>175.04219999999901</v>
      </c>
      <c r="E182">
        <v>76.492559999999997</v>
      </c>
      <c r="F182">
        <v>0</v>
      </c>
      <c r="G182">
        <v>0.05</v>
      </c>
      <c r="H182">
        <v>0</v>
      </c>
      <c r="I182">
        <v>0</v>
      </c>
      <c r="K182" s="2">
        <f t="shared" si="47"/>
        <v>6.2374900000577327E-2</v>
      </c>
      <c r="L182" s="2">
        <f t="shared" si="39"/>
        <v>5.8336363000016718</v>
      </c>
      <c r="M182">
        <v>31402.328905800001</v>
      </c>
      <c r="N182">
        <v>113.251051428571</v>
      </c>
      <c r="O182">
        <v>297.91664571428498</v>
      </c>
      <c r="P182" s="2">
        <f t="shared" si="40"/>
        <v>243.80956571428499</v>
      </c>
      <c r="Q182" s="2">
        <f t="shared" si="32"/>
        <v>236.51084634129288</v>
      </c>
      <c r="R182" s="2">
        <f t="shared" si="41"/>
        <v>7.2987193729921103</v>
      </c>
      <c r="T182" s="2">
        <f t="shared" si="42"/>
        <v>5.8387371999997413</v>
      </c>
      <c r="U182">
        <v>31400.946137300001</v>
      </c>
      <c r="V182">
        <v>118.84320571428501</v>
      </c>
      <c r="W182">
        <v>212.37401142857101</v>
      </c>
      <c r="X182">
        <f t="shared" si="43"/>
        <v>158.26693142857101</v>
      </c>
      <c r="Z182" s="2">
        <f t="shared" si="44"/>
        <v>5.8387371999997413</v>
      </c>
      <c r="AA182">
        <f t="shared" si="33"/>
        <v>229.69571539337792</v>
      </c>
      <c r="AB182">
        <f t="shared" si="34"/>
        <v>146.09951265986098</v>
      </c>
      <c r="AC182">
        <f t="shared" si="35"/>
        <v>83.596202733516947</v>
      </c>
      <c r="AD182">
        <f t="shared" si="36"/>
        <v>295.97021416208793</v>
      </c>
      <c r="AE182">
        <f t="shared" si="37"/>
        <v>297.91664571428498</v>
      </c>
      <c r="AF182">
        <f t="shared" si="45"/>
        <v>1.9464315521970548</v>
      </c>
      <c r="AG182" s="1"/>
    </row>
    <row r="183" spans="1:33" x14ac:dyDescent="0.3">
      <c r="A183">
        <f t="shared" si="38"/>
        <v>31.069900000147754</v>
      </c>
      <c r="B183">
        <f t="shared" si="46"/>
        <v>76.096571428570314</v>
      </c>
      <c r="C183">
        <v>31398.0510603</v>
      </c>
      <c r="D183">
        <v>174.46537714285699</v>
      </c>
      <c r="E183">
        <v>77.253525714285701</v>
      </c>
      <c r="F183">
        <v>0</v>
      </c>
      <c r="G183">
        <v>0.05</v>
      </c>
      <c r="H183">
        <v>0</v>
      </c>
      <c r="I183">
        <v>0</v>
      </c>
      <c r="K183" s="2">
        <f t="shared" si="47"/>
        <v>1.5647399999579648E-2</v>
      </c>
      <c r="L183" s="2">
        <f t="shared" si="39"/>
        <v>5.8492837000012514</v>
      </c>
      <c r="M183">
        <v>31402.344553200001</v>
      </c>
      <c r="N183">
        <v>112.487131428571</v>
      </c>
      <c r="O183">
        <v>299.85092571428498</v>
      </c>
      <c r="P183" s="2">
        <f t="shared" si="40"/>
        <v>245.74384571428499</v>
      </c>
      <c r="Q183" s="2">
        <f t="shared" si="32"/>
        <v>237.39909184379579</v>
      </c>
      <c r="R183" s="2">
        <f t="shared" si="41"/>
        <v>8.3447538704891997</v>
      </c>
      <c r="T183" s="2">
        <f t="shared" si="42"/>
        <v>5.8692553000000771</v>
      </c>
      <c r="U183">
        <v>31400.976655400002</v>
      </c>
      <c r="V183">
        <v>118.21718285714201</v>
      </c>
      <c r="W183">
        <v>214.51820571428499</v>
      </c>
      <c r="X183">
        <f t="shared" si="43"/>
        <v>160.41112571428499</v>
      </c>
      <c r="Z183" s="2">
        <f t="shared" si="44"/>
        <v>5.8692553000000771</v>
      </c>
      <c r="AA183">
        <f t="shared" si="33"/>
        <v>231.36659936601683</v>
      </c>
      <c r="AB183">
        <f t="shared" si="34"/>
        <v>147.66223255650644</v>
      </c>
      <c r="AC183">
        <f t="shared" si="35"/>
        <v>83.70436680951039</v>
      </c>
      <c r="AD183">
        <f t="shared" si="36"/>
        <v>298.22257252379541</v>
      </c>
      <c r="AE183">
        <f t="shared" si="37"/>
        <v>299.85092571428498</v>
      </c>
      <c r="AF183">
        <f t="shared" si="45"/>
        <v>1.6283531904895767</v>
      </c>
      <c r="AG183" s="1"/>
    </row>
    <row r="184" spans="1:33" x14ac:dyDescent="0.3">
      <c r="A184">
        <f t="shared" si="38"/>
        <v>16.06760000140639</v>
      </c>
      <c r="B184">
        <f t="shared" si="46"/>
        <v>77.668571428570488</v>
      </c>
      <c r="C184">
        <v>31398.067127900002</v>
      </c>
      <c r="D184">
        <v>173.89839428571401</v>
      </c>
      <c r="E184">
        <v>78.030211428571405</v>
      </c>
      <c r="F184">
        <v>0</v>
      </c>
      <c r="G184">
        <v>0.05</v>
      </c>
      <c r="H184">
        <v>0</v>
      </c>
      <c r="I184">
        <v>0</v>
      </c>
      <c r="K184" s="2">
        <f t="shared" si="47"/>
        <v>3.1006999997771345E-2</v>
      </c>
      <c r="L184" s="2">
        <f t="shared" si="39"/>
        <v>5.8802906999990228</v>
      </c>
      <c r="M184">
        <v>31402.375560199998</v>
      </c>
      <c r="N184">
        <v>111.71829142857101</v>
      </c>
      <c r="O184">
        <v>301.78932571428498</v>
      </c>
      <c r="P184" s="2">
        <f t="shared" si="40"/>
        <v>247.68224571428499</v>
      </c>
      <c r="Q184" s="2">
        <f t="shared" si="32"/>
        <v>239.16040743151507</v>
      </c>
      <c r="R184" s="2">
        <f t="shared" si="41"/>
        <v>8.5218382827699202</v>
      </c>
      <c r="T184" s="2">
        <f t="shared" si="42"/>
        <v>5.8999826999970537</v>
      </c>
      <c r="U184">
        <v>31401.007382799999</v>
      </c>
      <c r="V184">
        <v>117.59608</v>
      </c>
      <c r="W184">
        <v>216.66764000000001</v>
      </c>
      <c r="X184">
        <f t="shared" si="43"/>
        <v>162.56056000000001</v>
      </c>
      <c r="Z184" s="2">
        <f t="shared" si="44"/>
        <v>5.8999826999970537</v>
      </c>
      <c r="AA184">
        <f t="shared" si="33"/>
        <v>233.05031161197107</v>
      </c>
      <c r="AB184">
        <f t="shared" si="34"/>
        <v>149.23873665806502</v>
      </c>
      <c r="AC184">
        <f t="shared" si="35"/>
        <v>83.811574953906046</v>
      </c>
      <c r="AD184">
        <f t="shared" si="36"/>
        <v>300.47921495390608</v>
      </c>
      <c r="AE184">
        <f t="shared" si="37"/>
        <v>301.78932571428498</v>
      </c>
      <c r="AF184">
        <f t="shared" si="45"/>
        <v>1.3101107603789046</v>
      </c>
      <c r="AG184" s="1"/>
    </row>
    <row r="185" spans="1:33" x14ac:dyDescent="0.3">
      <c r="A185">
        <f t="shared" si="38"/>
        <v>31.800999997358304</v>
      </c>
      <c r="B185">
        <f t="shared" si="46"/>
        <v>79.047999999998808</v>
      </c>
      <c r="C185">
        <v>31398.098928899999</v>
      </c>
      <c r="D185">
        <v>172.87731428571399</v>
      </c>
      <c r="E185">
        <v>78.820691428571394</v>
      </c>
      <c r="F185">
        <v>0</v>
      </c>
      <c r="G185">
        <v>0.05</v>
      </c>
      <c r="H185">
        <v>0</v>
      </c>
      <c r="I185">
        <v>0</v>
      </c>
      <c r="K185" s="2">
        <f t="shared" si="47"/>
        <v>3.1290400002035312E-2</v>
      </c>
      <c r="L185" s="2">
        <f t="shared" si="39"/>
        <v>5.9115811000010581</v>
      </c>
      <c r="M185">
        <v>31402.4068506</v>
      </c>
      <c r="N185">
        <v>110.95929142857101</v>
      </c>
      <c r="O185">
        <v>303.71088571428498</v>
      </c>
      <c r="P185" s="2">
        <f t="shared" si="40"/>
        <v>249.60380571428499</v>
      </c>
      <c r="Q185" s="2">
        <f t="shared" si="32"/>
        <v>240.93936672730121</v>
      </c>
      <c r="R185" s="2">
        <f t="shared" si="41"/>
        <v>8.6644389869837823</v>
      </c>
      <c r="T185" s="2">
        <f t="shared" si="42"/>
        <v>5.9306305999998585</v>
      </c>
      <c r="U185">
        <v>31401.038030700001</v>
      </c>
      <c r="V185">
        <v>117.31923999999999</v>
      </c>
      <c r="W185">
        <v>218.81899999999999</v>
      </c>
      <c r="X185">
        <f t="shared" si="43"/>
        <v>164.71191999999999</v>
      </c>
      <c r="Z185" s="2">
        <f t="shared" si="44"/>
        <v>5.9306305999998585</v>
      </c>
      <c r="AA185">
        <f t="shared" si="33"/>
        <v>234.73101463457948</v>
      </c>
      <c r="AB185">
        <f t="shared" si="34"/>
        <v>150.81417939276119</v>
      </c>
      <c r="AC185">
        <f t="shared" si="35"/>
        <v>83.916835241818291</v>
      </c>
      <c r="AD185">
        <f t="shared" si="36"/>
        <v>302.73583524181828</v>
      </c>
      <c r="AE185">
        <f t="shared" si="37"/>
        <v>303.71088571428498</v>
      </c>
      <c r="AF185">
        <f t="shared" si="45"/>
        <v>0.97505047246670529</v>
      </c>
      <c r="AG185" s="1"/>
    </row>
    <row r="186" spans="1:33" x14ac:dyDescent="0.3">
      <c r="A186">
        <f t="shared" si="38"/>
        <v>29.959499999677064</v>
      </c>
      <c r="B186">
        <f t="shared" si="46"/>
        <v>80.620000000000402</v>
      </c>
      <c r="C186">
        <v>31398.128888399999</v>
      </c>
      <c r="D186">
        <v>171.85623428571401</v>
      </c>
      <c r="E186">
        <v>79.626891428571398</v>
      </c>
      <c r="F186">
        <v>0</v>
      </c>
      <c r="G186">
        <v>0.05</v>
      </c>
      <c r="H186">
        <v>0</v>
      </c>
      <c r="I186">
        <v>0</v>
      </c>
      <c r="K186" s="2">
        <f t="shared" si="47"/>
        <v>3.0608400000346592E-2</v>
      </c>
      <c r="L186" s="2">
        <f t="shared" si="39"/>
        <v>5.9421895000014047</v>
      </c>
      <c r="M186">
        <v>31402.437459000001</v>
      </c>
      <c r="N186">
        <v>110.205211428571</v>
      </c>
      <c r="O186">
        <v>305.63992571428503</v>
      </c>
      <c r="P186" s="2">
        <f t="shared" si="40"/>
        <v>251.53284571428503</v>
      </c>
      <c r="Q186" s="2">
        <f t="shared" si="32"/>
        <v>242.68103121183808</v>
      </c>
      <c r="R186" s="2">
        <f t="shared" si="41"/>
        <v>8.8518145024469561</v>
      </c>
      <c r="T186" s="2">
        <f t="shared" si="42"/>
        <v>5.9624514999995881</v>
      </c>
      <c r="U186">
        <v>31401.069851600001</v>
      </c>
      <c r="V186">
        <v>116.577159999999</v>
      </c>
      <c r="W186">
        <v>220.98264</v>
      </c>
      <c r="X186">
        <f t="shared" si="43"/>
        <v>166.87556000000001</v>
      </c>
      <c r="Z186" s="2">
        <f t="shared" si="44"/>
        <v>5.9624514999995881</v>
      </c>
      <c r="AA186">
        <f t="shared" si="33"/>
        <v>236.47744486600661</v>
      </c>
      <c r="AB186">
        <f t="shared" si="34"/>
        <v>152.45305806838377</v>
      </c>
      <c r="AC186">
        <f t="shared" si="35"/>
        <v>84.024386797622839</v>
      </c>
      <c r="AD186">
        <f t="shared" si="36"/>
        <v>305.00702679762287</v>
      </c>
      <c r="AE186">
        <f t="shared" si="37"/>
        <v>305.63992571428503</v>
      </c>
      <c r="AF186">
        <f t="shared" si="45"/>
        <v>0.63289891666215681</v>
      </c>
      <c r="AG186" s="1"/>
    </row>
    <row r="187" spans="1:33" x14ac:dyDescent="0.3">
      <c r="A187">
        <f t="shared" si="38"/>
        <v>31.010099999548402</v>
      </c>
      <c r="B187">
        <f t="shared" si="46"/>
        <v>83.240000000000691</v>
      </c>
      <c r="C187">
        <v>31398.159898499998</v>
      </c>
      <c r="D187">
        <v>170.835154285714</v>
      </c>
      <c r="E187">
        <v>80.459291428571404</v>
      </c>
      <c r="F187">
        <v>0</v>
      </c>
      <c r="G187">
        <v>0.05</v>
      </c>
      <c r="H187">
        <v>0</v>
      </c>
      <c r="I187">
        <v>0</v>
      </c>
      <c r="K187" s="2">
        <f t="shared" si="47"/>
        <v>3.1411500000103842E-2</v>
      </c>
      <c r="L187" s="2">
        <f t="shared" si="39"/>
        <v>5.9736010000015085</v>
      </c>
      <c r="M187">
        <v>31402.468870500001</v>
      </c>
      <c r="N187">
        <v>109.451131428571</v>
      </c>
      <c r="O187">
        <v>307.56896571428501</v>
      </c>
      <c r="P187" s="2">
        <f t="shared" si="40"/>
        <v>253.46188571428502</v>
      </c>
      <c r="Q187" s="2">
        <f t="shared" si="32"/>
        <v>244.4698906852866</v>
      </c>
      <c r="R187" s="2">
        <f t="shared" si="41"/>
        <v>8.9919950289984172</v>
      </c>
      <c r="T187" s="2">
        <f t="shared" si="42"/>
        <v>6.0089397999981884</v>
      </c>
      <c r="U187">
        <v>31401.1163399</v>
      </c>
      <c r="V187">
        <v>116.30524</v>
      </c>
      <c r="W187">
        <v>223.13176000000001</v>
      </c>
      <c r="X187">
        <f t="shared" si="43"/>
        <v>169.02468000000002</v>
      </c>
      <c r="Z187" s="2">
        <f t="shared" si="44"/>
        <v>6.0089397999981884</v>
      </c>
      <c r="AA187">
        <f t="shared" si="33"/>
        <v>239.03138610815409</v>
      </c>
      <c r="AB187">
        <f t="shared" si="34"/>
        <v>154.85299652390194</v>
      </c>
      <c r="AC187">
        <f t="shared" si="35"/>
        <v>84.178389584252159</v>
      </c>
      <c r="AD187">
        <f t="shared" si="36"/>
        <v>307.31014958425214</v>
      </c>
      <c r="AE187">
        <f t="shared" si="37"/>
        <v>307.56896571428501</v>
      </c>
      <c r="AF187">
        <f t="shared" si="45"/>
        <v>0.2588161300328693</v>
      </c>
      <c r="AG187" s="1"/>
    </row>
    <row r="188" spans="1:33" x14ac:dyDescent="0.3">
      <c r="A188">
        <f t="shared" si="38"/>
        <v>46.062700002948986</v>
      </c>
      <c r="B188">
        <f t="shared" si="46"/>
        <v>85.335999999999501</v>
      </c>
      <c r="C188">
        <v>31398.205961200001</v>
      </c>
      <c r="D188">
        <v>169.81407428571401</v>
      </c>
      <c r="E188">
        <v>81.312651428571399</v>
      </c>
      <c r="F188">
        <v>0</v>
      </c>
      <c r="G188">
        <v>0.05</v>
      </c>
      <c r="H188">
        <v>0</v>
      </c>
      <c r="I188">
        <v>0</v>
      </c>
      <c r="K188" s="2">
        <f t="shared" si="47"/>
        <v>3.0551299998478498E-2</v>
      </c>
      <c r="L188" s="2">
        <f t="shared" si="39"/>
        <v>6.004152299999987</v>
      </c>
      <c r="M188">
        <v>31402.499421799999</v>
      </c>
      <c r="N188">
        <v>109.92490857142801</v>
      </c>
      <c r="O188">
        <v>309.49608000000001</v>
      </c>
      <c r="P188" s="2">
        <f t="shared" si="40"/>
        <v>255.38900000000001</v>
      </c>
      <c r="Q188" s="2">
        <f t="shared" si="32"/>
        <v>246.21119522072487</v>
      </c>
      <c r="R188" s="2">
        <f t="shared" si="41"/>
        <v>9.1778047792751352</v>
      </c>
      <c r="T188" s="2">
        <f t="shared" si="42"/>
        <v>6.039858500000264</v>
      </c>
      <c r="U188">
        <v>31401.147258600002</v>
      </c>
      <c r="V188">
        <v>116.41528</v>
      </c>
      <c r="W188">
        <v>225.27152000000001</v>
      </c>
      <c r="X188">
        <f t="shared" si="43"/>
        <v>171.16444000000001</v>
      </c>
      <c r="Z188" s="2">
        <f t="shared" si="44"/>
        <v>6.039858500000264</v>
      </c>
      <c r="AA188">
        <f t="shared" si="33"/>
        <v>240.73160069488139</v>
      </c>
      <c r="AB188">
        <f t="shared" si="34"/>
        <v>156.4528013062025</v>
      </c>
      <c r="AC188">
        <f t="shared" si="35"/>
        <v>84.278799388678891</v>
      </c>
      <c r="AD188">
        <f t="shared" si="36"/>
        <v>309.55031938867887</v>
      </c>
      <c r="AE188">
        <f t="shared" si="37"/>
        <v>309.49608000000001</v>
      </c>
      <c r="AF188">
        <f t="shared" si="45"/>
        <v>5.4239388678865907E-2</v>
      </c>
      <c r="AG188" s="1"/>
    </row>
    <row r="189" spans="1:33" x14ac:dyDescent="0.3">
      <c r="A189">
        <f t="shared" si="38"/>
        <v>31.259100000170292</v>
      </c>
      <c r="B189">
        <f t="shared" si="46"/>
        <v>85.276000000000352</v>
      </c>
      <c r="C189">
        <v>31398.237220300001</v>
      </c>
      <c r="D189">
        <v>169.10643428571399</v>
      </c>
      <c r="E189">
        <v>82.165411428571403</v>
      </c>
      <c r="F189">
        <v>0</v>
      </c>
      <c r="G189">
        <v>0.05</v>
      </c>
      <c r="H189">
        <v>0</v>
      </c>
      <c r="I189">
        <v>0</v>
      </c>
      <c r="K189" s="2">
        <f t="shared" si="47"/>
        <v>4.7364599999127677E-2</v>
      </c>
      <c r="L189" s="2">
        <f t="shared" si="39"/>
        <v>6.0515168999991147</v>
      </c>
      <c r="M189">
        <v>31402.546786399998</v>
      </c>
      <c r="N189">
        <v>110.383925714285</v>
      </c>
      <c r="O189">
        <v>311.42319428571398</v>
      </c>
      <c r="P189" s="2">
        <f t="shared" si="40"/>
        <v>257.31611428571398</v>
      </c>
      <c r="Q189" s="2">
        <f t="shared" si="32"/>
        <v>248.91353478634466</v>
      </c>
      <c r="R189" s="2">
        <f t="shared" si="41"/>
        <v>8.4025794993693239</v>
      </c>
      <c r="T189" s="2">
        <f t="shared" si="42"/>
        <v>6.0553335999975388</v>
      </c>
      <c r="U189">
        <v>31401.162733699999</v>
      </c>
      <c r="V189">
        <v>116.13844</v>
      </c>
      <c r="W189">
        <v>227.40716</v>
      </c>
      <c r="X189">
        <f t="shared" si="43"/>
        <v>173.30008000000001</v>
      </c>
      <c r="Z189" s="2">
        <f t="shared" si="44"/>
        <v>6.0553335999975388</v>
      </c>
      <c r="AA189">
        <f t="shared" si="33"/>
        <v>241.58305384755766</v>
      </c>
      <c r="AB189">
        <f t="shared" si="34"/>
        <v>157.25459339769563</v>
      </c>
      <c r="AC189">
        <f t="shared" si="35"/>
        <v>84.328460449862035</v>
      </c>
      <c r="AD189">
        <f t="shared" si="36"/>
        <v>311.73562044986204</v>
      </c>
      <c r="AE189">
        <f t="shared" si="37"/>
        <v>311.42319428571398</v>
      </c>
      <c r="AF189">
        <f t="shared" si="45"/>
        <v>0.31242616414806434</v>
      </c>
      <c r="AG189" s="1"/>
    </row>
    <row r="190" spans="1:33" x14ac:dyDescent="0.3">
      <c r="A190">
        <f t="shared" si="38"/>
        <v>30.789099997491576</v>
      </c>
      <c r="B190">
        <f t="shared" si="46"/>
        <v>84.511999999999432</v>
      </c>
      <c r="C190">
        <v>31398.268009399999</v>
      </c>
      <c r="D190">
        <v>168.08043428571401</v>
      </c>
      <c r="E190">
        <v>83.010531428571397</v>
      </c>
      <c r="F190">
        <v>0</v>
      </c>
      <c r="G190">
        <v>0.05</v>
      </c>
      <c r="H190">
        <v>0</v>
      </c>
      <c r="I190">
        <v>0</v>
      </c>
      <c r="K190" s="2">
        <f t="shared" si="47"/>
        <v>3.054830000110087E-2</v>
      </c>
      <c r="L190" s="2">
        <f t="shared" si="39"/>
        <v>6.0820652000002156</v>
      </c>
      <c r="M190">
        <v>31402.577334699999</v>
      </c>
      <c r="N190">
        <v>110.90960571428499</v>
      </c>
      <c r="O190">
        <v>313.32827428571397</v>
      </c>
      <c r="P190" s="2">
        <f t="shared" si="40"/>
        <v>259.22119428571398</v>
      </c>
      <c r="Q190" s="2">
        <f t="shared" si="32"/>
        <v>250.65817448170972</v>
      </c>
      <c r="R190" s="2">
        <f t="shared" si="41"/>
        <v>8.5630198040042558</v>
      </c>
      <c r="T190" s="2">
        <f t="shared" si="42"/>
        <v>6.0859651999999187</v>
      </c>
      <c r="U190">
        <v>31401.193365300001</v>
      </c>
      <c r="V190">
        <v>116.40204</v>
      </c>
      <c r="W190">
        <v>229.56052</v>
      </c>
      <c r="X190">
        <f t="shared" si="43"/>
        <v>175.45344</v>
      </c>
      <c r="Z190" s="2">
        <f t="shared" si="44"/>
        <v>6.0859651999999187</v>
      </c>
      <c r="AA190">
        <f t="shared" si="33"/>
        <v>243.26936194361625</v>
      </c>
      <c r="AB190">
        <f t="shared" si="34"/>
        <v>158.84375691290052</v>
      </c>
      <c r="AC190">
        <f t="shared" si="35"/>
        <v>84.42560503071573</v>
      </c>
      <c r="AD190">
        <f t="shared" si="36"/>
        <v>313.9861250307157</v>
      </c>
      <c r="AE190">
        <f t="shared" si="37"/>
        <v>313.32827428571397</v>
      </c>
      <c r="AF190">
        <f t="shared" si="45"/>
        <v>0.65785074500172414</v>
      </c>
      <c r="AG190" s="1"/>
    </row>
    <row r="191" spans="1:33" x14ac:dyDescent="0.3">
      <c r="A191">
        <f t="shared" si="38"/>
        <v>30.292499999632128</v>
      </c>
      <c r="B191">
        <f t="shared" si="46"/>
        <v>86.607999999999663</v>
      </c>
      <c r="C191">
        <v>31398.298301899998</v>
      </c>
      <c r="D191">
        <v>167.049514285714</v>
      </c>
      <c r="E191">
        <v>83.876611428571394</v>
      </c>
      <c r="F191">
        <v>0</v>
      </c>
      <c r="G191">
        <v>0.05</v>
      </c>
      <c r="H191">
        <v>0</v>
      </c>
      <c r="I191">
        <v>0</v>
      </c>
      <c r="K191" s="2">
        <f t="shared" si="47"/>
        <v>3.1042099999467609E-2</v>
      </c>
      <c r="L191" s="2">
        <f t="shared" si="39"/>
        <v>6.1131072999996832</v>
      </c>
      <c r="M191">
        <v>31402.608376799999</v>
      </c>
      <c r="N191">
        <v>110.91452571428501</v>
      </c>
      <c r="O191">
        <v>315.252074285714</v>
      </c>
      <c r="P191" s="2">
        <f t="shared" si="40"/>
        <v>261.14499428571401</v>
      </c>
      <c r="Q191" s="2">
        <f t="shared" si="32"/>
        <v>252.43238584784265</v>
      </c>
      <c r="R191" s="2">
        <f t="shared" si="41"/>
        <v>8.7126084378713529</v>
      </c>
      <c r="T191" s="2">
        <f t="shared" si="42"/>
        <v>6.1166291999979876</v>
      </c>
      <c r="U191">
        <v>31401.2240293</v>
      </c>
      <c r="V191">
        <v>116.13996</v>
      </c>
      <c r="W191">
        <v>231.73584</v>
      </c>
      <c r="X191">
        <f t="shared" si="43"/>
        <v>177.62876</v>
      </c>
      <c r="Z191" s="2">
        <f t="shared" si="44"/>
        <v>6.1166291999979876</v>
      </c>
      <c r="AA191">
        <f t="shared" si="33"/>
        <v>244.95867712550213</v>
      </c>
      <c r="AB191">
        <f t="shared" si="34"/>
        <v>160.43734200160304</v>
      </c>
      <c r="AC191">
        <f t="shared" si="35"/>
        <v>84.521335123899092</v>
      </c>
      <c r="AD191">
        <f t="shared" si="36"/>
        <v>316.25717512389906</v>
      </c>
      <c r="AE191">
        <f t="shared" si="37"/>
        <v>315.252074285714</v>
      </c>
      <c r="AF191">
        <f t="shared" si="45"/>
        <v>1.0051008381850579</v>
      </c>
      <c r="AG191" s="1"/>
    </row>
    <row r="192" spans="1:33" x14ac:dyDescent="0.3">
      <c r="A192">
        <f t="shared" si="38"/>
        <v>30.924100003176136</v>
      </c>
      <c r="B192">
        <f t="shared" si="46"/>
        <v>89.288000000000523</v>
      </c>
      <c r="C192">
        <v>31398.329226000002</v>
      </c>
      <c r="D192">
        <v>166.327114285714</v>
      </c>
      <c r="E192">
        <v>84.769491428571399</v>
      </c>
      <c r="F192">
        <v>0</v>
      </c>
      <c r="G192">
        <v>0.05</v>
      </c>
      <c r="H192">
        <v>0</v>
      </c>
      <c r="I192">
        <v>0</v>
      </c>
      <c r="K192" s="2">
        <f t="shared" si="47"/>
        <v>3.1534100002318155E-2</v>
      </c>
      <c r="L192" s="2">
        <f t="shared" si="39"/>
        <v>6.1446414000020013</v>
      </c>
      <c r="M192">
        <v>31402.639910900001</v>
      </c>
      <c r="N192">
        <v>110.90960571428499</v>
      </c>
      <c r="O192">
        <v>317.17587428571397</v>
      </c>
      <c r="P192" s="2">
        <f t="shared" si="40"/>
        <v>263.06879428571398</v>
      </c>
      <c r="Q192" s="2">
        <f t="shared" si="32"/>
        <v>254.23611002300117</v>
      </c>
      <c r="R192" s="2">
        <f t="shared" si="41"/>
        <v>8.832684262712803</v>
      </c>
      <c r="T192" s="2">
        <f t="shared" si="42"/>
        <v>6.1640365999992355</v>
      </c>
      <c r="U192">
        <v>31401.271436700001</v>
      </c>
      <c r="V192">
        <v>115.564439999999</v>
      </c>
      <c r="W192">
        <v>233.89304000000001</v>
      </c>
      <c r="X192">
        <f t="shared" si="43"/>
        <v>179.78596000000002</v>
      </c>
      <c r="Z192" s="2">
        <f t="shared" si="44"/>
        <v>6.1640365999992355</v>
      </c>
      <c r="AA192">
        <f t="shared" si="33"/>
        <v>247.57277032640755</v>
      </c>
      <c r="AB192">
        <f t="shared" si="34"/>
        <v>162.90636649594452</v>
      </c>
      <c r="AC192">
        <f t="shared" si="35"/>
        <v>84.666403830463025</v>
      </c>
      <c r="AD192">
        <f t="shared" si="36"/>
        <v>318.55944383046301</v>
      </c>
      <c r="AE192">
        <f t="shared" si="37"/>
        <v>317.17587428571397</v>
      </c>
      <c r="AF192">
        <f t="shared" si="45"/>
        <v>1.3835695447490366</v>
      </c>
      <c r="AG192" s="1"/>
    </row>
    <row r="193" spans="1:33" x14ac:dyDescent="0.3">
      <c r="A193">
        <f t="shared" si="38"/>
        <v>30.684199999086559</v>
      </c>
      <c r="B193">
        <f t="shared" si="46"/>
        <v>92.67200000000031</v>
      </c>
      <c r="C193">
        <v>31398.359910200001</v>
      </c>
      <c r="D193">
        <v>165.286354285714</v>
      </c>
      <c r="E193">
        <v>85.696211428571402</v>
      </c>
      <c r="F193">
        <v>0</v>
      </c>
      <c r="G193">
        <v>0.05</v>
      </c>
      <c r="H193">
        <v>0</v>
      </c>
      <c r="I193">
        <v>0</v>
      </c>
      <c r="K193" s="2">
        <f t="shared" si="47"/>
        <v>3.0695199999172473E-2</v>
      </c>
      <c r="L193" s="2">
        <f t="shared" si="39"/>
        <v>6.1753366000011738</v>
      </c>
      <c r="M193">
        <v>31402.6706061</v>
      </c>
      <c r="N193">
        <v>110.894845714285</v>
      </c>
      <c r="O193">
        <v>319.08919428571397</v>
      </c>
      <c r="P193" s="2">
        <f t="shared" si="40"/>
        <v>264.98211428571398</v>
      </c>
      <c r="Q193" s="2">
        <f t="shared" si="32"/>
        <v>255.9931770121849</v>
      </c>
      <c r="R193" s="2">
        <f t="shared" si="41"/>
        <v>8.9889372735290749</v>
      </c>
      <c r="T193" s="2">
        <f t="shared" si="42"/>
        <v>6.1960859999999229</v>
      </c>
      <c r="U193">
        <v>31401.303486100001</v>
      </c>
      <c r="V193">
        <v>115.30235999999999</v>
      </c>
      <c r="W193">
        <v>236.0444</v>
      </c>
      <c r="X193">
        <f t="shared" si="43"/>
        <v>181.93732</v>
      </c>
      <c r="Z193" s="2">
        <f t="shared" si="44"/>
        <v>6.1960859999999229</v>
      </c>
      <c r="AA193">
        <f t="shared" si="33"/>
        <v>249.34160417933612</v>
      </c>
      <c r="AB193">
        <f t="shared" si="34"/>
        <v>164.57910794976618</v>
      </c>
      <c r="AC193">
        <f t="shared" si="35"/>
        <v>84.762496229569933</v>
      </c>
      <c r="AD193">
        <f t="shared" si="36"/>
        <v>320.80689622956993</v>
      </c>
      <c r="AE193">
        <f t="shared" si="37"/>
        <v>319.08919428571397</v>
      </c>
      <c r="AF193">
        <f t="shared" si="45"/>
        <v>1.7177019438559569</v>
      </c>
      <c r="AG193" s="1"/>
    </row>
    <row r="194" spans="1:33" x14ac:dyDescent="0.3">
      <c r="A194">
        <f t="shared" si="38"/>
        <v>30.558200000086799</v>
      </c>
      <c r="B194">
        <f t="shared" si="46"/>
        <v>95.815999999999235</v>
      </c>
      <c r="C194">
        <v>31398.390468400001</v>
      </c>
      <c r="D194">
        <v>164.25051428571399</v>
      </c>
      <c r="E194">
        <v>86.654371428571395</v>
      </c>
      <c r="F194">
        <v>0</v>
      </c>
      <c r="G194">
        <v>0.05</v>
      </c>
      <c r="H194">
        <v>0</v>
      </c>
      <c r="I194">
        <v>0</v>
      </c>
      <c r="K194" s="2">
        <f t="shared" si="47"/>
        <v>3.0138999998598592E-2</v>
      </c>
      <c r="L194" s="2">
        <f t="shared" si="39"/>
        <v>6.2054755999997724</v>
      </c>
      <c r="M194">
        <v>31402.700745099999</v>
      </c>
      <c r="N194">
        <v>110.87024571428501</v>
      </c>
      <c r="O194">
        <v>320.992034285714</v>
      </c>
      <c r="P194" s="2">
        <f t="shared" si="40"/>
        <v>266.884954285714</v>
      </c>
      <c r="Q194" s="2">
        <f t="shared" si="32"/>
        <v>257.71966024408943</v>
      </c>
      <c r="R194" s="2">
        <f t="shared" si="41"/>
        <v>9.1652940416245769</v>
      </c>
      <c r="T194" s="2">
        <f t="shared" si="42"/>
        <v>6.2266538999974728</v>
      </c>
      <c r="U194">
        <v>31401.334053999999</v>
      </c>
      <c r="V194">
        <v>115.82388</v>
      </c>
      <c r="W194">
        <v>238.18527999999901</v>
      </c>
      <c r="X194">
        <f t="shared" si="43"/>
        <v>184.07819999999901</v>
      </c>
      <c r="Z194" s="2">
        <f t="shared" si="44"/>
        <v>6.2266538999974728</v>
      </c>
      <c r="AA194">
        <f t="shared" si="33"/>
        <v>251.02985052979716</v>
      </c>
      <c r="AB194">
        <f t="shared" si="34"/>
        <v>166.17716442055345</v>
      </c>
      <c r="AC194">
        <f t="shared" si="35"/>
        <v>84.852686109243706</v>
      </c>
      <c r="AD194">
        <f t="shared" si="36"/>
        <v>323.03796610924269</v>
      </c>
      <c r="AE194">
        <f t="shared" si="37"/>
        <v>320.992034285714</v>
      </c>
      <c r="AF194">
        <f t="shared" si="45"/>
        <v>2.0459318235286901</v>
      </c>
      <c r="AG194" s="1"/>
    </row>
    <row r="195" spans="1:33" x14ac:dyDescent="0.3">
      <c r="A195">
        <f t="shared" si="38"/>
        <v>47.55730000033509</v>
      </c>
      <c r="B195">
        <f t="shared" si="46"/>
        <v>98.436000000000945</v>
      </c>
      <c r="C195">
        <v>31398.438025700001</v>
      </c>
      <c r="D195">
        <v>163.21959428571401</v>
      </c>
      <c r="E195">
        <v>87.638731428571404</v>
      </c>
      <c r="F195">
        <v>0</v>
      </c>
      <c r="G195">
        <v>0.05</v>
      </c>
      <c r="H195">
        <v>0</v>
      </c>
      <c r="I195">
        <v>0</v>
      </c>
      <c r="K195" s="2">
        <f t="shared" si="47"/>
        <v>4.678530000091996E-2</v>
      </c>
      <c r="L195" s="2">
        <f t="shared" si="39"/>
        <v>6.2522609000006923</v>
      </c>
      <c r="M195">
        <v>31402.7475304</v>
      </c>
      <c r="N195">
        <v>110.830885714285</v>
      </c>
      <c r="O195">
        <v>322.90311428571403</v>
      </c>
      <c r="P195" s="2">
        <f t="shared" si="40"/>
        <v>268.79603428571403</v>
      </c>
      <c r="Q195" s="2">
        <f t="shared" si="32"/>
        <v>260.40212918165156</v>
      </c>
      <c r="R195" s="2">
        <f t="shared" si="41"/>
        <v>8.393905104062469</v>
      </c>
      <c r="T195" s="2">
        <f t="shared" si="42"/>
        <v>6.2584562999982154</v>
      </c>
      <c r="U195">
        <v>31401.3658564</v>
      </c>
      <c r="V195">
        <v>116.34048</v>
      </c>
      <c r="W195">
        <v>240.31343999999899</v>
      </c>
      <c r="X195">
        <f t="shared" si="43"/>
        <v>186.20635999999899</v>
      </c>
      <c r="Z195" s="2">
        <f t="shared" si="44"/>
        <v>6.2584562999982154</v>
      </c>
      <c r="AA195">
        <f t="shared" si="33"/>
        <v>252.78747848988499</v>
      </c>
      <c r="AB195">
        <f t="shared" si="34"/>
        <v>167.84244948301563</v>
      </c>
      <c r="AC195">
        <f t="shared" si="35"/>
        <v>84.945029006869362</v>
      </c>
      <c r="AD195">
        <f t="shared" si="36"/>
        <v>325.25846900686838</v>
      </c>
      <c r="AE195">
        <f t="shared" si="37"/>
        <v>322.90311428571403</v>
      </c>
      <c r="AF195">
        <f t="shared" si="45"/>
        <v>2.355354721154356</v>
      </c>
      <c r="AG195" s="1"/>
    </row>
    <row r="196" spans="1:33" x14ac:dyDescent="0.3">
      <c r="A196">
        <f t="shared" si="38"/>
        <v>31.059999997523846</v>
      </c>
      <c r="B196">
        <f t="shared" si="46"/>
        <v>102.10399999999993</v>
      </c>
      <c r="C196">
        <v>31398.469085699999</v>
      </c>
      <c r="D196">
        <v>162.193594285714</v>
      </c>
      <c r="E196">
        <v>88.659771428571403</v>
      </c>
      <c r="F196">
        <v>0</v>
      </c>
      <c r="G196">
        <v>0.05</v>
      </c>
      <c r="H196">
        <v>0</v>
      </c>
      <c r="I196">
        <v>0</v>
      </c>
      <c r="K196" s="2">
        <f t="shared" si="47"/>
        <v>1.5812000001460547E-2</v>
      </c>
      <c r="L196" s="2">
        <f t="shared" si="39"/>
        <v>6.2680729000021529</v>
      </c>
      <c r="M196">
        <v>31402.763342400001</v>
      </c>
      <c r="N196">
        <v>111.565285714285</v>
      </c>
      <c r="O196">
        <v>324.80895428571398</v>
      </c>
      <c r="P196" s="2">
        <f t="shared" si="40"/>
        <v>270.70187428571398</v>
      </c>
      <c r="Q196" s="2">
        <f t="shared" si="32"/>
        <v>261.30937658613954</v>
      </c>
      <c r="R196" s="2">
        <f t="shared" si="41"/>
        <v>9.3924976995744487</v>
      </c>
      <c r="T196" s="2">
        <f t="shared" si="42"/>
        <v>6.2894375999967451</v>
      </c>
      <c r="U196">
        <v>31401.396837699998</v>
      </c>
      <c r="V196">
        <v>117.62591999999999</v>
      </c>
      <c r="W196">
        <v>242.38395999999901</v>
      </c>
      <c r="X196">
        <f t="shared" si="43"/>
        <v>188.27687999999901</v>
      </c>
      <c r="Z196" s="2">
        <f t="shared" si="44"/>
        <v>6.2894375999967451</v>
      </c>
      <c r="AA196">
        <f t="shared" si="33"/>
        <v>254.50088562156805</v>
      </c>
      <c r="AB196">
        <f t="shared" si="34"/>
        <v>169.46733527720232</v>
      </c>
      <c r="AC196">
        <f t="shared" si="35"/>
        <v>85.033550344365722</v>
      </c>
      <c r="AD196">
        <f t="shared" si="36"/>
        <v>327.4175103443647</v>
      </c>
      <c r="AE196">
        <f t="shared" si="37"/>
        <v>324.80895428571398</v>
      </c>
      <c r="AF196">
        <f t="shared" si="45"/>
        <v>2.6085560586507199</v>
      </c>
      <c r="AG196" s="1"/>
    </row>
    <row r="197" spans="1:33" x14ac:dyDescent="0.3">
      <c r="A197">
        <f t="shared" si="38"/>
        <v>31.4725999996881</v>
      </c>
      <c r="B197">
        <f t="shared" si="46"/>
        <v>100.29199999999037</v>
      </c>
      <c r="C197">
        <v>31398.500558299998</v>
      </c>
      <c r="D197">
        <v>160.854154285714</v>
      </c>
      <c r="E197">
        <v>89.662691428571307</v>
      </c>
      <c r="F197">
        <v>0</v>
      </c>
      <c r="G197">
        <v>0.05</v>
      </c>
      <c r="H197">
        <v>0</v>
      </c>
      <c r="I197">
        <v>0</v>
      </c>
      <c r="K197" s="2">
        <f t="shared" si="47"/>
        <v>3.1954699999914737E-2</v>
      </c>
      <c r="L197" s="2">
        <f t="shared" si="39"/>
        <v>6.3000276000020676</v>
      </c>
      <c r="M197">
        <v>31402.795297100001</v>
      </c>
      <c r="N197">
        <v>112.284925714285</v>
      </c>
      <c r="O197">
        <v>326.68559428571399</v>
      </c>
      <c r="P197" s="2">
        <f t="shared" si="40"/>
        <v>272.57851428571399</v>
      </c>
      <c r="Q197" s="2">
        <f t="shared" si="32"/>
        <v>263.14384026153112</v>
      </c>
      <c r="R197" s="2">
        <f t="shared" si="41"/>
        <v>9.4346740241828684</v>
      </c>
      <c r="T197" s="2">
        <f t="shared" si="42"/>
        <v>6.3201799999987998</v>
      </c>
      <c r="U197">
        <v>31401.4275801</v>
      </c>
      <c r="V197">
        <v>117.59224</v>
      </c>
      <c r="W197">
        <v>244.47019999999901</v>
      </c>
      <c r="X197">
        <f t="shared" si="43"/>
        <v>190.36311999999901</v>
      </c>
      <c r="Z197" s="2">
        <f t="shared" si="44"/>
        <v>6.3201799999987998</v>
      </c>
      <c r="AA197">
        <f t="shared" si="33"/>
        <v>256.20219322413448</v>
      </c>
      <c r="AB197">
        <f t="shared" si="34"/>
        <v>171.08218410003954</v>
      </c>
      <c r="AC197">
        <f t="shared" si="35"/>
        <v>85.120009124094935</v>
      </c>
      <c r="AD197">
        <f t="shared" si="36"/>
        <v>329.59020912409392</v>
      </c>
      <c r="AE197">
        <f t="shared" si="37"/>
        <v>326.68559428571399</v>
      </c>
      <c r="AF197">
        <f t="shared" si="45"/>
        <v>2.9046148383799277</v>
      </c>
      <c r="AG197" s="1"/>
    </row>
    <row r="198" spans="1:33" x14ac:dyDescent="0.3">
      <c r="A198">
        <f t="shared" si="38"/>
        <v>30.980200001067715</v>
      </c>
      <c r="B198">
        <f t="shared" si="46"/>
        <v>104.42400000000873</v>
      </c>
      <c r="C198">
        <v>31398.531538499999</v>
      </c>
      <c r="D198">
        <v>159.85767428571401</v>
      </c>
      <c r="E198">
        <v>90.706931428571394</v>
      </c>
      <c r="F198">
        <v>0</v>
      </c>
      <c r="G198">
        <v>0.05</v>
      </c>
      <c r="H198">
        <v>0</v>
      </c>
      <c r="I198">
        <v>0</v>
      </c>
      <c r="K198" s="2">
        <f t="shared" si="47"/>
        <v>2.9872199997043936E-2</v>
      </c>
      <c r="L198" s="2">
        <f t="shared" si="39"/>
        <v>6.3298997999991116</v>
      </c>
      <c r="M198">
        <v>31402.825169299998</v>
      </c>
      <c r="N198">
        <v>112.99964571428499</v>
      </c>
      <c r="O198">
        <v>328.562234285714</v>
      </c>
      <c r="P198" s="2">
        <f t="shared" si="40"/>
        <v>274.455154285714</v>
      </c>
      <c r="Q198" s="2">
        <f t="shared" ref="Q198:Q206" si="48">$Q$1*(L198-$Q$2+($Q$2*(EXP(-1*L198/$Q$2))))</f>
        <v>264.85993881541987</v>
      </c>
      <c r="R198" s="2">
        <f t="shared" si="41"/>
        <v>9.5952154702941357</v>
      </c>
      <c r="T198" s="2">
        <f t="shared" si="42"/>
        <v>6.3507232999982079</v>
      </c>
      <c r="U198">
        <v>31401.4581234</v>
      </c>
      <c r="V198">
        <v>118.36816</v>
      </c>
      <c r="W198">
        <v>246.519159999999</v>
      </c>
      <c r="X198">
        <f t="shared" si="43"/>
        <v>192.41207999999901</v>
      </c>
      <c r="Z198" s="2">
        <f t="shared" si="44"/>
        <v>6.3507232999982079</v>
      </c>
      <c r="AA198">
        <f t="shared" ref="AA198:AA206" si="49">(1242.79*$Z$3-4.531)*(Z198-1.949+(1.949*(EXP(-1*Z198/1.949))))</f>
        <v>257.89356297479702</v>
      </c>
      <c r="AB198">
        <f t="shared" ref="AB198:AB206" si="50">(1242.79*$Z$3-4.531)*((Z198-($AB$3*$AA$3))-1.949+(1.949*(EXP(-1*(Z198-($AB$3*$AA$3))/1.949))))</f>
        <v>172.68899499353262</v>
      </c>
      <c r="AC198">
        <f t="shared" ref="AC198:AC206" si="51">IF(Z198&lt;($AB$3*$AA$3),AA198,AA198-AB198 )</f>
        <v>85.204567981264404</v>
      </c>
      <c r="AD198">
        <f t="shared" ref="AD198:AD206" si="52">W198+AC198</f>
        <v>331.72372798126344</v>
      </c>
      <c r="AE198">
        <f t="shared" ref="AE198:AE206" si="53">O198</f>
        <v>328.562234285714</v>
      </c>
      <c r="AF198">
        <f t="shared" si="45"/>
        <v>3.1614936955494386</v>
      </c>
      <c r="AG198" s="1"/>
    </row>
    <row r="199" spans="1:33" x14ac:dyDescent="0.3">
      <c r="A199">
        <f t="shared" ref="A199:A262" si="54">(C199-C198)*1000</f>
        <v>32.032200000685407</v>
      </c>
      <c r="B199">
        <f t="shared" si="46"/>
        <v>106.52000000000044</v>
      </c>
      <c r="C199">
        <v>31398.5635707</v>
      </c>
      <c r="D199">
        <v>158.86611428571399</v>
      </c>
      <c r="E199">
        <v>91.772131428571399</v>
      </c>
      <c r="F199">
        <v>0</v>
      </c>
      <c r="G199">
        <v>0.05</v>
      </c>
      <c r="H199">
        <v>0</v>
      </c>
      <c r="I199">
        <v>0</v>
      </c>
      <c r="K199" s="2">
        <f t="shared" si="47"/>
        <v>4.5801500000379747E-2</v>
      </c>
      <c r="L199" s="2">
        <f t="shared" ref="L199:L206" si="55">M199-$M$6</f>
        <v>6.3757012999994913</v>
      </c>
      <c r="M199">
        <v>31402.870970799999</v>
      </c>
      <c r="N199">
        <v>113.71436571428499</v>
      </c>
      <c r="O199">
        <v>330.43887428571401</v>
      </c>
      <c r="P199" s="2">
        <f t="shared" ref="P199:P206" si="56">O199-$O$3</f>
        <v>276.33179428571401</v>
      </c>
      <c r="Q199" s="2">
        <f t="shared" si="48"/>
        <v>267.49333306425075</v>
      </c>
      <c r="R199" s="2">
        <f t="shared" ref="R199:R206" si="57">ABS(Q199-P199)</f>
        <v>8.8384612214632625</v>
      </c>
      <c r="T199" s="2">
        <f t="shared" ref="T199:T248" si="58">U199-$U$6</f>
        <v>6.4121788999982527</v>
      </c>
      <c r="U199">
        <v>31401.519579</v>
      </c>
      <c r="V199">
        <v>118.79127999999901</v>
      </c>
      <c r="W199">
        <v>248.54776000000001</v>
      </c>
      <c r="X199">
        <f t="shared" ref="X199:X248" si="59">W199-$O$3</f>
        <v>194.44068000000001</v>
      </c>
      <c r="Z199" s="2">
        <f t="shared" ref="Z199:Z206" si="60">T199</f>
        <v>6.4121788999982527</v>
      </c>
      <c r="AA199">
        <f t="shared" si="49"/>
        <v>261.29993211434311</v>
      </c>
      <c r="AB199">
        <f t="shared" si="50"/>
        <v>175.92918819920905</v>
      </c>
      <c r="AC199">
        <f t="shared" si="51"/>
        <v>85.370743915134057</v>
      </c>
      <c r="AD199">
        <f t="shared" si="52"/>
        <v>333.91850391513407</v>
      </c>
      <c r="AE199">
        <f t="shared" si="53"/>
        <v>330.43887428571401</v>
      </c>
      <c r="AF199">
        <f t="shared" ref="AF199:AF206" si="61">ABS(AD199-AE199)</f>
        <v>3.4796296294200602</v>
      </c>
      <c r="AG199" s="1"/>
    </row>
    <row r="200" spans="1:33" x14ac:dyDescent="0.3">
      <c r="A200">
        <f t="shared" si="54"/>
        <v>45.524799999839161</v>
      </c>
      <c r="B200">
        <f t="shared" ref="B200:B263" si="62">(E200-E199)*100</f>
        <v>111.23599999999954</v>
      </c>
      <c r="C200">
        <v>31398.6090955</v>
      </c>
      <c r="D200">
        <v>157.88931428571399</v>
      </c>
      <c r="E200">
        <v>92.884491428571394</v>
      </c>
      <c r="F200">
        <v>0</v>
      </c>
      <c r="G200">
        <v>0.05</v>
      </c>
      <c r="H200">
        <v>0</v>
      </c>
      <c r="I200">
        <v>0</v>
      </c>
      <c r="K200" s="2">
        <f t="shared" ref="K200:K206" si="63">M200-M199</f>
        <v>1.5348799999628682E-2</v>
      </c>
      <c r="L200" s="2">
        <f t="shared" si="55"/>
        <v>6.39105009999912</v>
      </c>
      <c r="M200">
        <v>31402.886319599998</v>
      </c>
      <c r="N200">
        <v>113.650405714285</v>
      </c>
      <c r="O200">
        <v>332.29979428571397</v>
      </c>
      <c r="P200" s="2">
        <f t="shared" si="56"/>
        <v>278.19271428571398</v>
      </c>
      <c r="Q200" s="2">
        <f t="shared" si="48"/>
        <v>268.37640858567585</v>
      </c>
      <c r="R200" s="2">
        <f t="shared" si="57"/>
        <v>9.8163057000381286</v>
      </c>
      <c r="T200" s="2">
        <f t="shared" si="58"/>
        <v>6.4273251999984495</v>
      </c>
      <c r="U200">
        <v>31401.5347253</v>
      </c>
      <c r="V200">
        <v>119.19471999999899</v>
      </c>
      <c r="W200">
        <v>250.58160000000001</v>
      </c>
      <c r="X200">
        <f t="shared" si="59"/>
        <v>196.47452000000001</v>
      </c>
      <c r="Z200" s="2">
        <f t="shared" si="60"/>
        <v>6.4273251999984495</v>
      </c>
      <c r="AA200">
        <f t="shared" si="49"/>
        <v>262.14010714632587</v>
      </c>
      <c r="AB200">
        <f t="shared" si="50"/>
        <v>176.72920618654089</v>
      </c>
      <c r="AC200">
        <f t="shared" si="51"/>
        <v>85.410900959784982</v>
      </c>
      <c r="AD200">
        <f t="shared" si="52"/>
        <v>335.99250095978499</v>
      </c>
      <c r="AE200">
        <f t="shared" si="53"/>
        <v>332.29979428571397</v>
      </c>
      <c r="AF200">
        <f t="shared" si="61"/>
        <v>3.6927066740710188</v>
      </c>
      <c r="AG200" s="1"/>
    </row>
    <row r="201" spans="1:33" x14ac:dyDescent="0.3">
      <c r="A201">
        <f t="shared" si="54"/>
        <v>29.84170000127051</v>
      </c>
      <c r="B201">
        <f t="shared" si="62"/>
        <v>111.76000000000101</v>
      </c>
      <c r="C201">
        <v>31398.638937200001</v>
      </c>
      <c r="D201">
        <v>156.912514285714</v>
      </c>
      <c r="E201">
        <v>94.002091428571404</v>
      </c>
      <c r="F201">
        <v>0</v>
      </c>
      <c r="G201">
        <v>0.05</v>
      </c>
      <c r="H201">
        <v>0</v>
      </c>
      <c r="I201">
        <v>0</v>
      </c>
      <c r="K201" s="2">
        <f t="shared" si="63"/>
        <v>3.0991200001153629E-2</v>
      </c>
      <c r="L201" s="2">
        <f t="shared" si="55"/>
        <v>6.4220413000002736</v>
      </c>
      <c r="M201">
        <v>31402.9173108</v>
      </c>
      <c r="N201">
        <v>113.87268</v>
      </c>
      <c r="O201">
        <v>334.15620000000001</v>
      </c>
      <c r="P201" s="2">
        <f t="shared" si="56"/>
        <v>280.04912000000002</v>
      </c>
      <c r="Q201" s="2">
        <f t="shared" si="48"/>
        <v>270.16033131695423</v>
      </c>
      <c r="R201" s="2">
        <f t="shared" si="57"/>
        <v>9.8887886830457887</v>
      </c>
      <c r="T201" s="2">
        <f t="shared" si="58"/>
        <v>6.458053899998049</v>
      </c>
      <c r="U201">
        <v>31401.565454</v>
      </c>
      <c r="V201">
        <v>119.57355999999901</v>
      </c>
      <c r="W201">
        <v>252.60607999999999</v>
      </c>
      <c r="X201">
        <f t="shared" si="59"/>
        <v>198.499</v>
      </c>
      <c r="Z201" s="2">
        <f t="shared" si="60"/>
        <v>6.458053899998049</v>
      </c>
      <c r="AA201">
        <f t="shared" si="49"/>
        <v>263.84541605517046</v>
      </c>
      <c r="AB201">
        <f t="shared" si="50"/>
        <v>178.35399734497457</v>
      </c>
      <c r="AC201">
        <f t="shared" si="51"/>
        <v>85.491418710195887</v>
      </c>
      <c r="AD201">
        <f t="shared" si="52"/>
        <v>338.09749871019585</v>
      </c>
      <c r="AE201">
        <f t="shared" si="53"/>
        <v>334.15620000000001</v>
      </c>
      <c r="AF201">
        <f t="shared" si="61"/>
        <v>3.9412987101958379</v>
      </c>
      <c r="AG201" s="1"/>
    </row>
    <row r="202" spans="1:33" x14ac:dyDescent="0.3">
      <c r="A202">
        <f t="shared" si="54"/>
        <v>31.815499998629093</v>
      </c>
      <c r="B202">
        <f t="shared" si="62"/>
        <v>114.37999999999988</v>
      </c>
      <c r="C202">
        <v>31398.6707527</v>
      </c>
      <c r="D202">
        <v>155.935714285714</v>
      </c>
      <c r="E202">
        <v>95.145891428571403</v>
      </c>
      <c r="F202">
        <v>0</v>
      </c>
      <c r="G202">
        <v>0.05</v>
      </c>
      <c r="H202">
        <v>0</v>
      </c>
      <c r="I202">
        <v>0</v>
      </c>
      <c r="K202" s="2">
        <f t="shared" si="63"/>
        <v>3.1107999999221647E-2</v>
      </c>
      <c r="L202" s="2">
        <f t="shared" si="55"/>
        <v>6.4531492999994953</v>
      </c>
      <c r="M202">
        <v>31402.948418799999</v>
      </c>
      <c r="N202">
        <v>113.84316</v>
      </c>
      <c r="O202">
        <v>335.97519999999997</v>
      </c>
      <c r="P202" s="2">
        <f t="shared" si="56"/>
        <v>281.86811999999998</v>
      </c>
      <c r="Q202" s="2">
        <f t="shared" si="48"/>
        <v>271.95214552756079</v>
      </c>
      <c r="R202" s="2">
        <f t="shared" si="57"/>
        <v>9.9159744724391885</v>
      </c>
      <c r="T202" s="2">
        <f t="shared" si="58"/>
        <v>6.4898245999975188</v>
      </c>
      <c r="U202">
        <v>31401.597224699999</v>
      </c>
      <c r="V202">
        <v>119.917959999999</v>
      </c>
      <c r="W202">
        <v>254.60548</v>
      </c>
      <c r="X202">
        <f t="shared" si="59"/>
        <v>200.4984</v>
      </c>
      <c r="Z202" s="2">
        <f t="shared" si="60"/>
        <v>6.4898245999975188</v>
      </c>
      <c r="AA202">
        <f t="shared" si="49"/>
        <v>265.6096190872388</v>
      </c>
      <c r="AB202">
        <f t="shared" si="50"/>
        <v>180.03627636977382</v>
      </c>
      <c r="AC202">
        <f t="shared" si="51"/>
        <v>85.573342717464982</v>
      </c>
      <c r="AD202">
        <f t="shared" si="52"/>
        <v>340.17882271746498</v>
      </c>
      <c r="AE202">
        <f t="shared" si="53"/>
        <v>335.97519999999997</v>
      </c>
      <c r="AF202">
        <f t="shared" si="61"/>
        <v>4.2036227174650094</v>
      </c>
      <c r="AG202" s="1"/>
    </row>
    <row r="203" spans="1:33" x14ac:dyDescent="0.3">
      <c r="A203">
        <f t="shared" si="54"/>
        <v>15.541600001597544</v>
      </c>
      <c r="B203">
        <f t="shared" si="62"/>
        <v>115.95200000000006</v>
      </c>
      <c r="C203">
        <v>31398.686294300001</v>
      </c>
      <c r="D203">
        <v>155.75235428571401</v>
      </c>
      <c r="E203">
        <v>96.305411428571404</v>
      </c>
      <c r="F203">
        <v>0</v>
      </c>
      <c r="G203">
        <v>0.05</v>
      </c>
      <c r="H203">
        <v>0</v>
      </c>
      <c r="I203">
        <v>0</v>
      </c>
      <c r="K203" s="2">
        <f t="shared" si="63"/>
        <v>4.5946000002004439E-2</v>
      </c>
      <c r="L203" s="2">
        <f t="shared" si="55"/>
        <v>6.4990953000014997</v>
      </c>
      <c r="M203">
        <v>31402.994364800001</v>
      </c>
      <c r="N203">
        <v>113.8284</v>
      </c>
      <c r="O203">
        <v>337.78372000000002</v>
      </c>
      <c r="P203" s="2">
        <f t="shared" si="56"/>
        <v>283.67664000000002</v>
      </c>
      <c r="Q203" s="2">
        <f t="shared" si="48"/>
        <v>274.60072815755439</v>
      </c>
      <c r="R203" s="2">
        <f t="shared" si="57"/>
        <v>9.0759118424456346</v>
      </c>
      <c r="T203" s="2">
        <f t="shared" si="58"/>
        <v>6.5202091999999539</v>
      </c>
      <c r="U203">
        <v>31401.627609300001</v>
      </c>
      <c r="V203">
        <v>120.247599999999</v>
      </c>
      <c r="W203">
        <v>256.63932</v>
      </c>
      <c r="X203">
        <f t="shared" si="59"/>
        <v>202.53224</v>
      </c>
      <c r="Z203" s="2">
        <f t="shared" si="60"/>
        <v>6.5202091999999539</v>
      </c>
      <c r="AA203">
        <f t="shared" si="49"/>
        <v>267.29785248974332</v>
      </c>
      <c r="AB203">
        <f t="shared" si="50"/>
        <v>181.64739945270702</v>
      </c>
      <c r="AC203">
        <f t="shared" si="51"/>
        <v>85.6504530370363</v>
      </c>
      <c r="AD203">
        <f t="shared" si="52"/>
        <v>342.2897730370363</v>
      </c>
      <c r="AE203">
        <f t="shared" si="53"/>
        <v>337.78372000000002</v>
      </c>
      <c r="AF203">
        <f t="shared" si="61"/>
        <v>4.5060530370362812</v>
      </c>
      <c r="AG203" s="1"/>
    </row>
    <row r="204" spans="1:33" x14ac:dyDescent="0.3">
      <c r="A204">
        <f t="shared" si="54"/>
        <v>31.602099999872735</v>
      </c>
      <c r="B204">
        <f t="shared" si="62"/>
        <v>118.98399999999896</v>
      </c>
      <c r="C204">
        <v>31398.717896400001</v>
      </c>
      <c r="D204">
        <v>155.960794285714</v>
      </c>
      <c r="E204">
        <v>97.495251428571393</v>
      </c>
      <c r="F204">
        <v>0</v>
      </c>
      <c r="G204">
        <v>0.05</v>
      </c>
      <c r="H204">
        <v>0</v>
      </c>
      <c r="I204">
        <v>0</v>
      </c>
      <c r="K204" s="2">
        <f t="shared" si="63"/>
        <v>3.1685499998275191E-2</v>
      </c>
      <c r="L204" s="2">
        <f t="shared" si="55"/>
        <v>6.5307807999997749</v>
      </c>
      <c r="M204">
        <v>31403.026050299999</v>
      </c>
      <c r="N204">
        <v>113.8284</v>
      </c>
      <c r="O204">
        <v>339.58175999999997</v>
      </c>
      <c r="P204" s="2">
        <f t="shared" si="56"/>
        <v>285.47467999999998</v>
      </c>
      <c r="Q204" s="2">
        <f t="shared" si="48"/>
        <v>276.42869110926898</v>
      </c>
      <c r="R204" s="2">
        <f t="shared" si="57"/>
        <v>9.045988890730996</v>
      </c>
      <c r="T204" s="2">
        <f t="shared" si="58"/>
        <v>6.5515110999986064</v>
      </c>
      <c r="U204">
        <v>31401.6589112</v>
      </c>
      <c r="V204">
        <v>120.55756</v>
      </c>
      <c r="W204">
        <v>258.66791999999998</v>
      </c>
      <c r="X204">
        <f t="shared" si="59"/>
        <v>204.56083999999998</v>
      </c>
      <c r="Z204" s="2">
        <f t="shared" si="60"/>
        <v>6.5515110999986064</v>
      </c>
      <c r="AA204">
        <f t="shared" si="49"/>
        <v>269.03805870564759</v>
      </c>
      <c r="AB204">
        <f t="shared" si="50"/>
        <v>183.30941459682811</v>
      </c>
      <c r="AC204">
        <f t="shared" si="51"/>
        <v>85.728644108819481</v>
      </c>
      <c r="AD204">
        <f t="shared" si="52"/>
        <v>344.39656410881946</v>
      </c>
      <c r="AE204">
        <f t="shared" si="53"/>
        <v>339.58175999999997</v>
      </c>
      <c r="AF204">
        <f t="shared" si="61"/>
        <v>4.8148041088194873</v>
      </c>
      <c r="AG204" s="1"/>
    </row>
    <row r="205" spans="1:33" x14ac:dyDescent="0.3">
      <c r="A205">
        <f t="shared" si="54"/>
        <v>45.981299997947644</v>
      </c>
      <c r="B205">
        <f t="shared" si="62"/>
        <v>120.14400000000052</v>
      </c>
      <c r="C205">
        <v>31398.763877699999</v>
      </c>
      <c r="D205">
        <v>155.75775428571399</v>
      </c>
      <c r="E205">
        <v>98.696691428571398</v>
      </c>
      <c r="F205">
        <v>0</v>
      </c>
      <c r="G205">
        <v>0.05</v>
      </c>
      <c r="H205">
        <v>0</v>
      </c>
      <c r="I205">
        <v>0</v>
      </c>
      <c r="K205" s="2">
        <f t="shared" si="63"/>
        <v>3.1373199999507051E-2</v>
      </c>
      <c r="L205" s="2">
        <f t="shared" si="55"/>
        <v>6.562153999999282</v>
      </c>
      <c r="M205">
        <v>31403.057423499999</v>
      </c>
      <c r="N205">
        <v>113.84316</v>
      </c>
      <c r="O205">
        <v>341.39328</v>
      </c>
      <c r="P205" s="2">
        <f t="shared" si="56"/>
        <v>287.28620000000001</v>
      </c>
      <c r="Q205" s="2">
        <f t="shared" si="48"/>
        <v>278.23977035873639</v>
      </c>
      <c r="R205" s="2">
        <f t="shared" si="57"/>
        <v>9.0464296412636145</v>
      </c>
      <c r="T205" s="2">
        <f t="shared" si="58"/>
        <v>6.5823337999972864</v>
      </c>
      <c r="U205">
        <v>31401.689733899999</v>
      </c>
      <c r="V205">
        <v>120.403582857142</v>
      </c>
      <c r="W205">
        <v>260.70368571428497</v>
      </c>
      <c r="X205">
        <f t="shared" si="59"/>
        <v>206.59660571428498</v>
      </c>
      <c r="Z205" s="2">
        <f t="shared" si="60"/>
        <v>6.5823337999972864</v>
      </c>
      <c r="AA205">
        <f t="shared" si="49"/>
        <v>270.75260579362254</v>
      </c>
      <c r="AB205">
        <f t="shared" si="50"/>
        <v>184.94818503325547</v>
      </c>
      <c r="AC205">
        <f t="shared" si="51"/>
        <v>85.804420760367066</v>
      </c>
      <c r="AD205">
        <f t="shared" si="52"/>
        <v>346.50810647465204</v>
      </c>
      <c r="AE205">
        <f t="shared" si="53"/>
        <v>341.39328</v>
      </c>
      <c r="AF205">
        <f t="shared" si="61"/>
        <v>5.114826474652034</v>
      </c>
      <c r="AG205" s="1"/>
    </row>
    <row r="206" spans="1:33" x14ac:dyDescent="0.3">
      <c r="A206">
        <f t="shared" si="54"/>
        <v>15.200100002402905</v>
      </c>
      <c r="B206">
        <f t="shared" si="62"/>
        <v>122.24000000000075</v>
      </c>
      <c r="C206">
        <v>31398.779077800002</v>
      </c>
      <c r="D206">
        <v>155.549794285714</v>
      </c>
      <c r="E206">
        <v>99.919091428571406</v>
      </c>
      <c r="F206">
        <v>0</v>
      </c>
      <c r="G206">
        <v>0.05</v>
      </c>
      <c r="H206">
        <v>0</v>
      </c>
      <c r="I206">
        <v>0</v>
      </c>
      <c r="K206" s="2">
        <f t="shared" si="63"/>
        <v>3.0354200000147102E-2</v>
      </c>
      <c r="L206" s="2">
        <f t="shared" si="55"/>
        <v>6.5925081999994291</v>
      </c>
      <c r="M206">
        <v>31403.087777699999</v>
      </c>
      <c r="N206">
        <v>113.87268</v>
      </c>
      <c r="O206">
        <v>343.18907999999999</v>
      </c>
      <c r="P206" s="2">
        <f t="shared" si="56"/>
        <v>289.08199999999999</v>
      </c>
      <c r="Q206" s="2">
        <f t="shared" si="48"/>
        <v>279.99308245789734</v>
      </c>
      <c r="R206" s="2">
        <f t="shared" si="57"/>
        <v>9.0889175421026493</v>
      </c>
      <c r="T206" s="2">
        <f t="shared" si="58"/>
        <v>6.6291906999977073</v>
      </c>
      <c r="U206">
        <v>31401.736590799999</v>
      </c>
      <c r="V206">
        <v>120.234845714285</v>
      </c>
      <c r="W206">
        <v>262.73421142857097</v>
      </c>
      <c r="X206">
        <f t="shared" si="59"/>
        <v>208.62713142857098</v>
      </c>
      <c r="Z206" s="2">
        <f t="shared" si="60"/>
        <v>6.6291906999977073</v>
      </c>
      <c r="AA206">
        <f t="shared" si="49"/>
        <v>273.36090467117907</v>
      </c>
      <c r="AB206">
        <f t="shared" si="50"/>
        <v>187.44355904881675</v>
      </c>
      <c r="AC206">
        <f t="shared" si="51"/>
        <v>85.917345622362319</v>
      </c>
      <c r="AD206">
        <f t="shared" si="52"/>
        <v>348.65155705093332</v>
      </c>
      <c r="AE206">
        <f t="shared" si="53"/>
        <v>343.18907999999999</v>
      </c>
      <c r="AF206">
        <f t="shared" si="61"/>
        <v>5.4624770509333302</v>
      </c>
      <c r="AG206" s="1"/>
    </row>
    <row r="207" spans="1:33" x14ac:dyDescent="0.3">
      <c r="A207">
        <f t="shared" si="54"/>
        <v>31.095599999389378</v>
      </c>
      <c r="B207">
        <f t="shared" si="62"/>
        <v>123.81199999995971</v>
      </c>
      <c r="C207">
        <v>31398.810173400001</v>
      </c>
      <c r="D207">
        <v>155.33199428571399</v>
      </c>
      <c r="E207">
        <v>101.157211428571</v>
      </c>
      <c r="F207">
        <v>0</v>
      </c>
      <c r="G207">
        <v>0.05</v>
      </c>
      <c r="H207">
        <v>0</v>
      </c>
      <c r="I207">
        <v>0</v>
      </c>
      <c r="K207" s="2"/>
      <c r="L207" s="2"/>
      <c r="P207" s="2"/>
      <c r="Q207" s="2"/>
      <c r="R207" s="2"/>
      <c r="T207" s="2">
        <f t="shared" si="58"/>
        <v>6.6589742999967712</v>
      </c>
      <c r="U207">
        <v>31401.766374399998</v>
      </c>
      <c r="V207">
        <v>119.969925714285</v>
      </c>
      <c r="W207">
        <v>264.75233142857098</v>
      </c>
      <c r="X207">
        <f t="shared" si="59"/>
        <v>210.64525142857099</v>
      </c>
      <c r="Z207" s="2"/>
      <c r="AG207" s="1"/>
    </row>
    <row r="208" spans="1:33" x14ac:dyDescent="0.3">
      <c r="A208">
        <f t="shared" si="54"/>
        <v>46.982500000012806</v>
      </c>
      <c r="B208">
        <f t="shared" si="62"/>
        <v>125.1914285713994</v>
      </c>
      <c r="C208">
        <v>31398.857155900001</v>
      </c>
      <c r="D208">
        <v>155.45353714285699</v>
      </c>
      <c r="E208">
        <v>102.409125714285</v>
      </c>
      <c r="F208">
        <v>0</v>
      </c>
      <c r="G208">
        <v>0.05</v>
      </c>
      <c r="H208">
        <v>0</v>
      </c>
      <c r="I208">
        <v>0</v>
      </c>
      <c r="K208" s="2"/>
      <c r="L208" s="2"/>
      <c r="P208" s="2"/>
      <c r="Q208" s="2"/>
      <c r="R208" s="2"/>
      <c r="T208" s="2">
        <f t="shared" si="58"/>
        <v>6.6749333999978262</v>
      </c>
      <c r="U208">
        <v>31401.782333499999</v>
      </c>
      <c r="V208">
        <v>120.206085714285</v>
      </c>
      <c r="W208">
        <v>266.77569142857101</v>
      </c>
      <c r="X208">
        <f t="shared" si="59"/>
        <v>212.66861142857101</v>
      </c>
      <c r="Z208" s="2"/>
      <c r="AG208" s="1"/>
    </row>
    <row r="209" spans="1:33" x14ac:dyDescent="0.3">
      <c r="A209">
        <f t="shared" si="54"/>
        <v>30.87039999809349</v>
      </c>
      <c r="B209">
        <f t="shared" si="62"/>
        <v>127.81142857150058</v>
      </c>
      <c r="C209">
        <v>31398.888026299999</v>
      </c>
      <c r="D209">
        <v>155.56523999999999</v>
      </c>
      <c r="E209">
        <v>103.68724</v>
      </c>
      <c r="F209">
        <v>0</v>
      </c>
      <c r="G209">
        <v>0.05</v>
      </c>
      <c r="H209">
        <v>0</v>
      </c>
      <c r="I209">
        <v>0</v>
      </c>
      <c r="K209" s="2"/>
      <c r="L209" s="2"/>
      <c r="P209" s="2"/>
      <c r="Q209" s="2"/>
      <c r="R209" s="2"/>
      <c r="T209" s="2">
        <f t="shared" si="58"/>
        <v>6.7063920999971742</v>
      </c>
      <c r="U209">
        <v>31401.813792199999</v>
      </c>
      <c r="V209">
        <v>120.417645714285</v>
      </c>
      <c r="W209">
        <v>268.788571428571</v>
      </c>
      <c r="X209">
        <f t="shared" si="59"/>
        <v>214.68149142857101</v>
      </c>
      <c r="Z209" s="2"/>
      <c r="AG209" s="1"/>
    </row>
    <row r="210" spans="1:33" x14ac:dyDescent="0.3">
      <c r="A210">
        <f t="shared" si="54"/>
        <v>30.658100000437116</v>
      </c>
      <c r="B210">
        <f t="shared" si="62"/>
        <v>130.62400000000025</v>
      </c>
      <c r="C210">
        <v>31398.9186844</v>
      </c>
      <c r="D210">
        <v>156.13103999999899</v>
      </c>
      <c r="E210">
        <v>104.99348000000001</v>
      </c>
      <c r="F210">
        <v>0</v>
      </c>
      <c r="G210">
        <v>0.05</v>
      </c>
      <c r="H210">
        <v>0</v>
      </c>
      <c r="I210">
        <v>0</v>
      </c>
      <c r="K210" s="2"/>
      <c r="L210" s="2"/>
      <c r="P210" s="2"/>
      <c r="Q210" s="2"/>
      <c r="R210" s="2"/>
      <c r="T210" s="2">
        <f t="shared" si="58"/>
        <v>6.7383389999995416</v>
      </c>
      <c r="U210">
        <v>31401.845739100001</v>
      </c>
      <c r="V210">
        <v>120.609525714285</v>
      </c>
      <c r="W210">
        <v>270.79621142857098</v>
      </c>
      <c r="X210">
        <f t="shared" si="59"/>
        <v>216.68913142857099</v>
      </c>
      <c r="Z210" s="2"/>
      <c r="AG210" s="1"/>
    </row>
    <row r="211" spans="1:33" x14ac:dyDescent="0.3">
      <c r="A211">
        <f t="shared" si="54"/>
        <v>30.702500000188593</v>
      </c>
      <c r="B211">
        <f t="shared" si="62"/>
        <v>129.27600000000012</v>
      </c>
      <c r="C211">
        <v>31398.9493869</v>
      </c>
      <c r="D211">
        <v>156.69683999999901</v>
      </c>
      <c r="E211">
        <v>106.28624000000001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58"/>
        <v>6.7703179999989516</v>
      </c>
      <c r="U211">
        <v>31401.8777181</v>
      </c>
      <c r="V211">
        <v>120.781725714285</v>
      </c>
      <c r="W211">
        <v>272.80385142857102</v>
      </c>
      <c r="X211">
        <f t="shared" si="59"/>
        <v>218.69677142857103</v>
      </c>
      <c r="Z211" s="2"/>
      <c r="AG211" s="1"/>
    </row>
    <row r="212" spans="1:33" x14ac:dyDescent="0.3">
      <c r="A212">
        <f t="shared" si="54"/>
        <v>31.55749999859836</v>
      </c>
      <c r="B212">
        <f t="shared" si="62"/>
        <v>131.37199999999893</v>
      </c>
      <c r="C212">
        <v>31398.980944399998</v>
      </c>
      <c r="D212">
        <v>157.26264</v>
      </c>
      <c r="E212">
        <v>107.59996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58"/>
        <v>6.816193699996802</v>
      </c>
      <c r="U212">
        <v>31401.923593799998</v>
      </c>
      <c r="V212">
        <v>120.94900571428499</v>
      </c>
      <c r="W212">
        <v>274.78753142857101</v>
      </c>
      <c r="X212">
        <f t="shared" si="59"/>
        <v>220.68045142857102</v>
      </c>
      <c r="Z212" s="2"/>
      <c r="AG212" s="1"/>
    </row>
    <row r="213" spans="1:33" x14ac:dyDescent="0.3">
      <c r="A213">
        <f t="shared" si="54"/>
        <v>30.820700001640944</v>
      </c>
      <c r="B213">
        <f t="shared" si="62"/>
        <v>133.46800000000059</v>
      </c>
      <c r="C213">
        <v>31399.0117651</v>
      </c>
      <c r="D213">
        <v>157.83336</v>
      </c>
      <c r="E213">
        <v>108.93464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58"/>
        <v>6.8481661999976495</v>
      </c>
      <c r="U213">
        <v>31401.955566299999</v>
      </c>
      <c r="V213">
        <v>119.945805714285</v>
      </c>
      <c r="W213">
        <v>276.76485142857098</v>
      </c>
      <c r="X213">
        <f t="shared" si="59"/>
        <v>222.65777142857098</v>
      </c>
      <c r="Z213" s="2"/>
      <c r="AG213" s="1"/>
    </row>
    <row r="214" spans="1:33" x14ac:dyDescent="0.3">
      <c r="A214">
        <f t="shared" si="54"/>
        <v>46.508600000379374</v>
      </c>
      <c r="B214">
        <f t="shared" si="62"/>
        <v>138.43657142849963</v>
      </c>
      <c r="C214">
        <v>31399.0582737</v>
      </c>
      <c r="D214">
        <v>157.63654285714199</v>
      </c>
      <c r="E214">
        <v>110.319005714285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58"/>
        <v>6.8790386999971815</v>
      </c>
      <c r="U214">
        <v>31401.986438799999</v>
      </c>
      <c r="V214">
        <v>119.324565714285</v>
      </c>
      <c r="W214">
        <v>278.73057142857101</v>
      </c>
      <c r="X214">
        <f t="shared" si="59"/>
        <v>224.62349142857101</v>
      </c>
    </row>
    <row r="215" spans="1:33" x14ac:dyDescent="0.3">
      <c r="A215">
        <f t="shared" si="54"/>
        <v>30.505399998219218</v>
      </c>
      <c r="B215">
        <f t="shared" si="62"/>
        <v>142.67600000000016</v>
      </c>
      <c r="C215">
        <v>31399.088779099999</v>
      </c>
      <c r="D215">
        <v>157.41874285714201</v>
      </c>
      <c r="E215">
        <v>111.745765714285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58"/>
        <v>6.9095022999972571</v>
      </c>
      <c r="U215">
        <v>31402.016902399999</v>
      </c>
      <c r="V215">
        <v>118.693485714285</v>
      </c>
      <c r="W215">
        <v>280.680571428571</v>
      </c>
      <c r="X215">
        <f t="shared" si="59"/>
        <v>226.573491428571</v>
      </c>
    </row>
    <row r="216" spans="1:33" x14ac:dyDescent="0.3">
      <c r="A216">
        <f t="shared" si="54"/>
        <v>31.020700000226498</v>
      </c>
      <c r="B216">
        <f t="shared" si="62"/>
        <v>144.24800000000033</v>
      </c>
      <c r="C216">
        <v>31399.119799799999</v>
      </c>
      <c r="D216">
        <v>157.21078285714199</v>
      </c>
      <c r="E216">
        <v>113.188245714285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58"/>
        <v>6.9406106999995245</v>
      </c>
      <c r="U216">
        <v>31402.048010800001</v>
      </c>
      <c r="V216">
        <v>118.052565714285</v>
      </c>
      <c r="W216">
        <v>282.614851428571</v>
      </c>
      <c r="X216">
        <f t="shared" si="59"/>
        <v>228.507771428571</v>
      </c>
    </row>
    <row r="217" spans="1:33" x14ac:dyDescent="0.3">
      <c r="A217">
        <f t="shared" si="54"/>
        <v>30.592800001613796</v>
      </c>
      <c r="B217">
        <f t="shared" si="62"/>
        <v>143.09999999999974</v>
      </c>
      <c r="C217">
        <v>31399.1503926</v>
      </c>
      <c r="D217">
        <v>157.543262857142</v>
      </c>
      <c r="E217">
        <v>114.619245714285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58"/>
        <v>6.9716969999972207</v>
      </c>
      <c r="U217">
        <v>31402.079097099999</v>
      </c>
      <c r="V217">
        <v>117.725085714285</v>
      </c>
      <c r="W217">
        <v>284.55153142857102</v>
      </c>
      <c r="X217">
        <f t="shared" si="59"/>
        <v>230.44445142857103</v>
      </c>
    </row>
    <row r="218" spans="1:33" x14ac:dyDescent="0.3">
      <c r="A218">
        <f t="shared" si="54"/>
        <v>31.267700000171317</v>
      </c>
      <c r="B218">
        <f t="shared" si="62"/>
        <v>144.47200000000038</v>
      </c>
      <c r="C218">
        <v>31399.181660300001</v>
      </c>
      <c r="D218">
        <v>156.53694285714201</v>
      </c>
      <c r="E218">
        <v>116.063965714285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58"/>
        <v>7.0179487999994308</v>
      </c>
      <c r="U218">
        <v>31402.125348900001</v>
      </c>
      <c r="V218">
        <v>116.959571428571</v>
      </c>
      <c r="W218">
        <v>286.48164571428498</v>
      </c>
      <c r="X218">
        <f t="shared" si="59"/>
        <v>232.37456571428498</v>
      </c>
    </row>
    <row r="219" spans="1:33" x14ac:dyDescent="0.3">
      <c r="A219">
        <f t="shared" si="54"/>
        <v>16.112099998281337</v>
      </c>
      <c r="B219">
        <f t="shared" si="62"/>
        <v>145.51999999999907</v>
      </c>
      <c r="C219">
        <v>31399.197772399999</v>
      </c>
      <c r="D219">
        <v>155.54046285714199</v>
      </c>
      <c r="E219">
        <v>117.51916571428499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58"/>
        <v>7.0339080999983707</v>
      </c>
      <c r="U219">
        <v>31402.1413082</v>
      </c>
      <c r="V219">
        <v>116.29897142857099</v>
      </c>
      <c r="W219">
        <v>288.40020571428499</v>
      </c>
      <c r="X219">
        <f t="shared" si="59"/>
        <v>234.293125714285</v>
      </c>
    </row>
    <row r="220" spans="1:33" x14ac:dyDescent="0.3">
      <c r="A220">
        <f t="shared" si="54"/>
        <v>47.121300001890631</v>
      </c>
      <c r="B220">
        <f t="shared" si="62"/>
        <v>147.61600000000072</v>
      </c>
      <c r="C220">
        <v>31399.244893700001</v>
      </c>
      <c r="D220">
        <v>154.548902857142</v>
      </c>
      <c r="E220">
        <v>118.995325714285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58"/>
        <v>7.0801125999969372</v>
      </c>
      <c r="U220">
        <v>31402.187512699998</v>
      </c>
      <c r="V220">
        <v>115.623611428571</v>
      </c>
      <c r="W220">
        <v>290.31876571428501</v>
      </c>
      <c r="X220">
        <f t="shared" si="59"/>
        <v>236.21168571428501</v>
      </c>
    </row>
    <row r="221" spans="1:33" x14ac:dyDescent="0.3">
      <c r="A221">
        <f t="shared" si="54"/>
        <v>31.772800000908319</v>
      </c>
      <c r="B221">
        <f t="shared" si="62"/>
        <v>148.66399999999942</v>
      </c>
      <c r="C221">
        <v>31399.276666500002</v>
      </c>
      <c r="D221">
        <v>153.567182857142</v>
      </c>
      <c r="E221">
        <v>120.481965714285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58"/>
        <v>7.1112343999993755</v>
      </c>
      <c r="U221">
        <v>31402.218634500001</v>
      </c>
      <c r="V221">
        <v>114.928571428571</v>
      </c>
      <c r="W221">
        <v>292.23208571428501</v>
      </c>
      <c r="X221">
        <f t="shared" si="59"/>
        <v>238.12500571428501</v>
      </c>
    </row>
    <row r="222" spans="1:33" x14ac:dyDescent="0.3">
      <c r="A222">
        <f t="shared" si="54"/>
        <v>31.693799999629846</v>
      </c>
      <c r="B222">
        <f t="shared" si="62"/>
        <v>153.6200000000008</v>
      </c>
      <c r="C222">
        <v>31399.308360300001</v>
      </c>
      <c r="D222">
        <v>152.90874285714199</v>
      </c>
      <c r="E222">
        <v>122.018165714285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58"/>
        <v>7.1427662999994936</v>
      </c>
      <c r="U222">
        <v>31402.250166400001</v>
      </c>
      <c r="V222">
        <v>114.729691428571</v>
      </c>
      <c r="W222">
        <v>294.12144571428502</v>
      </c>
      <c r="X222">
        <f t="shared" si="59"/>
        <v>240.01436571428502</v>
      </c>
    </row>
    <row r="223" spans="1:33" x14ac:dyDescent="0.3">
      <c r="A223">
        <f t="shared" si="54"/>
        <v>31.509899999946356</v>
      </c>
      <c r="B223">
        <f t="shared" si="62"/>
        <v>153.79199999999997</v>
      </c>
      <c r="C223">
        <v>31399.339870200001</v>
      </c>
      <c r="D223">
        <v>151.52538285714201</v>
      </c>
      <c r="E223">
        <v>123.556085714285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58"/>
        <v>7.1591307999988203</v>
      </c>
      <c r="U223">
        <v>31402.2665309</v>
      </c>
      <c r="V223">
        <v>113.99529142857099</v>
      </c>
      <c r="W223">
        <v>296.01904571428503</v>
      </c>
      <c r="X223">
        <f t="shared" si="59"/>
        <v>241.91196571428503</v>
      </c>
    </row>
    <row r="224" spans="1:33" x14ac:dyDescent="0.3">
      <c r="A224">
        <f t="shared" si="54"/>
        <v>30.545899997378001</v>
      </c>
      <c r="B224">
        <f t="shared" si="62"/>
        <v>151.28399999999971</v>
      </c>
      <c r="C224">
        <v>31399.370416099999</v>
      </c>
      <c r="D224">
        <v>150.54366285714201</v>
      </c>
      <c r="E224">
        <v>125.068925714285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58"/>
        <v>7.2215056999993976</v>
      </c>
      <c r="U224">
        <v>31402.328905800001</v>
      </c>
      <c r="V224">
        <v>113.251051428571</v>
      </c>
      <c r="W224">
        <v>297.91664571428498</v>
      </c>
      <c r="X224">
        <f t="shared" si="59"/>
        <v>243.80956571428499</v>
      </c>
    </row>
    <row r="225" spans="1:24" x14ac:dyDescent="0.3">
      <c r="A225">
        <f t="shared" si="54"/>
        <v>30.656099999760045</v>
      </c>
      <c r="B225">
        <f t="shared" si="62"/>
        <v>152.85599999999988</v>
      </c>
      <c r="C225">
        <v>31399.401072199998</v>
      </c>
      <c r="D225">
        <v>149.56194285714199</v>
      </c>
      <c r="E225">
        <v>126.597485714285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58"/>
        <v>7.2371530999989773</v>
      </c>
      <c r="U225">
        <v>31402.344553200001</v>
      </c>
      <c r="V225">
        <v>112.487131428571</v>
      </c>
      <c r="W225">
        <v>299.85092571428498</v>
      </c>
      <c r="X225">
        <f t="shared" si="59"/>
        <v>245.74384571428499</v>
      </c>
    </row>
    <row r="226" spans="1:24" x14ac:dyDescent="0.3">
      <c r="A226">
        <f t="shared" si="54"/>
        <v>30.735800002730684</v>
      </c>
      <c r="B226">
        <f t="shared" si="62"/>
        <v>154.42799999999863</v>
      </c>
      <c r="C226">
        <v>31399.431808000001</v>
      </c>
      <c r="D226">
        <v>148.58022285714199</v>
      </c>
      <c r="E226">
        <v>128.14176571428499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58"/>
        <v>7.2681600999967486</v>
      </c>
      <c r="U226">
        <v>31402.375560199998</v>
      </c>
      <c r="V226">
        <v>111.71829142857101</v>
      </c>
      <c r="W226">
        <v>301.78932571428498</v>
      </c>
      <c r="X226">
        <f t="shared" si="59"/>
        <v>247.68224571428499</v>
      </c>
    </row>
    <row r="227" spans="1:24" x14ac:dyDescent="0.3">
      <c r="A227">
        <f t="shared" si="54"/>
        <v>46.958200000517536</v>
      </c>
      <c r="B227">
        <f t="shared" si="62"/>
        <v>156.52400000000171</v>
      </c>
      <c r="C227">
        <v>31399.478766200002</v>
      </c>
      <c r="D227">
        <v>147.59850285714199</v>
      </c>
      <c r="E227">
        <v>129.707005714285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58"/>
        <v>7.2994504999987839</v>
      </c>
      <c r="U227">
        <v>31402.4068506</v>
      </c>
      <c r="V227">
        <v>110.95929142857101</v>
      </c>
      <c r="W227">
        <v>303.71088571428498</v>
      </c>
      <c r="X227">
        <f t="shared" si="59"/>
        <v>249.60380571428499</v>
      </c>
    </row>
    <row r="228" spans="1:24" x14ac:dyDescent="0.3">
      <c r="A228">
        <f t="shared" si="54"/>
        <v>31.677599999966333</v>
      </c>
      <c r="B228">
        <f t="shared" si="62"/>
        <v>155.94000000000108</v>
      </c>
      <c r="C228">
        <v>31399.510443800002</v>
      </c>
      <c r="D228">
        <v>146.93022285714201</v>
      </c>
      <c r="E228">
        <v>131.26640571428501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58"/>
        <v>7.3300588999991305</v>
      </c>
      <c r="U228">
        <v>31402.437459000001</v>
      </c>
      <c r="V228">
        <v>110.205211428571</v>
      </c>
      <c r="W228">
        <v>305.63992571428503</v>
      </c>
      <c r="X228">
        <f t="shared" si="59"/>
        <v>251.53284571428503</v>
      </c>
    </row>
    <row r="229" spans="1:24" x14ac:dyDescent="0.3">
      <c r="A229">
        <f t="shared" si="54"/>
        <v>31.292399999074405</v>
      </c>
      <c r="B229">
        <f t="shared" si="62"/>
        <v>158.20799999999906</v>
      </c>
      <c r="C229">
        <v>31399.541736200001</v>
      </c>
      <c r="D229">
        <v>145.53210285714201</v>
      </c>
      <c r="E229">
        <v>132.848485714285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58"/>
        <v>7.3614703999992344</v>
      </c>
      <c r="U229">
        <v>31402.468870500001</v>
      </c>
      <c r="V229">
        <v>109.451131428571</v>
      </c>
      <c r="W229">
        <v>307.56896571428501</v>
      </c>
      <c r="X229">
        <f t="shared" si="59"/>
        <v>253.46188571428502</v>
      </c>
    </row>
    <row r="230" spans="1:24" x14ac:dyDescent="0.3">
      <c r="A230">
        <f t="shared" si="54"/>
        <v>31.347000000096159</v>
      </c>
      <c r="B230">
        <f t="shared" si="62"/>
        <v>161.2400000000008</v>
      </c>
      <c r="C230">
        <v>31399.573083200001</v>
      </c>
      <c r="D230">
        <v>144.54054285714199</v>
      </c>
      <c r="E230">
        <v>134.46088571428501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58"/>
        <v>7.3920216999977129</v>
      </c>
      <c r="U230">
        <v>31402.499421799999</v>
      </c>
      <c r="V230">
        <v>109.92490857142801</v>
      </c>
      <c r="W230">
        <v>309.49608000000001</v>
      </c>
      <c r="X230">
        <f t="shared" si="59"/>
        <v>255.38900000000001</v>
      </c>
    </row>
    <row r="231" spans="1:24" x14ac:dyDescent="0.3">
      <c r="A231">
        <f t="shared" si="54"/>
        <v>31.520799999270821</v>
      </c>
      <c r="B231">
        <f t="shared" si="62"/>
        <v>162.81199999999956</v>
      </c>
      <c r="C231">
        <v>31399.604604</v>
      </c>
      <c r="D231">
        <v>143.55390285714199</v>
      </c>
      <c r="E231">
        <v>136.08900571428501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58"/>
        <v>7.4393862999968405</v>
      </c>
      <c r="U231">
        <v>31402.546786399998</v>
      </c>
      <c r="V231">
        <v>110.383925714285</v>
      </c>
      <c r="W231">
        <v>311.42319428571398</v>
      </c>
      <c r="X231">
        <f t="shared" si="59"/>
        <v>257.31611428571398</v>
      </c>
    </row>
    <row r="232" spans="1:24" x14ac:dyDescent="0.3">
      <c r="A232">
        <f t="shared" si="54"/>
        <v>46.806900001683971</v>
      </c>
      <c r="B232">
        <f t="shared" si="62"/>
        <v>165.43199999999842</v>
      </c>
      <c r="C232">
        <v>31399.651410900002</v>
      </c>
      <c r="D232">
        <v>142.567262857142</v>
      </c>
      <c r="E232">
        <v>137.74332571428499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58"/>
        <v>7.4699345999979414</v>
      </c>
      <c r="U232">
        <v>31402.577334699999</v>
      </c>
      <c r="V232">
        <v>110.90960571428499</v>
      </c>
      <c r="W232">
        <v>313.32827428571397</v>
      </c>
      <c r="X232">
        <f t="shared" si="59"/>
        <v>259.22119428571398</v>
      </c>
    </row>
    <row r="233" spans="1:24" x14ac:dyDescent="0.3">
      <c r="A233">
        <f t="shared" si="54"/>
        <v>31.755399999383371</v>
      </c>
      <c r="B233">
        <f t="shared" si="62"/>
        <v>167.5280000000015</v>
      </c>
      <c r="C233">
        <v>31399.683166300001</v>
      </c>
      <c r="D233">
        <v>141.585542857142</v>
      </c>
      <c r="E233">
        <v>139.41860571428501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58"/>
        <v>7.500976699997409</v>
      </c>
      <c r="U233">
        <v>31402.608376799999</v>
      </c>
      <c r="V233">
        <v>110.91452571428501</v>
      </c>
      <c r="W233">
        <v>315.252074285714</v>
      </c>
      <c r="X233">
        <f t="shared" si="59"/>
        <v>261.14499428571401</v>
      </c>
    </row>
    <row r="234" spans="1:24" x14ac:dyDescent="0.3">
      <c r="A234">
        <f t="shared" si="54"/>
        <v>15.136699999857228</v>
      </c>
      <c r="B234">
        <f t="shared" si="62"/>
        <v>168.68800000000022</v>
      </c>
      <c r="C234">
        <v>31399.698303000001</v>
      </c>
      <c r="D234">
        <v>140.21202285714199</v>
      </c>
      <c r="E234">
        <v>141.10548571428501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58"/>
        <v>7.5325107999997272</v>
      </c>
      <c r="U234">
        <v>31402.639910900001</v>
      </c>
      <c r="V234">
        <v>110.90960571428499</v>
      </c>
      <c r="W234">
        <v>317.17587428571397</v>
      </c>
      <c r="X234">
        <f t="shared" si="59"/>
        <v>263.06879428571398</v>
      </c>
    </row>
    <row r="235" spans="1:24" x14ac:dyDescent="0.3">
      <c r="A235">
        <f t="shared" si="54"/>
        <v>31.611599999450846</v>
      </c>
      <c r="B235">
        <f t="shared" si="62"/>
        <v>166.17999999999995</v>
      </c>
      <c r="C235">
        <v>31399.7299146</v>
      </c>
      <c r="D235">
        <v>139.23030285714199</v>
      </c>
      <c r="E235">
        <v>142.76728571428501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58"/>
        <v>7.5632059999988996</v>
      </c>
      <c r="U235">
        <v>31402.6706061</v>
      </c>
      <c r="V235">
        <v>110.894845714285</v>
      </c>
      <c r="W235">
        <v>319.08919428571397</v>
      </c>
      <c r="X235">
        <f t="shared" si="59"/>
        <v>264.98211428571398</v>
      </c>
    </row>
    <row r="236" spans="1:24" x14ac:dyDescent="0.3">
      <c r="A236">
        <f t="shared" si="54"/>
        <v>30.042499998671701</v>
      </c>
      <c r="B236">
        <f t="shared" si="62"/>
        <v>172.24399999999775</v>
      </c>
      <c r="C236">
        <v>31399.759957099999</v>
      </c>
      <c r="D236">
        <v>138.248582857142</v>
      </c>
      <c r="E236">
        <v>144.48972571428499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58"/>
        <v>7.5933449999974982</v>
      </c>
      <c r="U236">
        <v>31402.700745099999</v>
      </c>
      <c r="V236">
        <v>110.87024571428501</v>
      </c>
      <c r="W236">
        <v>320.992034285714</v>
      </c>
      <c r="X236">
        <f t="shared" si="59"/>
        <v>266.884954285714</v>
      </c>
    </row>
    <row r="237" spans="1:24" x14ac:dyDescent="0.3">
      <c r="A237">
        <f t="shared" si="54"/>
        <v>31.632400001399219</v>
      </c>
      <c r="B237">
        <f t="shared" si="62"/>
        <v>173.81600000000219</v>
      </c>
      <c r="C237">
        <v>31399.791589500001</v>
      </c>
      <c r="D237">
        <v>137.261942857142</v>
      </c>
      <c r="E237">
        <v>146.22788571428501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58"/>
        <v>7.6401302999984182</v>
      </c>
      <c r="U237">
        <v>31402.7475304</v>
      </c>
      <c r="V237">
        <v>110.830885714285</v>
      </c>
      <c r="W237">
        <v>322.90311428571403</v>
      </c>
      <c r="X237">
        <f t="shared" si="59"/>
        <v>268.79603428571403</v>
      </c>
    </row>
    <row r="238" spans="1:24" x14ac:dyDescent="0.3">
      <c r="A238">
        <f t="shared" si="54"/>
        <v>46.614799997769296</v>
      </c>
      <c r="B238">
        <f t="shared" si="62"/>
        <v>175.3879999999981</v>
      </c>
      <c r="C238">
        <v>31399.838204299998</v>
      </c>
      <c r="D238">
        <v>136.27038285714201</v>
      </c>
      <c r="E238">
        <v>147.98176571428499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58"/>
        <v>7.6559422999998787</v>
      </c>
      <c r="U238">
        <v>31402.763342400001</v>
      </c>
      <c r="V238">
        <v>111.565285714285</v>
      </c>
      <c r="W238">
        <v>324.80895428571398</v>
      </c>
      <c r="X238">
        <f t="shared" si="59"/>
        <v>270.70187428571398</v>
      </c>
    </row>
    <row r="239" spans="1:24" x14ac:dyDescent="0.3">
      <c r="A239">
        <f t="shared" si="54"/>
        <v>31.454300002224045</v>
      </c>
      <c r="B239">
        <f t="shared" si="62"/>
        <v>172.16342857149982</v>
      </c>
      <c r="C239">
        <v>31399.869658600001</v>
      </c>
      <c r="D239">
        <v>136.114879999999</v>
      </c>
      <c r="E239">
        <v>149.70339999999999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58"/>
        <v>7.6878969999997935</v>
      </c>
      <c r="U239">
        <v>31402.795297100001</v>
      </c>
      <c r="V239">
        <v>112.284925714285</v>
      </c>
      <c r="W239">
        <v>326.68559428571399</v>
      </c>
      <c r="X239">
        <f t="shared" si="59"/>
        <v>272.57851428571399</v>
      </c>
    </row>
    <row r="240" spans="1:24" x14ac:dyDescent="0.3">
      <c r="A240">
        <f t="shared" si="54"/>
        <v>31.34919999865815</v>
      </c>
      <c r="B240">
        <f t="shared" si="62"/>
        <v>173.51600000000076</v>
      </c>
      <c r="C240">
        <v>31399.901007799999</v>
      </c>
      <c r="D240">
        <v>135.90199999999899</v>
      </c>
      <c r="E240">
        <v>151.43856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58"/>
        <v>7.7177691999968374</v>
      </c>
      <c r="U240">
        <v>31402.825169299998</v>
      </c>
      <c r="V240">
        <v>112.99964571428499</v>
      </c>
      <c r="W240">
        <v>328.562234285714</v>
      </c>
      <c r="X240">
        <f t="shared" si="59"/>
        <v>274.455154285714</v>
      </c>
    </row>
    <row r="241" spans="1:24" x14ac:dyDescent="0.3">
      <c r="A241">
        <f t="shared" si="54"/>
        <v>30.084699999861186</v>
      </c>
      <c r="B241">
        <f t="shared" si="62"/>
        <v>175.08799999999951</v>
      </c>
      <c r="C241">
        <v>31399.931092499999</v>
      </c>
      <c r="D241">
        <v>135.67927999999901</v>
      </c>
      <c r="E241">
        <v>153.18943999999999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58"/>
        <v>7.7635706999972172</v>
      </c>
      <c r="U241">
        <v>31402.870970799999</v>
      </c>
      <c r="V241">
        <v>113.71436571428499</v>
      </c>
      <c r="W241">
        <v>330.43887428571401</v>
      </c>
      <c r="X241">
        <f t="shared" si="59"/>
        <v>276.33179428571401</v>
      </c>
    </row>
    <row r="242" spans="1:24" x14ac:dyDescent="0.3">
      <c r="A242">
        <f t="shared" si="54"/>
        <v>30.626899999333546</v>
      </c>
      <c r="B242">
        <f t="shared" si="62"/>
        <v>179.38000000000045</v>
      </c>
      <c r="C242">
        <v>31399.961719399998</v>
      </c>
      <c r="D242">
        <v>134.92103999999901</v>
      </c>
      <c r="E242">
        <v>154.98324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58"/>
        <v>7.7789194999968458</v>
      </c>
      <c r="U242">
        <v>31402.886319599998</v>
      </c>
      <c r="V242">
        <v>113.650405714285</v>
      </c>
      <c r="W242">
        <v>332.29979428571397</v>
      </c>
      <c r="X242">
        <f t="shared" si="59"/>
        <v>278.19271428571398</v>
      </c>
    </row>
    <row r="243" spans="1:24" x14ac:dyDescent="0.3">
      <c r="A243">
        <f t="shared" si="54"/>
        <v>31.520000000455184</v>
      </c>
      <c r="B243">
        <f t="shared" si="62"/>
        <v>181.67600000000164</v>
      </c>
      <c r="C243">
        <v>31399.993239399999</v>
      </c>
      <c r="D243">
        <v>135.501599999999</v>
      </c>
      <c r="E243">
        <v>156.80000000000001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58"/>
        <v>7.8099106999979995</v>
      </c>
      <c r="U243">
        <v>31402.9173108</v>
      </c>
      <c r="V243">
        <v>113.87268</v>
      </c>
      <c r="W243">
        <v>334.15620000000001</v>
      </c>
      <c r="X243">
        <f t="shared" si="59"/>
        <v>280.04912000000002</v>
      </c>
    </row>
    <row r="244" spans="1:24" x14ac:dyDescent="0.3">
      <c r="A244">
        <f t="shared" si="54"/>
        <v>31.085700000403449</v>
      </c>
      <c r="B244">
        <f t="shared" si="62"/>
        <v>184.51999999999771</v>
      </c>
      <c r="C244">
        <v>31400.024325099999</v>
      </c>
      <c r="D244">
        <v>136.08707999999999</v>
      </c>
      <c r="E244">
        <v>158.64519999999999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58"/>
        <v>7.8410186999972211</v>
      </c>
      <c r="U244">
        <v>31402.948418799999</v>
      </c>
      <c r="V244">
        <v>113.84316</v>
      </c>
      <c r="W244">
        <v>335.97519999999997</v>
      </c>
      <c r="X244">
        <f t="shared" si="59"/>
        <v>281.86811999999998</v>
      </c>
    </row>
    <row r="245" spans="1:24" x14ac:dyDescent="0.3">
      <c r="A245">
        <f t="shared" si="54"/>
        <v>95.060399999056244</v>
      </c>
      <c r="B245">
        <f t="shared" si="62"/>
        <v>185.56800000000067</v>
      </c>
      <c r="C245">
        <v>31400.119385499998</v>
      </c>
      <c r="D245">
        <v>136.67256</v>
      </c>
      <c r="E245">
        <v>160.50088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58"/>
        <v>7.8869646999992256</v>
      </c>
      <c r="U245">
        <v>31402.994364800001</v>
      </c>
      <c r="V245">
        <v>113.8284</v>
      </c>
      <c r="W245">
        <v>337.78372000000002</v>
      </c>
      <c r="X245">
        <f t="shared" si="59"/>
        <v>283.67664000000002</v>
      </c>
    </row>
    <row r="246" spans="1:24" x14ac:dyDescent="0.3">
      <c r="A246">
        <f t="shared" si="54"/>
        <v>15.783900002134033</v>
      </c>
      <c r="B246">
        <f t="shared" si="62"/>
        <v>187.33257142850164</v>
      </c>
      <c r="C246">
        <v>31400.1351694</v>
      </c>
      <c r="D246">
        <v>136.79902285714201</v>
      </c>
      <c r="E246">
        <v>162.37420571428501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58"/>
        <v>7.9186501999975007</v>
      </c>
      <c r="U246">
        <v>31403.026050299999</v>
      </c>
      <c r="V246">
        <v>113.8284</v>
      </c>
      <c r="W246">
        <v>339.58175999999997</v>
      </c>
      <c r="X246">
        <f t="shared" si="59"/>
        <v>285.47467999999998</v>
      </c>
    </row>
    <row r="247" spans="1:24" x14ac:dyDescent="0.3">
      <c r="A247">
        <f t="shared" si="54"/>
        <v>31.076100000063889</v>
      </c>
      <c r="B247">
        <f t="shared" si="62"/>
        <v>187.85657142859975</v>
      </c>
      <c r="C247">
        <v>31400.166245500001</v>
      </c>
      <c r="D247">
        <v>136.920565714285</v>
      </c>
      <c r="E247">
        <v>164.25277142857101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58"/>
        <v>7.9500233999970078</v>
      </c>
      <c r="U247">
        <v>31403.057423499999</v>
      </c>
      <c r="V247">
        <v>113.84316</v>
      </c>
      <c r="W247">
        <v>341.39328</v>
      </c>
      <c r="X247">
        <f t="shared" si="59"/>
        <v>287.28620000000001</v>
      </c>
    </row>
    <row r="248" spans="1:24" x14ac:dyDescent="0.3">
      <c r="A248">
        <f t="shared" si="54"/>
        <v>62.690099999599624</v>
      </c>
      <c r="B248">
        <f t="shared" si="62"/>
        <v>190.17199999999832</v>
      </c>
      <c r="C248">
        <v>31400.2289356</v>
      </c>
      <c r="D248">
        <v>137.09948571428501</v>
      </c>
      <c r="E248">
        <v>166.15449142857099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58"/>
        <v>7.9803775999971549</v>
      </c>
      <c r="U248">
        <v>31403.087777699999</v>
      </c>
      <c r="V248">
        <v>113.87268</v>
      </c>
      <c r="W248">
        <v>343.18907999999999</v>
      </c>
      <c r="X248">
        <f t="shared" si="59"/>
        <v>289.08199999999999</v>
      </c>
    </row>
    <row r="249" spans="1:24" x14ac:dyDescent="0.3">
      <c r="A249">
        <f t="shared" si="54"/>
        <v>15.371199999208329</v>
      </c>
      <c r="B249">
        <f t="shared" si="62"/>
        <v>192.50000000000114</v>
      </c>
      <c r="C249">
        <v>31400.244306799999</v>
      </c>
      <c r="D249">
        <v>137.337085714285</v>
      </c>
      <c r="E249">
        <v>168.079491428571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4" x14ac:dyDescent="0.3">
      <c r="A250">
        <f t="shared" si="54"/>
        <v>47.205599999870174</v>
      </c>
      <c r="B250">
        <f t="shared" si="62"/>
        <v>194.47600000000023</v>
      </c>
      <c r="C250">
        <v>31400.291512399999</v>
      </c>
      <c r="D250">
        <v>137.09468571428499</v>
      </c>
      <c r="E250">
        <v>170.02425142857101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4" x14ac:dyDescent="0.3">
      <c r="A251">
        <f t="shared" si="54"/>
        <v>30.607700002292404</v>
      </c>
      <c r="B251">
        <f t="shared" si="62"/>
        <v>194.99999999999886</v>
      </c>
      <c r="C251">
        <v>31400.322120100001</v>
      </c>
      <c r="D251">
        <v>136.83752571428499</v>
      </c>
      <c r="E251">
        <v>171.97425142857099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4" x14ac:dyDescent="0.3">
      <c r="A252">
        <f t="shared" si="54"/>
        <v>31.002699997770833</v>
      </c>
      <c r="B252">
        <f t="shared" si="62"/>
        <v>196.04800000000182</v>
      </c>
      <c r="C252">
        <v>31400.353122799999</v>
      </c>
      <c r="D252">
        <v>136.570525714285</v>
      </c>
      <c r="E252">
        <v>173.93473142857101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54"/>
        <v>30.785099999775412</v>
      </c>
      <c r="B253">
        <f t="shared" si="62"/>
        <v>197.47999999999877</v>
      </c>
      <c r="C253">
        <v>31400.383907899999</v>
      </c>
      <c r="D253">
        <v>135.449645714285</v>
      </c>
      <c r="E253">
        <v>175.909531428571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54"/>
        <v>31.143800002610078</v>
      </c>
      <c r="B254">
        <f t="shared" si="62"/>
        <v>198.14399999999921</v>
      </c>
      <c r="C254">
        <v>31400.415051700002</v>
      </c>
      <c r="D254">
        <v>135.177725714285</v>
      </c>
      <c r="E254">
        <v>177.89097142857099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54"/>
        <v>30.460499998298474</v>
      </c>
      <c r="B255">
        <f t="shared" si="62"/>
        <v>199.7160000000008</v>
      </c>
      <c r="C255">
        <v>31400.4455122</v>
      </c>
      <c r="D255">
        <v>134.89596571428501</v>
      </c>
      <c r="E255">
        <v>179.888131428571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54"/>
        <v>46.158599998307182</v>
      </c>
      <c r="B256">
        <f t="shared" si="62"/>
        <v>200.76400000000092</v>
      </c>
      <c r="C256">
        <v>31400.491670799998</v>
      </c>
      <c r="D256">
        <v>134.60928571428499</v>
      </c>
      <c r="E256">
        <v>181.89577142857101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54"/>
        <v>30.783500002144137</v>
      </c>
      <c r="B257">
        <f t="shared" si="62"/>
        <v>202.85999999999831</v>
      </c>
      <c r="C257">
        <v>31400.5224543</v>
      </c>
      <c r="D257">
        <v>133.529165714285</v>
      </c>
      <c r="E257">
        <v>183.92437142857099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54"/>
        <v>30.235099999117665</v>
      </c>
      <c r="B258">
        <f t="shared" si="62"/>
        <v>205.18000000000143</v>
      </c>
      <c r="C258">
        <v>31400.5526894</v>
      </c>
      <c r="D258">
        <v>132.44412571428501</v>
      </c>
      <c r="E258">
        <v>185.97617142857101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54"/>
        <v>30.914099999790778</v>
      </c>
      <c r="B259">
        <f t="shared" si="62"/>
        <v>212.40399999999795</v>
      </c>
      <c r="C259">
        <v>31400.583603499999</v>
      </c>
      <c r="D259">
        <v>130.98204571428499</v>
      </c>
      <c r="E259">
        <v>188.10021142857099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54"/>
        <v>31.496100000367733</v>
      </c>
      <c r="B260">
        <f t="shared" si="62"/>
        <v>215.43600000000254</v>
      </c>
      <c r="C260">
        <v>31400.6150996</v>
      </c>
      <c r="D260">
        <v>129.92160571428499</v>
      </c>
      <c r="E260">
        <v>190.25457142857101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54"/>
        <v>46.486300001561176</v>
      </c>
      <c r="B261">
        <f t="shared" si="62"/>
        <v>218.33999999999776</v>
      </c>
      <c r="C261">
        <v>31400.661585900001</v>
      </c>
      <c r="D261">
        <v>128.557565714285</v>
      </c>
      <c r="E261">
        <v>192.43797142857099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54"/>
        <v>31.302899998991052</v>
      </c>
      <c r="B262">
        <f t="shared" si="62"/>
        <v>220.90000000000032</v>
      </c>
      <c r="C262">
        <v>31400.6928888</v>
      </c>
      <c r="D262">
        <v>127.53156571428499</v>
      </c>
      <c r="E262">
        <v>194.64697142857099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64">(C263-C262)*1000</f>
        <v>31.649100001232</v>
      </c>
      <c r="B263">
        <f t="shared" si="62"/>
        <v>220.90000000000032</v>
      </c>
      <c r="C263">
        <v>31400.724537900001</v>
      </c>
      <c r="D263">
        <v>126.505565714285</v>
      </c>
      <c r="E263">
        <v>196.855971428571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64"/>
        <v>15.892699997493764</v>
      </c>
      <c r="B264">
        <f t="shared" ref="B264:B327" si="65">(E264-E263)*100</f>
        <v>224.4560000000007</v>
      </c>
      <c r="C264">
        <v>31400.740430599999</v>
      </c>
      <c r="D264">
        <v>125.092685714285</v>
      </c>
      <c r="E264">
        <v>199.100531428571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64"/>
        <v>32.525900001928676</v>
      </c>
      <c r="B265">
        <f t="shared" si="65"/>
        <v>224.86800000000073</v>
      </c>
      <c r="C265">
        <v>31400.772956500001</v>
      </c>
      <c r="D265">
        <v>124.076525714285</v>
      </c>
      <c r="E265">
        <v>201.34921142857101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64"/>
        <v>31.005799999547889</v>
      </c>
      <c r="B266">
        <f t="shared" si="65"/>
        <v>221.94799999999759</v>
      </c>
      <c r="C266">
        <v>31400.8039623</v>
      </c>
      <c r="D266">
        <v>123.050525714285</v>
      </c>
      <c r="E266">
        <v>203.56869142857099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64"/>
        <v>31.545599998935359</v>
      </c>
      <c r="B267">
        <f t="shared" si="65"/>
        <v>221.94800000000043</v>
      </c>
      <c r="C267">
        <v>31400.835507899999</v>
      </c>
      <c r="D267">
        <v>122.01468571428499</v>
      </c>
      <c r="E267">
        <v>205.78817142857099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64"/>
        <v>31.749900001159403</v>
      </c>
      <c r="B268">
        <f t="shared" si="65"/>
        <v>220.90000000000032</v>
      </c>
      <c r="C268">
        <v>31400.867257800001</v>
      </c>
      <c r="D268">
        <v>120.969005714285</v>
      </c>
      <c r="E268">
        <v>207.99717142857099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64"/>
        <v>48.106800000823569</v>
      </c>
      <c r="B269">
        <f t="shared" si="65"/>
        <v>219.10400000000152</v>
      </c>
      <c r="C269">
        <v>31400.915364600001</v>
      </c>
      <c r="D269">
        <v>119.908565714285</v>
      </c>
      <c r="E269">
        <v>210.18821142857101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64"/>
        <v>30.772699999943143</v>
      </c>
      <c r="B270">
        <f t="shared" si="65"/>
        <v>218.58000000000004</v>
      </c>
      <c r="C270">
        <v>31400.946137300001</v>
      </c>
      <c r="D270">
        <v>118.84320571428501</v>
      </c>
      <c r="E270">
        <v>212.37401142857101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64"/>
        <v>30.518100000335835</v>
      </c>
      <c r="B271">
        <f t="shared" si="65"/>
        <v>214.41942857139793</v>
      </c>
      <c r="C271">
        <v>31400.976655400002</v>
      </c>
      <c r="D271">
        <v>118.21718285714201</v>
      </c>
      <c r="E271">
        <v>214.51820571428499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64"/>
        <v>30.727399996976601</v>
      </c>
      <c r="B272">
        <f t="shared" si="65"/>
        <v>214.94342857150173</v>
      </c>
      <c r="C272">
        <v>31401.007382799999</v>
      </c>
      <c r="D272">
        <v>117.59608</v>
      </c>
      <c r="E272">
        <v>216.66764000000001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64"/>
        <v>30.647900002804818</v>
      </c>
      <c r="B273">
        <f t="shared" si="65"/>
        <v>215.13599999999826</v>
      </c>
      <c r="C273">
        <v>31401.038030700001</v>
      </c>
      <c r="D273">
        <v>117.31923999999999</v>
      </c>
      <c r="E273">
        <v>218.81899999999999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64"/>
        <v>31.82089999972959</v>
      </c>
      <c r="B274">
        <f t="shared" si="65"/>
        <v>216.36400000000151</v>
      </c>
      <c r="C274">
        <v>31401.069851600001</v>
      </c>
      <c r="D274">
        <v>116.577159999999</v>
      </c>
      <c r="E274">
        <v>220.98264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64"/>
        <v>46.488299998600269</v>
      </c>
      <c r="B275">
        <f t="shared" si="65"/>
        <v>214.91200000000106</v>
      </c>
      <c r="C275">
        <v>31401.1163399</v>
      </c>
      <c r="D275">
        <v>116.30524</v>
      </c>
      <c r="E275">
        <v>223.13176000000001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64"/>
        <v>30.918700002075639</v>
      </c>
      <c r="B276">
        <f t="shared" si="65"/>
        <v>213.97599999999954</v>
      </c>
      <c r="C276">
        <v>31401.147258600002</v>
      </c>
      <c r="D276">
        <v>116.41528</v>
      </c>
      <c r="E276">
        <v>225.27152000000001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64"/>
        <v>15.47509999727481</v>
      </c>
      <c r="B277">
        <f t="shared" si="65"/>
        <v>213.56399999999951</v>
      </c>
      <c r="C277">
        <v>31401.162733699999</v>
      </c>
      <c r="D277">
        <v>116.13844</v>
      </c>
      <c r="E277">
        <v>227.40716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64"/>
        <v>30.631600002379855</v>
      </c>
      <c r="B278">
        <f t="shared" si="65"/>
        <v>215.33599999999922</v>
      </c>
      <c r="C278">
        <v>31401.193365300001</v>
      </c>
      <c r="D278">
        <v>116.40204</v>
      </c>
      <c r="E278">
        <v>229.56052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64"/>
        <v>30.663999998068903</v>
      </c>
      <c r="B279">
        <f t="shared" si="65"/>
        <v>217.53199999999993</v>
      </c>
      <c r="C279">
        <v>31401.2240293</v>
      </c>
      <c r="D279">
        <v>116.13996</v>
      </c>
      <c r="E279">
        <v>231.73584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64"/>
        <v>47.407400001247879</v>
      </c>
      <c r="B280">
        <f t="shared" si="65"/>
        <v>215.72000000000173</v>
      </c>
      <c r="C280">
        <v>31401.271436700001</v>
      </c>
      <c r="D280">
        <v>115.564439999999</v>
      </c>
      <c r="E280">
        <v>233.89304000000001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64"/>
        <v>32.049400000687456</v>
      </c>
      <c r="B281">
        <f t="shared" si="65"/>
        <v>215.13599999999826</v>
      </c>
      <c r="C281">
        <v>31401.303486100001</v>
      </c>
      <c r="D281">
        <v>115.30235999999999</v>
      </c>
      <c r="E281">
        <v>236.0444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64"/>
        <v>30.56789999754983</v>
      </c>
      <c r="B282">
        <f t="shared" si="65"/>
        <v>214.08799999990151</v>
      </c>
      <c r="C282">
        <v>31401.334053999999</v>
      </c>
      <c r="D282">
        <v>115.82388</v>
      </c>
      <c r="E282">
        <v>238.18527999999901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64"/>
        <v>31.802400000742637</v>
      </c>
      <c r="B283">
        <f t="shared" si="65"/>
        <v>212.81599999999798</v>
      </c>
      <c r="C283">
        <v>31401.3658564</v>
      </c>
      <c r="D283">
        <v>116.34048</v>
      </c>
      <c r="E283">
        <v>240.31343999999899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64"/>
        <v>30.981299998529721</v>
      </c>
      <c r="B284">
        <f t="shared" si="65"/>
        <v>207.05200000000161</v>
      </c>
      <c r="C284">
        <v>31401.396837699998</v>
      </c>
      <c r="D284">
        <v>117.62591999999999</v>
      </c>
      <c r="E284">
        <v>242.38395999999901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64"/>
        <v>30.742400002054637</v>
      </c>
      <c r="B285">
        <f t="shared" si="65"/>
        <v>208.62400000000036</v>
      </c>
      <c r="C285">
        <v>31401.4275801</v>
      </c>
      <c r="D285">
        <v>117.59224</v>
      </c>
      <c r="E285">
        <v>244.47019999999901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64"/>
        <v>30.543299999408191</v>
      </c>
      <c r="B286">
        <f t="shared" si="65"/>
        <v>204.89599999999939</v>
      </c>
      <c r="C286">
        <v>31401.4581234</v>
      </c>
      <c r="D286">
        <v>118.36816</v>
      </c>
      <c r="E286">
        <v>246.519159999999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64"/>
        <v>61.455600000044797</v>
      </c>
      <c r="B287">
        <f t="shared" si="65"/>
        <v>202.86000000010063</v>
      </c>
      <c r="C287">
        <v>31401.519579</v>
      </c>
      <c r="D287">
        <v>118.79127999999901</v>
      </c>
      <c r="E287">
        <v>248.54776000000001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64"/>
        <v>15.146300000196788</v>
      </c>
      <c r="B288">
        <f t="shared" si="65"/>
        <v>203.38399999999979</v>
      </c>
      <c r="C288">
        <v>31401.5347253</v>
      </c>
      <c r="D288">
        <v>119.19471999999899</v>
      </c>
      <c r="E288">
        <v>250.58160000000001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64"/>
        <v>30.728699999599485</v>
      </c>
      <c r="B289">
        <f t="shared" si="65"/>
        <v>202.44799999999827</v>
      </c>
      <c r="C289">
        <v>31401.565454</v>
      </c>
      <c r="D289">
        <v>119.57355999999901</v>
      </c>
      <c r="E289">
        <v>252.60607999999999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64"/>
        <v>31.770699999469798</v>
      </c>
      <c r="B290">
        <f t="shared" si="65"/>
        <v>199.94000000000085</v>
      </c>
      <c r="C290">
        <v>31401.597224699999</v>
      </c>
      <c r="D290">
        <v>119.917959999999</v>
      </c>
      <c r="E290">
        <v>254.60548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64"/>
        <v>30.384600002435036</v>
      </c>
      <c r="B291">
        <f t="shared" si="65"/>
        <v>203.38399999999979</v>
      </c>
      <c r="C291">
        <v>31401.627609300001</v>
      </c>
      <c r="D291">
        <v>120.247599999999</v>
      </c>
      <c r="E291">
        <v>256.63932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64"/>
        <v>31.301899998652516</v>
      </c>
      <c r="B292">
        <f t="shared" si="65"/>
        <v>202.85999999999831</v>
      </c>
      <c r="C292">
        <v>31401.6589112</v>
      </c>
      <c r="D292">
        <v>120.55756</v>
      </c>
      <c r="E292">
        <v>258.66791999999998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64"/>
        <v>30.822699998680037</v>
      </c>
      <c r="B293">
        <f t="shared" si="65"/>
        <v>203.57657142849916</v>
      </c>
      <c r="C293">
        <v>31401.689733899999</v>
      </c>
      <c r="D293">
        <v>120.403582857142</v>
      </c>
      <c r="E293">
        <v>260.70368571428497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64"/>
        <v>46.856900000420865</v>
      </c>
      <c r="B294">
        <f t="shared" si="65"/>
        <v>203.0525714286</v>
      </c>
      <c r="C294">
        <v>31401.736590799999</v>
      </c>
      <c r="D294">
        <v>120.234845714285</v>
      </c>
      <c r="E294">
        <v>262.73421142857097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64"/>
        <v>29.783599999063881</v>
      </c>
      <c r="B295">
        <f t="shared" si="65"/>
        <v>201.81200000000104</v>
      </c>
      <c r="C295">
        <v>31401.766374399998</v>
      </c>
      <c r="D295">
        <v>119.969925714285</v>
      </c>
      <c r="E295">
        <v>264.75233142857098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64"/>
        <v>15.959100001055049</v>
      </c>
      <c r="B296">
        <f t="shared" si="65"/>
        <v>202.33600000000251</v>
      </c>
      <c r="C296">
        <v>31401.782333499999</v>
      </c>
      <c r="D296">
        <v>120.206085714285</v>
      </c>
      <c r="E296">
        <v>266.77569142857101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64"/>
        <v>31.458699999348028</v>
      </c>
      <c r="B297">
        <f t="shared" si="65"/>
        <v>201.28799999999956</v>
      </c>
      <c r="C297">
        <v>31401.813792199999</v>
      </c>
      <c r="D297">
        <v>120.417645714285</v>
      </c>
      <c r="E297">
        <v>268.788571428571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64"/>
        <v>31.946900002367329</v>
      </c>
      <c r="B298">
        <f t="shared" si="65"/>
        <v>200.76399999999808</v>
      </c>
      <c r="C298">
        <v>31401.845739100001</v>
      </c>
      <c r="D298">
        <v>120.609525714285</v>
      </c>
      <c r="E298">
        <v>270.79621142857098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64"/>
        <v>31.978999999410007</v>
      </c>
      <c r="B299">
        <f t="shared" si="65"/>
        <v>200.76400000000376</v>
      </c>
      <c r="C299">
        <v>31401.8777181</v>
      </c>
      <c r="D299">
        <v>120.781725714285</v>
      </c>
      <c r="E299">
        <v>272.80385142857102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64"/>
        <v>45.875699997850461</v>
      </c>
      <c r="B300">
        <f t="shared" si="65"/>
        <v>198.36799999999926</v>
      </c>
      <c r="C300">
        <v>31401.923593799998</v>
      </c>
      <c r="D300">
        <v>120.94900571428499</v>
      </c>
      <c r="E300">
        <v>274.78753142857101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64"/>
        <v>31.972500000847504</v>
      </c>
      <c r="B301">
        <f t="shared" si="65"/>
        <v>197.73199999999633</v>
      </c>
      <c r="C301">
        <v>31401.955566299999</v>
      </c>
      <c r="D301">
        <v>119.945805714285</v>
      </c>
      <c r="E301">
        <v>276.76485142857098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64"/>
        <v>30.87249999953201</v>
      </c>
      <c r="B302">
        <f t="shared" si="65"/>
        <v>196.5720000000033</v>
      </c>
      <c r="C302">
        <v>31401.986438799999</v>
      </c>
      <c r="D302">
        <v>119.324565714285</v>
      </c>
      <c r="E302">
        <v>278.73057142857101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64"/>
        <v>30.46360000007553</v>
      </c>
      <c r="B303">
        <f t="shared" si="65"/>
        <v>194.99999999999886</v>
      </c>
      <c r="C303">
        <v>31402.016902399999</v>
      </c>
      <c r="D303">
        <v>118.693485714285</v>
      </c>
      <c r="E303">
        <v>280.680571428571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64"/>
        <v>31.108400002267445</v>
      </c>
      <c r="B304">
        <f t="shared" si="65"/>
        <v>193.42800000000011</v>
      </c>
      <c r="C304">
        <v>31402.048010800001</v>
      </c>
      <c r="D304">
        <v>118.052565714285</v>
      </c>
      <c r="E304">
        <v>282.614851428571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64"/>
        <v>31.086299997696187</v>
      </c>
      <c r="B305">
        <f t="shared" si="65"/>
        <v>193.66800000000239</v>
      </c>
      <c r="C305">
        <v>31402.079097099999</v>
      </c>
      <c r="D305">
        <v>117.725085714285</v>
      </c>
      <c r="E305">
        <v>284.55153142857102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64"/>
        <v>46.251800002210075</v>
      </c>
      <c r="B306">
        <f t="shared" si="65"/>
        <v>193.01142857139553</v>
      </c>
      <c r="C306">
        <v>31402.125348900001</v>
      </c>
      <c r="D306">
        <v>116.959571428571</v>
      </c>
      <c r="E306">
        <v>286.48164571428498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64"/>
        <v>15.959299998939969</v>
      </c>
      <c r="B307">
        <f t="shared" si="65"/>
        <v>191.85600000000136</v>
      </c>
      <c r="C307">
        <v>31402.1413082</v>
      </c>
      <c r="D307">
        <v>116.29897142857099</v>
      </c>
      <c r="E307">
        <v>288.40020571428499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64"/>
        <v>46.204499998566462</v>
      </c>
      <c r="B308">
        <f t="shared" si="65"/>
        <v>191.85600000000136</v>
      </c>
      <c r="C308">
        <v>31402.187512699998</v>
      </c>
      <c r="D308">
        <v>115.623611428571</v>
      </c>
      <c r="E308">
        <v>290.31876571428501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64"/>
        <v>31.121800002438249</v>
      </c>
      <c r="B309">
        <f t="shared" si="65"/>
        <v>191.33199999999988</v>
      </c>
      <c r="C309">
        <v>31402.218634500001</v>
      </c>
      <c r="D309">
        <v>114.928571428571</v>
      </c>
      <c r="E309">
        <v>292.23208571428501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64"/>
        <v>31.531900000118185</v>
      </c>
      <c r="B310">
        <f t="shared" si="65"/>
        <v>188.93600000000106</v>
      </c>
      <c r="C310">
        <v>31402.250166400001</v>
      </c>
      <c r="D310">
        <v>114.729691428571</v>
      </c>
      <c r="E310">
        <v>294.12144571428502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64"/>
        <v>16.364499999326654</v>
      </c>
      <c r="B311">
        <f t="shared" si="65"/>
        <v>189.76000000000113</v>
      </c>
      <c r="C311">
        <v>31402.2665309</v>
      </c>
      <c r="D311">
        <v>113.99529142857099</v>
      </c>
      <c r="E311">
        <v>296.01904571428503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64"/>
        <v>62.374900000577327</v>
      </c>
      <c r="B312">
        <f t="shared" si="65"/>
        <v>189.75999999999544</v>
      </c>
      <c r="C312">
        <v>31402.328905800001</v>
      </c>
      <c r="D312">
        <v>113.251051428571</v>
      </c>
      <c r="E312">
        <v>297.91664571428498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64"/>
        <v>15.647399999579648</v>
      </c>
      <c r="B313">
        <f t="shared" si="65"/>
        <v>193.42800000000011</v>
      </c>
      <c r="C313">
        <v>31402.344553200001</v>
      </c>
      <c r="D313">
        <v>112.487131428571</v>
      </c>
      <c r="E313">
        <v>299.85092571428498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64"/>
        <v>31.006999997771345</v>
      </c>
      <c r="B314">
        <f t="shared" si="65"/>
        <v>193.84000000000015</v>
      </c>
      <c r="C314">
        <v>31402.375560199998</v>
      </c>
      <c r="D314">
        <v>111.71829142857101</v>
      </c>
      <c r="E314">
        <v>301.78932571428498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64"/>
        <v>31.290400002035312</v>
      </c>
      <c r="B315">
        <f t="shared" si="65"/>
        <v>192.15599999999995</v>
      </c>
      <c r="C315">
        <v>31402.4068506</v>
      </c>
      <c r="D315">
        <v>110.95929142857101</v>
      </c>
      <c r="E315">
        <v>303.71088571428498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64"/>
        <v>30.608400000346592</v>
      </c>
      <c r="B316">
        <f t="shared" si="65"/>
        <v>192.90400000000432</v>
      </c>
      <c r="C316">
        <v>31402.437459000001</v>
      </c>
      <c r="D316">
        <v>110.205211428571</v>
      </c>
      <c r="E316">
        <v>305.63992571428503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64"/>
        <v>31.411500000103842</v>
      </c>
      <c r="B317">
        <f t="shared" si="65"/>
        <v>192.90399999999863</v>
      </c>
      <c r="C317">
        <v>31402.468870500001</v>
      </c>
      <c r="D317">
        <v>109.451131428571</v>
      </c>
      <c r="E317">
        <v>307.56896571428501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64"/>
        <v>30.551299998478498</v>
      </c>
      <c r="B318">
        <f t="shared" si="65"/>
        <v>192.71142857149925</v>
      </c>
      <c r="C318">
        <v>31402.499421799999</v>
      </c>
      <c r="D318">
        <v>109.92490857142801</v>
      </c>
      <c r="E318">
        <v>309.49608000000001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64"/>
        <v>47.364599999127677</v>
      </c>
      <c r="B319">
        <f t="shared" si="65"/>
        <v>192.71142857139694</v>
      </c>
      <c r="C319">
        <v>31402.546786399998</v>
      </c>
      <c r="D319">
        <v>110.383925714285</v>
      </c>
      <c r="E319">
        <v>311.42319428571398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64"/>
        <v>30.54830000110087</v>
      </c>
      <c r="B320">
        <f t="shared" si="65"/>
        <v>190.50799999999981</v>
      </c>
      <c r="C320">
        <v>31402.577334699999</v>
      </c>
      <c r="D320">
        <v>110.90960571428499</v>
      </c>
      <c r="E320">
        <v>313.32827428571397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64"/>
        <v>31.042099999467609</v>
      </c>
      <c r="B321">
        <f t="shared" si="65"/>
        <v>192.38000000000284</v>
      </c>
      <c r="C321">
        <v>31402.608376799999</v>
      </c>
      <c r="D321">
        <v>110.91452571428501</v>
      </c>
      <c r="E321">
        <v>315.252074285714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64"/>
        <v>31.534100002318155</v>
      </c>
      <c r="B322">
        <f t="shared" si="65"/>
        <v>192.37999999999715</v>
      </c>
      <c r="C322">
        <v>31402.639910900001</v>
      </c>
      <c r="D322">
        <v>110.90960571428499</v>
      </c>
      <c r="E322">
        <v>317.17587428571397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64"/>
        <v>30.695199999172473</v>
      </c>
      <c r="B323">
        <f t="shared" si="65"/>
        <v>191.33199999999988</v>
      </c>
      <c r="C323">
        <v>31402.6706061</v>
      </c>
      <c r="D323">
        <v>110.894845714285</v>
      </c>
      <c r="E323">
        <v>319.08919428571397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64"/>
        <v>30.138999998598592</v>
      </c>
      <c r="B324">
        <f t="shared" si="65"/>
        <v>190.28400000000261</v>
      </c>
      <c r="C324">
        <v>31402.700745099999</v>
      </c>
      <c r="D324">
        <v>110.87024571428501</v>
      </c>
      <c r="E324">
        <v>320.992034285714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64"/>
        <v>46.78530000091996</v>
      </c>
      <c r="B325">
        <f t="shared" si="65"/>
        <v>191.10800000000268</v>
      </c>
      <c r="C325">
        <v>31402.7475304</v>
      </c>
      <c r="D325">
        <v>110.830885714285</v>
      </c>
      <c r="E325">
        <v>322.90311428571403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64"/>
        <v>15.812000001460547</v>
      </c>
      <c r="B326">
        <f t="shared" si="65"/>
        <v>190.58399999999551</v>
      </c>
      <c r="C326">
        <v>31402.763342400001</v>
      </c>
      <c r="D326">
        <v>111.565285714285</v>
      </c>
      <c r="E326">
        <v>324.80895428571398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6">(C327-C326)*1000</f>
        <v>31.954699999914737</v>
      </c>
      <c r="B327">
        <f t="shared" si="65"/>
        <v>187.6640000000009</v>
      </c>
      <c r="C327">
        <v>31402.795297100001</v>
      </c>
      <c r="D327">
        <v>112.284925714285</v>
      </c>
      <c r="E327">
        <v>326.68559428571399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6"/>
        <v>29.872199997043936</v>
      </c>
      <c r="B328">
        <f t="shared" ref="B328:B391" si="67">(E328-E327)*100</f>
        <v>187.6640000000009</v>
      </c>
      <c r="C328">
        <v>31402.825169299998</v>
      </c>
      <c r="D328">
        <v>112.99964571428499</v>
      </c>
      <c r="E328">
        <v>328.562234285714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6"/>
        <v>45.801500000379747</v>
      </c>
      <c r="B329">
        <f t="shared" si="67"/>
        <v>187.6640000000009</v>
      </c>
      <c r="C329">
        <v>31402.870970799999</v>
      </c>
      <c r="D329">
        <v>113.71436571428499</v>
      </c>
      <c r="E329">
        <v>330.43887428571401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6"/>
        <v>15.348799999628682</v>
      </c>
      <c r="B330">
        <f t="shared" si="67"/>
        <v>186.09199999999646</v>
      </c>
      <c r="C330">
        <v>31402.886319599998</v>
      </c>
      <c r="D330">
        <v>113.650405714285</v>
      </c>
      <c r="E330">
        <v>332.29979428571397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6"/>
        <v>30.991200001153629</v>
      </c>
      <c r="B331">
        <f t="shared" si="67"/>
        <v>185.64057142860406</v>
      </c>
      <c r="C331">
        <v>31402.9173108</v>
      </c>
      <c r="D331">
        <v>113.87268</v>
      </c>
      <c r="E331">
        <v>334.15620000000001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6"/>
        <v>31.107999999221647</v>
      </c>
      <c r="B332">
        <f t="shared" si="67"/>
        <v>181.899999999996</v>
      </c>
      <c r="C332">
        <v>31402.948418799999</v>
      </c>
      <c r="D332">
        <v>113.84316</v>
      </c>
      <c r="E332">
        <v>335.97519999999997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6"/>
        <v>45.946000002004439</v>
      </c>
      <c r="B333">
        <f t="shared" si="67"/>
        <v>180.85200000000441</v>
      </c>
      <c r="C333">
        <v>31402.994364800001</v>
      </c>
      <c r="D333">
        <v>113.8284</v>
      </c>
      <c r="E333">
        <v>337.78372000000002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6"/>
        <v>31.685499998275191</v>
      </c>
      <c r="B334">
        <f t="shared" si="67"/>
        <v>179.80399999999577</v>
      </c>
      <c r="C334">
        <v>31403.026050299999</v>
      </c>
      <c r="D334">
        <v>113.8284</v>
      </c>
      <c r="E334">
        <v>339.58175999999997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6"/>
        <v>31.373199999507051</v>
      </c>
      <c r="B335">
        <f t="shared" si="67"/>
        <v>181.152000000003</v>
      </c>
      <c r="C335">
        <v>31403.057423499999</v>
      </c>
      <c r="D335">
        <v>113.84316</v>
      </c>
      <c r="E335">
        <v>341.39328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6"/>
        <v>30.354200000147102</v>
      </c>
      <c r="B336">
        <f t="shared" si="67"/>
        <v>179.57999999999856</v>
      </c>
      <c r="C336">
        <v>31403.087777699999</v>
      </c>
      <c r="D336">
        <v>113.87268</v>
      </c>
      <c r="E336">
        <v>343.18907999999999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6"/>
        <v>1056.9754000025569</v>
      </c>
      <c r="B337">
        <f t="shared" si="67"/>
        <v>176.43600000000106</v>
      </c>
      <c r="C337">
        <v>31404.144753100001</v>
      </c>
      <c r="D337">
        <v>113.907119999999</v>
      </c>
      <c r="E337">
        <v>344.95344</v>
      </c>
      <c r="F337">
        <v>0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6"/>
        <v>15.131799998925999</v>
      </c>
      <c r="B338">
        <f t="shared" si="67"/>
        <v>168.9074285714014</v>
      </c>
      <c r="C338">
        <v>31404.1598849</v>
      </c>
      <c r="D338">
        <v>113.841565714285</v>
      </c>
      <c r="E338">
        <v>346.64251428571401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6"/>
        <v>16.059199999290286</v>
      </c>
      <c r="B339">
        <f t="shared" si="67"/>
        <v>165.77599999999961</v>
      </c>
      <c r="C339">
        <v>31404.175944099999</v>
      </c>
      <c r="D339">
        <v>113.425525714285</v>
      </c>
      <c r="E339">
        <v>348.30027428571401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6"/>
        <v>15.059600002132356</v>
      </c>
      <c r="B340">
        <f t="shared" si="67"/>
        <v>168.27599999999734</v>
      </c>
      <c r="C340">
        <v>31404.191003700002</v>
      </c>
      <c r="D340">
        <v>113.469805714285</v>
      </c>
      <c r="E340">
        <v>349.98303428571398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6"/>
        <v>15.871199997491203</v>
      </c>
      <c r="B341">
        <f t="shared" si="67"/>
        <v>164.90800000000263</v>
      </c>
      <c r="C341">
        <v>31404.206874899999</v>
      </c>
      <c r="D341">
        <v>113.49932571428501</v>
      </c>
      <c r="E341">
        <v>351.63211428571401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6"/>
        <v>15.552900000329828</v>
      </c>
      <c r="B342">
        <f t="shared" si="67"/>
        <v>163.33599999999819</v>
      </c>
      <c r="C342">
        <v>31404.222427799999</v>
      </c>
      <c r="D342">
        <v>113.528845714285</v>
      </c>
      <c r="E342">
        <v>353.26547428571399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6"/>
        <v>14.712500000314321</v>
      </c>
      <c r="B343">
        <f t="shared" si="67"/>
        <v>161.23999999999796</v>
      </c>
      <c r="C343">
        <v>31404.2371403</v>
      </c>
      <c r="D343">
        <v>112.77968571428499</v>
      </c>
      <c r="E343">
        <v>354.87787428571397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6"/>
        <v>15.12880000154837</v>
      </c>
      <c r="B344">
        <f t="shared" si="67"/>
        <v>159.54800000000091</v>
      </c>
      <c r="C344">
        <v>31404.252269100001</v>
      </c>
      <c r="D344">
        <v>112.20200571428499</v>
      </c>
      <c r="E344">
        <v>356.47335428571398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6"/>
        <v>15.412799999467097</v>
      </c>
      <c r="B345">
        <f t="shared" si="67"/>
        <v>158.09600000000046</v>
      </c>
      <c r="C345">
        <v>31404.267681900001</v>
      </c>
      <c r="D345">
        <v>111.497125714285</v>
      </c>
      <c r="E345">
        <v>358.05431428571399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6"/>
        <v>16.095899998617824</v>
      </c>
      <c r="B346">
        <f t="shared" si="67"/>
        <v>156.52400000000171</v>
      </c>
      <c r="C346">
        <v>31404.283777799999</v>
      </c>
      <c r="D346">
        <v>110.82668571428501</v>
      </c>
      <c r="E346">
        <v>359.619554285714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6"/>
        <v>15.459599999303464</v>
      </c>
      <c r="B347">
        <f t="shared" si="67"/>
        <v>154.42800000000148</v>
      </c>
      <c r="C347">
        <v>31404.299237399999</v>
      </c>
      <c r="D347">
        <v>110.20544571428501</v>
      </c>
      <c r="E347">
        <v>361.16383428571402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6"/>
        <v>15.033200001198566</v>
      </c>
      <c r="B348">
        <f t="shared" si="67"/>
        <v>152.85599999999704</v>
      </c>
      <c r="C348">
        <v>31404.3142706</v>
      </c>
      <c r="D348">
        <v>109.62848571428501</v>
      </c>
      <c r="E348">
        <v>362.69239428571399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6"/>
        <v>15.434299999469658</v>
      </c>
      <c r="B349">
        <f t="shared" si="67"/>
        <v>150.76000000000249</v>
      </c>
      <c r="C349">
        <v>31404.329704899999</v>
      </c>
      <c r="D349">
        <v>109.09088571428499</v>
      </c>
      <c r="E349">
        <v>364.19999428571401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6"/>
        <v>15.718099999503465</v>
      </c>
      <c r="B350">
        <f t="shared" si="67"/>
        <v>148.66399999999658</v>
      </c>
      <c r="C350">
        <v>31404.345422999999</v>
      </c>
      <c r="D350">
        <v>108.582805714285</v>
      </c>
      <c r="E350">
        <v>365.68663428571398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6"/>
        <v>15.928500000882195</v>
      </c>
      <c r="B351">
        <f t="shared" si="67"/>
        <v>147.28457142859952</v>
      </c>
      <c r="C351">
        <v>31404.3613515</v>
      </c>
      <c r="D351">
        <v>107.75506285714199</v>
      </c>
      <c r="E351">
        <v>367.15947999999997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6"/>
        <v>14.614499999879627</v>
      </c>
      <c r="B352">
        <f t="shared" si="67"/>
        <v>146.86799999990399</v>
      </c>
      <c r="C352">
        <v>31404.375966</v>
      </c>
      <c r="D352">
        <v>106.497822857142</v>
      </c>
      <c r="E352">
        <v>368.62815999999901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6"/>
        <v>15.694000001531094</v>
      </c>
      <c r="B353">
        <f t="shared" si="67"/>
        <v>143.66400000000112</v>
      </c>
      <c r="C353">
        <v>31404.391660000001</v>
      </c>
      <c r="D353">
        <v>104.922222857142</v>
      </c>
      <c r="E353">
        <v>370.06479999999902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6"/>
        <v>15.17729999977746</v>
      </c>
      <c r="B354">
        <f t="shared" si="67"/>
        <v>141.73999999999864</v>
      </c>
      <c r="C354">
        <v>31404.406837300001</v>
      </c>
      <c r="D354">
        <v>103.25842285714199</v>
      </c>
      <c r="E354">
        <v>371.48219999999901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6"/>
        <v>15.895199998340104</v>
      </c>
      <c r="B355">
        <f t="shared" si="67"/>
        <v>142.89999999999736</v>
      </c>
      <c r="C355">
        <v>31404.422732499999</v>
      </c>
      <c r="D355">
        <v>102.740502857142</v>
      </c>
      <c r="E355">
        <v>372.91119999999898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6"/>
        <v>15.828999999939697</v>
      </c>
      <c r="B356">
        <f t="shared" si="67"/>
        <v>143.54400000009946</v>
      </c>
      <c r="C356">
        <v>31404.438561499999</v>
      </c>
      <c r="D356">
        <v>102.041262857142</v>
      </c>
      <c r="E356">
        <v>374.34663999999998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6"/>
        <v>15.985300000465941</v>
      </c>
      <c r="B357">
        <f t="shared" si="67"/>
        <v>146.86800000000062</v>
      </c>
      <c r="C357">
        <v>31404.4545468</v>
      </c>
      <c r="D357">
        <v>101.479062857142</v>
      </c>
      <c r="E357">
        <v>375.81531999999999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6"/>
        <v>15.795700001035584</v>
      </c>
      <c r="B358">
        <f t="shared" si="67"/>
        <v>146.04400000000055</v>
      </c>
      <c r="C358">
        <v>31404.470342500001</v>
      </c>
      <c r="D358">
        <v>100.902102857142</v>
      </c>
      <c r="E358">
        <v>377.27575999999999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6"/>
        <v>16.268100000161212</v>
      </c>
      <c r="B359">
        <f t="shared" si="67"/>
        <v>146.23657142849993</v>
      </c>
      <c r="C359">
        <v>31404.486610600001</v>
      </c>
      <c r="D359">
        <v>100.759559999999</v>
      </c>
      <c r="E359">
        <v>378.73812571428499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6"/>
        <v>15.850600000703707</v>
      </c>
      <c r="B360">
        <f t="shared" si="67"/>
        <v>146.04400000000055</v>
      </c>
      <c r="C360">
        <v>31404.502461200002</v>
      </c>
      <c r="D360">
        <v>100.931759999999</v>
      </c>
      <c r="E360">
        <v>380.198565714285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6"/>
        <v>15.537600000243401</v>
      </c>
      <c r="B361">
        <f t="shared" si="67"/>
        <v>146.04400000000055</v>
      </c>
      <c r="C361">
        <v>31404.517998800002</v>
      </c>
      <c r="D361">
        <v>101.079359999999</v>
      </c>
      <c r="E361">
        <v>381.659005714285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6"/>
        <v>15.302599997085053</v>
      </c>
      <c r="B362">
        <f t="shared" si="67"/>
        <v>147.6159999999993</v>
      </c>
      <c r="C362">
        <v>31404.533301399999</v>
      </c>
      <c r="D362">
        <v>101.21711999999999</v>
      </c>
      <c r="E362">
        <v>383.13516571428499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6"/>
        <v>15.295299999706913</v>
      </c>
      <c r="B363">
        <f t="shared" si="67"/>
        <v>149.90457142860123</v>
      </c>
      <c r="C363">
        <v>31404.548596699999</v>
      </c>
      <c r="D363">
        <v>101.459794285714</v>
      </c>
      <c r="E363">
        <v>384.63421142857101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6"/>
        <v>15.112400000361959</v>
      </c>
      <c r="B364">
        <f t="shared" si="67"/>
        <v>151.79542857139836</v>
      </c>
      <c r="C364">
        <v>31404.563709099999</v>
      </c>
      <c r="D364">
        <v>101.93819999999999</v>
      </c>
      <c r="E364">
        <v>386.15216571428499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6"/>
        <v>15.828400002646958</v>
      </c>
      <c r="B365">
        <f t="shared" si="67"/>
        <v>151.92800000000375</v>
      </c>
      <c r="C365">
        <v>31404.579537500002</v>
      </c>
      <c r="D365">
        <v>101.576279999999</v>
      </c>
      <c r="E365">
        <v>387.67144571428503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6"/>
        <v>15.991899999789894</v>
      </c>
      <c r="B366">
        <f t="shared" si="67"/>
        <v>153.37999999999852</v>
      </c>
      <c r="C366">
        <v>31404.595529400001</v>
      </c>
      <c r="D366">
        <v>101.65008</v>
      </c>
      <c r="E366">
        <v>389.20524571428501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6"/>
        <v>15.761200000270037</v>
      </c>
      <c r="B367">
        <f t="shared" si="67"/>
        <v>153.37999999999852</v>
      </c>
      <c r="C367">
        <v>31404.611290600002</v>
      </c>
      <c r="D367">
        <v>101.67468</v>
      </c>
      <c r="E367">
        <v>390.739045714285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6"/>
        <v>16.075099996669451</v>
      </c>
      <c r="B368">
        <f t="shared" si="67"/>
        <v>153.37999999999852</v>
      </c>
      <c r="C368">
        <v>31404.627365699998</v>
      </c>
      <c r="D368">
        <v>101.63531999999999</v>
      </c>
      <c r="E368">
        <v>392.27284571428498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6"/>
        <v>16.124900001159403</v>
      </c>
      <c r="B369">
        <f t="shared" si="67"/>
        <v>153.20000000000391</v>
      </c>
      <c r="C369">
        <v>31404.643490599999</v>
      </c>
      <c r="D369">
        <v>102.12444000000001</v>
      </c>
      <c r="E369">
        <v>393.80484571428502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6"/>
        <v>16.029400001571048</v>
      </c>
      <c r="B370">
        <f t="shared" si="67"/>
        <v>155.47599999999875</v>
      </c>
      <c r="C370">
        <v>31404.659520000001</v>
      </c>
      <c r="D370">
        <v>102.66204</v>
      </c>
      <c r="E370">
        <v>395.35960571428501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6"/>
        <v>16.012500000215368</v>
      </c>
      <c r="B371">
        <f t="shared" si="67"/>
        <v>153.843999999998</v>
      </c>
      <c r="C371">
        <v>31404.675532500001</v>
      </c>
      <c r="D371">
        <v>102.77795999999999</v>
      </c>
      <c r="E371">
        <v>396.89804571428499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6"/>
        <v>15.341199999966193</v>
      </c>
      <c r="B372">
        <f t="shared" si="67"/>
        <v>152.33200000000124</v>
      </c>
      <c r="C372">
        <v>31404.690873700001</v>
      </c>
      <c r="D372">
        <v>103.07940000000001</v>
      </c>
      <c r="E372">
        <v>398.421365714285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66"/>
        <v>15.231699999276316</v>
      </c>
      <c r="B373">
        <f t="shared" si="67"/>
        <v>148.66400000000226</v>
      </c>
      <c r="C373">
        <v>31404.706105400001</v>
      </c>
      <c r="D373">
        <v>103.25292</v>
      </c>
      <c r="E373">
        <v>399.90800571428503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66"/>
        <v>15.444900000147754</v>
      </c>
      <c r="B374">
        <f t="shared" si="67"/>
        <v>144.47199999999611</v>
      </c>
      <c r="C374">
        <v>31404.721550300001</v>
      </c>
      <c r="D374">
        <v>104.077199999999</v>
      </c>
      <c r="E374">
        <v>401.35272571428499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66"/>
        <v>14.798299998801667</v>
      </c>
      <c r="B375">
        <f t="shared" si="67"/>
        <v>139.23200000000406</v>
      </c>
      <c r="C375">
        <v>31404.736348599999</v>
      </c>
      <c r="D375">
        <v>104.79816</v>
      </c>
      <c r="E375">
        <v>402.74504571428503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66"/>
        <v>15.770300000440329</v>
      </c>
      <c r="B376">
        <f t="shared" si="67"/>
        <v>131.70342857149535</v>
      </c>
      <c r="C376">
        <v>31404.7521189</v>
      </c>
      <c r="D376">
        <v>105.730542857142</v>
      </c>
      <c r="E376">
        <v>404.06207999999998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66"/>
        <v>14.591499999369262</v>
      </c>
      <c r="B377">
        <f t="shared" si="67"/>
        <v>122.4639999998999</v>
      </c>
      <c r="C377">
        <v>31404.766710399999</v>
      </c>
      <c r="D377">
        <v>107.674302857142</v>
      </c>
      <c r="E377">
        <v>405.28671999999898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66"/>
        <v>15.644800001609838</v>
      </c>
      <c r="B378">
        <f t="shared" si="67"/>
        <v>116.23600000010015</v>
      </c>
      <c r="C378">
        <v>31404.782355200001</v>
      </c>
      <c r="D378">
        <v>109.867542857142</v>
      </c>
      <c r="E378">
        <v>406.44907999999998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66"/>
        <v>15.405999998620246</v>
      </c>
      <c r="B379">
        <f t="shared" si="67"/>
        <v>106.16799999990008</v>
      </c>
      <c r="C379">
        <v>31404.7977612</v>
      </c>
      <c r="D379">
        <v>112.011222857142</v>
      </c>
      <c r="E379">
        <v>407.51075999999898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66"/>
        <v>15.286599998944439</v>
      </c>
      <c r="B380">
        <f t="shared" si="67"/>
        <v>98.9600000001019</v>
      </c>
      <c r="C380">
        <v>31404.813047799998</v>
      </c>
      <c r="D380">
        <v>113.74342285714199</v>
      </c>
      <c r="E380">
        <v>408.50036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66"/>
        <v>15.261399999872083</v>
      </c>
      <c r="B381">
        <f t="shared" si="67"/>
        <v>85.336000000000922</v>
      </c>
      <c r="C381">
        <v>31404.828309199998</v>
      </c>
      <c r="D381">
        <v>115.431342857142</v>
      </c>
      <c r="E381">
        <v>409.35372000000001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66"/>
        <v>15.764100000524195</v>
      </c>
      <c r="B382">
        <f t="shared" si="67"/>
        <v>76.427999999998519</v>
      </c>
      <c r="C382">
        <v>31404.844073299999</v>
      </c>
      <c r="D382">
        <v>117.119262857142</v>
      </c>
      <c r="E382">
        <v>410.11799999999999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66"/>
        <v>15.184200001385761</v>
      </c>
      <c r="B383">
        <f t="shared" si="67"/>
        <v>65.72400000000016</v>
      </c>
      <c r="C383">
        <v>31404.8592575</v>
      </c>
      <c r="D383">
        <v>118.807182857142</v>
      </c>
      <c r="E383">
        <v>410.77524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66"/>
        <v>15.285299999959534</v>
      </c>
      <c r="B384">
        <f t="shared" si="67"/>
        <v>56.623428571401746</v>
      </c>
      <c r="C384">
        <v>31404.8745428</v>
      </c>
      <c r="D384">
        <v>120.050845714285</v>
      </c>
      <c r="E384">
        <v>411.34147428571401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66"/>
        <v>16.34109999940847</v>
      </c>
      <c r="B385">
        <f t="shared" si="67"/>
        <v>48.955999999998312</v>
      </c>
      <c r="C385">
        <v>31404.8908839</v>
      </c>
      <c r="D385">
        <v>120.965005714285</v>
      </c>
      <c r="E385">
        <v>411.831034285714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66"/>
        <v>15.413600001920713</v>
      </c>
      <c r="B386">
        <f t="shared" si="67"/>
        <v>40.572000000003072</v>
      </c>
      <c r="C386">
        <v>31404.906297500002</v>
      </c>
      <c r="D386">
        <v>121.88408571428501</v>
      </c>
      <c r="E386">
        <v>412.23675428571403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66"/>
        <v>15.369900000223424</v>
      </c>
      <c r="B387">
        <f t="shared" si="67"/>
        <v>30.615999999997712</v>
      </c>
      <c r="C387">
        <v>31404.921667400002</v>
      </c>
      <c r="D387">
        <v>122.793325714285</v>
      </c>
      <c r="E387">
        <v>412.54291428571401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6"/>
        <v>16.226099996856647</v>
      </c>
      <c r="B388">
        <f t="shared" si="67"/>
        <v>20.136000000002241</v>
      </c>
      <c r="C388">
        <v>31404.937893499999</v>
      </c>
      <c r="D388">
        <v>123.68780571428501</v>
      </c>
      <c r="E388">
        <v>412.74427428571403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6"/>
        <v>15.237300001899712</v>
      </c>
      <c r="B389">
        <f t="shared" si="67"/>
        <v>10.372571428496258</v>
      </c>
      <c r="C389">
        <v>31404.953130800001</v>
      </c>
      <c r="D389">
        <v>124.6872</v>
      </c>
      <c r="E389">
        <v>412.84799999999899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6"/>
        <v>15.567499998724088</v>
      </c>
      <c r="B390">
        <f t="shared" si="67"/>
        <v>0.40400000000317959</v>
      </c>
      <c r="C390">
        <v>31404.968698299999</v>
      </c>
      <c r="D390">
        <v>126.05184</v>
      </c>
      <c r="E390">
        <v>412.85203999999902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8">(C391-C390)*1000</f>
        <v>16.088799999124603</v>
      </c>
      <c r="B391">
        <f t="shared" si="67"/>
        <v>-11.004000000002634</v>
      </c>
      <c r="C391">
        <v>31404.984787099998</v>
      </c>
      <c r="D391">
        <v>127.00044</v>
      </c>
      <c r="E391">
        <v>412.741999999999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8"/>
        <v>15.330400001403177</v>
      </c>
      <c r="B392">
        <f t="shared" ref="B392:B455" si="69">(E392-E391)*100</f>
        <v>-20.96000000000231</v>
      </c>
      <c r="C392">
        <v>31405.0001175</v>
      </c>
      <c r="D392">
        <v>128.01300000000001</v>
      </c>
      <c r="E392">
        <v>412.53239999999897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8"/>
        <v>15.073900001880247</v>
      </c>
      <c r="B393">
        <f t="shared" si="69"/>
        <v>-31.439999999997781</v>
      </c>
      <c r="C393">
        <v>31405.015191400002</v>
      </c>
      <c r="D393">
        <v>129.10919999999999</v>
      </c>
      <c r="E393">
        <v>412.21799999999899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8"/>
        <v>15.385899998364039</v>
      </c>
      <c r="B394">
        <f t="shared" si="69"/>
        <v>-42.143999999899506</v>
      </c>
      <c r="C394">
        <v>31405.0305773</v>
      </c>
      <c r="D394">
        <v>130.45632000000001</v>
      </c>
      <c r="E394">
        <v>411.79656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8"/>
        <v>15.832299999601673</v>
      </c>
      <c r="B395">
        <f t="shared" si="69"/>
        <v>-50.528000000002748</v>
      </c>
      <c r="C395">
        <v>31405.0464096</v>
      </c>
      <c r="D395">
        <v>131.94612000000001</v>
      </c>
      <c r="E395">
        <v>411.29127999999997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8"/>
        <v>15.27899999928195</v>
      </c>
      <c r="B396">
        <f t="shared" si="69"/>
        <v>-56.755999999995765</v>
      </c>
      <c r="C396">
        <v>31405.061688599999</v>
      </c>
      <c r="D396">
        <v>133.90188000000001</v>
      </c>
      <c r="E396">
        <v>410.72372000000001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8"/>
        <v>15.726400000858121</v>
      </c>
      <c r="B397">
        <f t="shared" si="69"/>
        <v>-61.008000000003904</v>
      </c>
      <c r="C397">
        <v>31405.077415</v>
      </c>
      <c r="D397">
        <v>135.70164</v>
      </c>
      <c r="E397">
        <v>410.11363999999998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8"/>
        <v>30.773700000281679</v>
      </c>
      <c r="B398">
        <f t="shared" si="69"/>
        <v>-64.151999999995724</v>
      </c>
      <c r="C398">
        <v>31405.1081887</v>
      </c>
      <c r="D398">
        <v>136.64399999999901</v>
      </c>
      <c r="E398">
        <v>409.47212000000002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8"/>
        <v>31.38559999933932</v>
      </c>
      <c r="B399">
        <f t="shared" si="69"/>
        <v>-63.627999999999929</v>
      </c>
      <c r="C399">
        <v>31405.139574299999</v>
      </c>
      <c r="D399">
        <v>136.95035999999999</v>
      </c>
      <c r="E399">
        <v>408.83584000000002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8"/>
        <v>47.161700000287965</v>
      </c>
      <c r="B400">
        <f t="shared" si="69"/>
        <v>-60.484000000002425</v>
      </c>
      <c r="C400">
        <v>31405.186736</v>
      </c>
      <c r="D400">
        <v>137.379719999999</v>
      </c>
      <c r="E400">
        <v>408.23099999999999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8"/>
        <v>30.944900001486531</v>
      </c>
      <c r="B401">
        <f t="shared" si="69"/>
        <v>-53.672000000000253</v>
      </c>
      <c r="C401">
        <v>31405.217680900001</v>
      </c>
      <c r="D401">
        <v>137.96651999999901</v>
      </c>
      <c r="E401">
        <v>407.69427999999999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8"/>
        <v>31.167099998128833</v>
      </c>
      <c r="B402">
        <f t="shared" si="69"/>
        <v>-44.76399999999785</v>
      </c>
      <c r="C402">
        <v>31405.248847999999</v>
      </c>
      <c r="D402">
        <v>138.03047999999899</v>
      </c>
      <c r="E402">
        <v>407.24664000000001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8"/>
        <v>31.382799999846611</v>
      </c>
      <c r="B403">
        <f t="shared" si="69"/>
        <v>-36.904000000004089</v>
      </c>
      <c r="C403">
        <v>31405.280230799999</v>
      </c>
      <c r="D403">
        <v>138.20759999999899</v>
      </c>
      <c r="E403">
        <v>406.87759999999997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8"/>
        <v>30.502699999487959</v>
      </c>
      <c r="B404">
        <f t="shared" si="69"/>
        <v>-24.912000000097123</v>
      </c>
      <c r="C404">
        <v>31405.310733499999</v>
      </c>
      <c r="D404">
        <v>138.58643999999899</v>
      </c>
      <c r="E404">
        <v>406.628479999999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8"/>
        <v>31.188300003123004</v>
      </c>
      <c r="B405">
        <f t="shared" si="69"/>
        <v>-14.671999999899299</v>
      </c>
      <c r="C405">
        <v>31405.341921800002</v>
      </c>
      <c r="D405">
        <v>139.07352</v>
      </c>
      <c r="E405">
        <v>406.48176000000001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8"/>
        <v>30.507499999657739</v>
      </c>
      <c r="B406">
        <f t="shared" si="69"/>
        <v>3.6679999999989832</v>
      </c>
      <c r="C406">
        <v>31405.372429300001</v>
      </c>
      <c r="D406">
        <v>139.70820000000001</v>
      </c>
      <c r="E406">
        <v>406.51844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8"/>
        <v>-31405372.429300003</v>
      </c>
      <c r="B407">
        <f t="shared" si="69"/>
        <v>-40651.843999999997</v>
      </c>
    </row>
    <row r="408" spans="1:9" x14ac:dyDescent="0.3">
      <c r="A408">
        <f t="shared" si="68"/>
        <v>0</v>
      </c>
      <c r="B408">
        <f t="shared" si="69"/>
        <v>0</v>
      </c>
    </row>
    <row r="409" spans="1:9" x14ac:dyDescent="0.3">
      <c r="A409">
        <f t="shared" si="68"/>
        <v>0</v>
      </c>
      <c r="B409">
        <f t="shared" si="69"/>
        <v>0</v>
      </c>
    </row>
    <row r="410" spans="1:9" x14ac:dyDescent="0.3">
      <c r="A410">
        <f t="shared" si="68"/>
        <v>0</v>
      </c>
      <c r="B410">
        <f t="shared" si="69"/>
        <v>0</v>
      </c>
    </row>
    <row r="411" spans="1:9" x14ac:dyDescent="0.3">
      <c r="A411">
        <f t="shared" si="68"/>
        <v>0</v>
      </c>
      <c r="B411">
        <f t="shared" si="69"/>
        <v>0</v>
      </c>
    </row>
    <row r="412" spans="1:9" x14ac:dyDescent="0.3">
      <c r="A412">
        <f t="shared" si="68"/>
        <v>0</v>
      </c>
      <c r="B412">
        <f t="shared" si="69"/>
        <v>0</v>
      </c>
    </row>
    <row r="413" spans="1:9" x14ac:dyDescent="0.3">
      <c r="A413">
        <f t="shared" si="68"/>
        <v>0</v>
      </c>
      <c r="B413">
        <f t="shared" si="69"/>
        <v>0</v>
      </c>
    </row>
    <row r="414" spans="1:9" x14ac:dyDescent="0.3">
      <c r="A414">
        <f t="shared" si="68"/>
        <v>0</v>
      </c>
      <c r="B414">
        <f t="shared" si="69"/>
        <v>0</v>
      </c>
    </row>
    <row r="415" spans="1:9" x14ac:dyDescent="0.3">
      <c r="A415">
        <f t="shared" si="68"/>
        <v>0</v>
      </c>
      <c r="B415">
        <f t="shared" si="69"/>
        <v>0</v>
      </c>
    </row>
    <row r="416" spans="1:9" x14ac:dyDescent="0.3">
      <c r="A416">
        <f t="shared" si="68"/>
        <v>0</v>
      </c>
      <c r="B416">
        <f t="shared" si="69"/>
        <v>0</v>
      </c>
    </row>
    <row r="417" spans="1:2" x14ac:dyDescent="0.3">
      <c r="A417">
        <f t="shared" si="68"/>
        <v>0</v>
      </c>
      <c r="B417">
        <f t="shared" si="69"/>
        <v>0</v>
      </c>
    </row>
    <row r="418" spans="1:2" x14ac:dyDescent="0.3">
      <c r="A418">
        <f t="shared" si="68"/>
        <v>0</v>
      </c>
      <c r="B418">
        <f t="shared" si="69"/>
        <v>0</v>
      </c>
    </row>
    <row r="419" spans="1:2" x14ac:dyDescent="0.3">
      <c r="A419">
        <f t="shared" si="68"/>
        <v>0</v>
      </c>
      <c r="B419">
        <f t="shared" si="69"/>
        <v>0</v>
      </c>
    </row>
    <row r="420" spans="1:2" x14ac:dyDescent="0.3">
      <c r="A420">
        <f t="shared" si="68"/>
        <v>0</v>
      </c>
      <c r="B420">
        <f t="shared" si="69"/>
        <v>0</v>
      </c>
    </row>
    <row r="421" spans="1:2" x14ac:dyDescent="0.3">
      <c r="A421">
        <f t="shared" si="68"/>
        <v>0</v>
      </c>
      <c r="B421">
        <f t="shared" si="69"/>
        <v>0</v>
      </c>
    </row>
    <row r="422" spans="1:2" x14ac:dyDescent="0.3">
      <c r="A422">
        <f t="shared" si="68"/>
        <v>0</v>
      </c>
      <c r="B422">
        <f t="shared" si="69"/>
        <v>0</v>
      </c>
    </row>
    <row r="423" spans="1:2" x14ac:dyDescent="0.3">
      <c r="A423">
        <f t="shared" si="68"/>
        <v>0</v>
      </c>
      <c r="B423">
        <f t="shared" si="69"/>
        <v>0</v>
      </c>
    </row>
    <row r="424" spans="1:2" x14ac:dyDescent="0.3">
      <c r="A424">
        <f t="shared" si="68"/>
        <v>0</v>
      </c>
      <c r="B424">
        <f t="shared" si="69"/>
        <v>0</v>
      </c>
    </row>
    <row r="425" spans="1:2" x14ac:dyDescent="0.3">
      <c r="A425">
        <f t="shared" si="68"/>
        <v>0</v>
      </c>
      <c r="B425">
        <f t="shared" si="69"/>
        <v>0</v>
      </c>
    </row>
    <row r="426" spans="1:2" x14ac:dyDescent="0.3">
      <c r="A426">
        <f t="shared" si="68"/>
        <v>0</v>
      </c>
      <c r="B426">
        <f t="shared" si="69"/>
        <v>0</v>
      </c>
    </row>
    <row r="427" spans="1:2" x14ac:dyDescent="0.3">
      <c r="A427">
        <f t="shared" si="68"/>
        <v>0</v>
      </c>
      <c r="B427">
        <f t="shared" si="69"/>
        <v>0</v>
      </c>
    </row>
    <row r="428" spans="1:2" x14ac:dyDescent="0.3">
      <c r="A428">
        <f t="shared" si="68"/>
        <v>0</v>
      </c>
      <c r="B428">
        <f t="shared" si="69"/>
        <v>0</v>
      </c>
    </row>
    <row r="429" spans="1:2" x14ac:dyDescent="0.3">
      <c r="A429">
        <f t="shared" si="68"/>
        <v>0</v>
      </c>
      <c r="B429">
        <f t="shared" si="69"/>
        <v>0</v>
      </c>
    </row>
    <row r="430" spans="1:2" x14ac:dyDescent="0.3">
      <c r="A430">
        <f t="shared" si="68"/>
        <v>0</v>
      </c>
      <c r="B430">
        <f t="shared" si="69"/>
        <v>0</v>
      </c>
    </row>
    <row r="431" spans="1:2" x14ac:dyDescent="0.3">
      <c r="A431">
        <f t="shared" si="68"/>
        <v>0</v>
      </c>
      <c r="B431">
        <f t="shared" si="69"/>
        <v>0</v>
      </c>
    </row>
    <row r="432" spans="1:2" x14ac:dyDescent="0.3">
      <c r="A432">
        <f t="shared" si="68"/>
        <v>0</v>
      </c>
      <c r="B432">
        <f t="shared" si="69"/>
        <v>0</v>
      </c>
    </row>
    <row r="433" spans="1:2" x14ac:dyDescent="0.3">
      <c r="A433">
        <f t="shared" si="68"/>
        <v>0</v>
      </c>
      <c r="B433">
        <f t="shared" si="69"/>
        <v>0</v>
      </c>
    </row>
    <row r="434" spans="1:2" x14ac:dyDescent="0.3">
      <c r="A434">
        <f t="shared" si="68"/>
        <v>0</v>
      </c>
      <c r="B434">
        <f t="shared" si="69"/>
        <v>0</v>
      </c>
    </row>
    <row r="435" spans="1:2" x14ac:dyDescent="0.3">
      <c r="A435">
        <f t="shared" si="68"/>
        <v>0</v>
      </c>
      <c r="B435">
        <f t="shared" si="69"/>
        <v>0</v>
      </c>
    </row>
    <row r="436" spans="1:2" x14ac:dyDescent="0.3">
      <c r="A436">
        <f t="shared" si="68"/>
        <v>0</v>
      </c>
      <c r="B436">
        <f t="shared" si="69"/>
        <v>0</v>
      </c>
    </row>
    <row r="437" spans="1:2" x14ac:dyDescent="0.3">
      <c r="A437">
        <f t="shared" si="68"/>
        <v>0</v>
      </c>
      <c r="B437">
        <f t="shared" si="69"/>
        <v>0</v>
      </c>
    </row>
    <row r="438" spans="1:2" x14ac:dyDescent="0.3">
      <c r="A438">
        <f t="shared" si="68"/>
        <v>0</v>
      </c>
      <c r="B438">
        <f t="shared" si="69"/>
        <v>0</v>
      </c>
    </row>
    <row r="439" spans="1:2" x14ac:dyDescent="0.3">
      <c r="A439">
        <f t="shared" si="68"/>
        <v>0</v>
      </c>
      <c r="B439">
        <f t="shared" si="69"/>
        <v>0</v>
      </c>
    </row>
    <row r="440" spans="1:2" x14ac:dyDescent="0.3">
      <c r="A440">
        <f t="shared" si="68"/>
        <v>0</v>
      </c>
      <c r="B440">
        <f t="shared" si="69"/>
        <v>0</v>
      </c>
    </row>
    <row r="441" spans="1:2" x14ac:dyDescent="0.3">
      <c r="A441">
        <f t="shared" si="68"/>
        <v>0</v>
      </c>
      <c r="B441">
        <f t="shared" si="69"/>
        <v>0</v>
      </c>
    </row>
    <row r="442" spans="1:2" x14ac:dyDescent="0.3">
      <c r="A442">
        <f t="shared" si="68"/>
        <v>0</v>
      </c>
      <c r="B442">
        <f t="shared" si="69"/>
        <v>0</v>
      </c>
    </row>
    <row r="443" spans="1:2" x14ac:dyDescent="0.3">
      <c r="A443">
        <f t="shared" si="68"/>
        <v>0</v>
      </c>
      <c r="B443">
        <f t="shared" si="69"/>
        <v>0</v>
      </c>
    </row>
    <row r="444" spans="1:2" x14ac:dyDescent="0.3">
      <c r="A444">
        <f t="shared" si="68"/>
        <v>0</v>
      </c>
      <c r="B444">
        <f t="shared" si="69"/>
        <v>0</v>
      </c>
    </row>
    <row r="445" spans="1:2" x14ac:dyDescent="0.3">
      <c r="A445">
        <f t="shared" si="68"/>
        <v>0</v>
      </c>
      <c r="B445">
        <f t="shared" si="69"/>
        <v>0</v>
      </c>
    </row>
    <row r="446" spans="1:2" x14ac:dyDescent="0.3">
      <c r="A446">
        <f t="shared" si="68"/>
        <v>0</v>
      </c>
      <c r="B446">
        <f t="shared" si="69"/>
        <v>0</v>
      </c>
    </row>
    <row r="447" spans="1:2" x14ac:dyDescent="0.3">
      <c r="A447">
        <f t="shared" si="68"/>
        <v>0</v>
      </c>
      <c r="B447">
        <f t="shared" si="69"/>
        <v>0</v>
      </c>
    </row>
    <row r="448" spans="1:2" x14ac:dyDescent="0.3">
      <c r="A448">
        <f t="shared" si="68"/>
        <v>0</v>
      </c>
      <c r="B448">
        <f t="shared" si="69"/>
        <v>0</v>
      </c>
    </row>
    <row r="449" spans="1:2" x14ac:dyDescent="0.3">
      <c r="A449">
        <f t="shared" si="68"/>
        <v>0</v>
      </c>
      <c r="B449">
        <f t="shared" si="69"/>
        <v>0</v>
      </c>
    </row>
    <row r="450" spans="1:2" x14ac:dyDescent="0.3">
      <c r="A450">
        <f t="shared" si="68"/>
        <v>0</v>
      </c>
      <c r="B450">
        <f t="shared" si="69"/>
        <v>0</v>
      </c>
    </row>
    <row r="451" spans="1:2" x14ac:dyDescent="0.3">
      <c r="A451">
        <f t="shared" si="68"/>
        <v>0</v>
      </c>
      <c r="B451">
        <f t="shared" si="69"/>
        <v>0</v>
      </c>
    </row>
    <row r="452" spans="1:2" x14ac:dyDescent="0.3">
      <c r="A452">
        <f t="shared" si="68"/>
        <v>0</v>
      </c>
      <c r="B452">
        <f t="shared" si="69"/>
        <v>0</v>
      </c>
    </row>
    <row r="453" spans="1:2" x14ac:dyDescent="0.3">
      <c r="A453">
        <f t="shared" si="68"/>
        <v>0</v>
      </c>
      <c r="B453">
        <f t="shared" si="69"/>
        <v>0</v>
      </c>
    </row>
    <row r="454" spans="1:2" x14ac:dyDescent="0.3">
      <c r="A454">
        <f t="shared" si="68"/>
        <v>0</v>
      </c>
      <c r="B454">
        <f t="shared" si="69"/>
        <v>0</v>
      </c>
    </row>
    <row r="455" spans="1:2" x14ac:dyDescent="0.3">
      <c r="A455">
        <f t="shared" ref="A455:A518" si="70">(C455-C454)*1000</f>
        <v>0</v>
      </c>
      <c r="B455">
        <f t="shared" si="69"/>
        <v>0</v>
      </c>
    </row>
    <row r="456" spans="1:2" x14ac:dyDescent="0.3">
      <c r="A456">
        <f t="shared" si="70"/>
        <v>0</v>
      </c>
      <c r="B456">
        <f t="shared" ref="B456:B519" si="71">(E456-E455)*100</f>
        <v>0</v>
      </c>
    </row>
    <row r="457" spans="1:2" x14ac:dyDescent="0.3">
      <c r="A457">
        <f t="shared" si="70"/>
        <v>0</v>
      </c>
      <c r="B457">
        <f t="shared" si="71"/>
        <v>0</v>
      </c>
    </row>
    <row r="458" spans="1:2" x14ac:dyDescent="0.3">
      <c r="A458">
        <f t="shared" si="70"/>
        <v>0</v>
      </c>
      <c r="B458">
        <f t="shared" si="71"/>
        <v>0</v>
      </c>
    </row>
    <row r="459" spans="1:2" x14ac:dyDescent="0.3">
      <c r="A459">
        <f t="shared" si="70"/>
        <v>0</v>
      </c>
      <c r="B459">
        <f t="shared" si="71"/>
        <v>0</v>
      </c>
    </row>
    <row r="460" spans="1:2" x14ac:dyDescent="0.3">
      <c r="A460">
        <f t="shared" si="70"/>
        <v>0</v>
      </c>
      <c r="B460">
        <f t="shared" si="71"/>
        <v>0</v>
      </c>
    </row>
    <row r="461" spans="1:2" x14ac:dyDescent="0.3">
      <c r="A461">
        <f t="shared" si="70"/>
        <v>0</v>
      </c>
      <c r="B461">
        <f t="shared" si="71"/>
        <v>0</v>
      </c>
    </row>
    <row r="462" spans="1:2" x14ac:dyDescent="0.3">
      <c r="A462">
        <f t="shared" si="70"/>
        <v>0</v>
      </c>
      <c r="B462">
        <f t="shared" si="71"/>
        <v>0</v>
      </c>
    </row>
    <row r="463" spans="1:2" x14ac:dyDescent="0.3">
      <c r="A463">
        <f t="shared" si="70"/>
        <v>0</v>
      </c>
      <c r="B463">
        <f t="shared" si="71"/>
        <v>0</v>
      </c>
    </row>
    <row r="464" spans="1:2" x14ac:dyDescent="0.3">
      <c r="A464">
        <f t="shared" si="70"/>
        <v>0</v>
      </c>
      <c r="B464">
        <f t="shared" si="71"/>
        <v>0</v>
      </c>
    </row>
    <row r="465" spans="1:2" x14ac:dyDescent="0.3">
      <c r="A465">
        <f t="shared" si="70"/>
        <v>0</v>
      </c>
      <c r="B465">
        <f t="shared" si="71"/>
        <v>0</v>
      </c>
    </row>
    <row r="466" spans="1:2" x14ac:dyDescent="0.3">
      <c r="A466">
        <f t="shared" si="70"/>
        <v>0</v>
      </c>
      <c r="B466">
        <f t="shared" si="71"/>
        <v>0</v>
      </c>
    </row>
    <row r="467" spans="1:2" x14ac:dyDescent="0.3">
      <c r="A467">
        <f t="shared" si="70"/>
        <v>0</v>
      </c>
      <c r="B467">
        <f t="shared" si="71"/>
        <v>0</v>
      </c>
    </row>
    <row r="468" spans="1:2" x14ac:dyDescent="0.3">
      <c r="A468">
        <f t="shared" si="70"/>
        <v>0</v>
      </c>
      <c r="B468">
        <f t="shared" si="71"/>
        <v>0</v>
      </c>
    </row>
    <row r="469" spans="1:2" x14ac:dyDescent="0.3">
      <c r="A469">
        <f t="shared" si="70"/>
        <v>0</v>
      </c>
      <c r="B469">
        <f t="shared" si="71"/>
        <v>0</v>
      </c>
    </row>
    <row r="470" spans="1:2" x14ac:dyDescent="0.3">
      <c r="A470">
        <f t="shared" si="70"/>
        <v>0</v>
      </c>
      <c r="B470">
        <f t="shared" si="71"/>
        <v>0</v>
      </c>
    </row>
    <row r="471" spans="1:2" x14ac:dyDescent="0.3">
      <c r="A471">
        <f t="shared" si="70"/>
        <v>0</v>
      </c>
      <c r="B471">
        <f t="shared" si="71"/>
        <v>0</v>
      </c>
    </row>
    <row r="472" spans="1:2" x14ac:dyDescent="0.3">
      <c r="A472">
        <f t="shared" si="70"/>
        <v>0</v>
      </c>
      <c r="B472">
        <f t="shared" si="71"/>
        <v>0</v>
      </c>
    </row>
    <row r="473" spans="1:2" x14ac:dyDescent="0.3">
      <c r="A473">
        <f t="shared" si="70"/>
        <v>0</v>
      </c>
      <c r="B473">
        <f t="shared" si="71"/>
        <v>0</v>
      </c>
    </row>
    <row r="474" spans="1:2" x14ac:dyDescent="0.3">
      <c r="A474">
        <f t="shared" si="70"/>
        <v>0</v>
      </c>
      <c r="B474">
        <f t="shared" si="71"/>
        <v>0</v>
      </c>
    </row>
    <row r="475" spans="1:2" x14ac:dyDescent="0.3">
      <c r="A475">
        <f t="shared" si="70"/>
        <v>0</v>
      </c>
      <c r="B475">
        <f t="shared" si="71"/>
        <v>0</v>
      </c>
    </row>
    <row r="476" spans="1:2" x14ac:dyDescent="0.3">
      <c r="A476">
        <f t="shared" si="70"/>
        <v>0</v>
      </c>
      <c r="B476">
        <f t="shared" si="71"/>
        <v>0</v>
      </c>
    </row>
    <row r="477" spans="1:2" x14ac:dyDescent="0.3">
      <c r="A477">
        <f t="shared" si="70"/>
        <v>0</v>
      </c>
      <c r="B477">
        <f t="shared" si="71"/>
        <v>0</v>
      </c>
    </row>
    <row r="478" spans="1:2" x14ac:dyDescent="0.3">
      <c r="A478">
        <f t="shared" si="70"/>
        <v>0</v>
      </c>
      <c r="B478">
        <f t="shared" si="71"/>
        <v>0</v>
      </c>
    </row>
    <row r="479" spans="1:2" x14ac:dyDescent="0.3">
      <c r="A479">
        <f t="shared" si="70"/>
        <v>0</v>
      </c>
      <c r="B479">
        <f t="shared" si="71"/>
        <v>0</v>
      </c>
    </row>
    <row r="480" spans="1:2" x14ac:dyDescent="0.3">
      <c r="A480">
        <f t="shared" si="70"/>
        <v>0</v>
      </c>
      <c r="B480">
        <f t="shared" si="71"/>
        <v>0</v>
      </c>
    </row>
    <row r="481" spans="1:2" x14ac:dyDescent="0.3">
      <c r="A481">
        <f t="shared" si="70"/>
        <v>0</v>
      </c>
      <c r="B481">
        <f t="shared" si="71"/>
        <v>0</v>
      </c>
    </row>
    <row r="482" spans="1:2" x14ac:dyDescent="0.3">
      <c r="A482">
        <f t="shared" si="70"/>
        <v>0</v>
      </c>
      <c r="B482">
        <f t="shared" si="71"/>
        <v>0</v>
      </c>
    </row>
    <row r="483" spans="1:2" x14ac:dyDescent="0.3">
      <c r="A483">
        <f t="shared" si="70"/>
        <v>0</v>
      </c>
      <c r="B483">
        <f t="shared" si="71"/>
        <v>0</v>
      </c>
    </row>
    <row r="484" spans="1:2" x14ac:dyDescent="0.3">
      <c r="A484">
        <f t="shared" si="70"/>
        <v>0</v>
      </c>
      <c r="B484">
        <f t="shared" si="71"/>
        <v>0</v>
      </c>
    </row>
    <row r="485" spans="1:2" x14ac:dyDescent="0.3">
      <c r="A485">
        <f t="shared" si="70"/>
        <v>0</v>
      </c>
      <c r="B485">
        <f t="shared" si="71"/>
        <v>0</v>
      </c>
    </row>
    <row r="486" spans="1:2" x14ac:dyDescent="0.3">
      <c r="A486">
        <f t="shared" si="70"/>
        <v>0</v>
      </c>
      <c r="B486">
        <f t="shared" si="71"/>
        <v>0</v>
      </c>
    </row>
    <row r="487" spans="1:2" x14ac:dyDescent="0.3">
      <c r="A487">
        <f t="shared" si="70"/>
        <v>0</v>
      </c>
      <c r="B487">
        <f t="shared" si="71"/>
        <v>0</v>
      </c>
    </row>
    <row r="488" spans="1:2" x14ac:dyDescent="0.3">
      <c r="A488">
        <f t="shared" si="70"/>
        <v>0</v>
      </c>
      <c r="B488">
        <f t="shared" si="71"/>
        <v>0</v>
      </c>
    </row>
    <row r="489" spans="1:2" x14ac:dyDescent="0.3">
      <c r="A489">
        <f t="shared" si="70"/>
        <v>0</v>
      </c>
      <c r="B489">
        <f t="shared" si="71"/>
        <v>0</v>
      </c>
    </row>
    <row r="490" spans="1:2" x14ac:dyDescent="0.3">
      <c r="A490">
        <f t="shared" si="70"/>
        <v>0</v>
      </c>
      <c r="B490">
        <f t="shared" si="71"/>
        <v>0</v>
      </c>
    </row>
    <row r="491" spans="1:2" x14ac:dyDescent="0.3">
      <c r="A491">
        <f t="shared" si="70"/>
        <v>0</v>
      </c>
      <c r="B491">
        <f t="shared" si="71"/>
        <v>0</v>
      </c>
    </row>
    <row r="492" spans="1:2" x14ac:dyDescent="0.3">
      <c r="A492">
        <f t="shared" si="70"/>
        <v>0</v>
      </c>
      <c r="B492">
        <f t="shared" si="71"/>
        <v>0</v>
      </c>
    </row>
    <row r="493" spans="1:2" x14ac:dyDescent="0.3">
      <c r="A493">
        <f t="shared" si="70"/>
        <v>0</v>
      </c>
      <c r="B493">
        <f t="shared" si="71"/>
        <v>0</v>
      </c>
    </row>
    <row r="494" spans="1:2" x14ac:dyDescent="0.3">
      <c r="A494">
        <f t="shared" si="70"/>
        <v>0</v>
      </c>
      <c r="B494">
        <f t="shared" si="71"/>
        <v>0</v>
      </c>
    </row>
    <row r="495" spans="1:2" x14ac:dyDescent="0.3">
      <c r="A495">
        <f t="shared" si="70"/>
        <v>0</v>
      </c>
      <c r="B495">
        <f t="shared" si="71"/>
        <v>0</v>
      </c>
    </row>
    <row r="496" spans="1:2" x14ac:dyDescent="0.3">
      <c r="A496">
        <f t="shared" si="70"/>
        <v>0</v>
      </c>
      <c r="B496">
        <f t="shared" si="71"/>
        <v>0</v>
      </c>
    </row>
    <row r="497" spans="1:2" x14ac:dyDescent="0.3">
      <c r="A497">
        <f t="shared" si="70"/>
        <v>0</v>
      </c>
      <c r="B497">
        <f t="shared" si="71"/>
        <v>0</v>
      </c>
    </row>
    <row r="498" spans="1:2" x14ac:dyDescent="0.3">
      <c r="A498">
        <f t="shared" si="70"/>
        <v>0</v>
      </c>
      <c r="B498">
        <f t="shared" si="71"/>
        <v>0</v>
      </c>
    </row>
    <row r="499" spans="1:2" x14ac:dyDescent="0.3">
      <c r="A499">
        <f t="shared" si="70"/>
        <v>0</v>
      </c>
      <c r="B499">
        <f t="shared" si="71"/>
        <v>0</v>
      </c>
    </row>
    <row r="500" spans="1:2" x14ac:dyDescent="0.3">
      <c r="A500">
        <f t="shared" si="70"/>
        <v>0</v>
      </c>
      <c r="B500">
        <f t="shared" si="71"/>
        <v>0</v>
      </c>
    </row>
    <row r="501" spans="1:2" x14ac:dyDescent="0.3">
      <c r="A501">
        <f t="shared" si="70"/>
        <v>0</v>
      </c>
      <c r="B501">
        <f t="shared" si="71"/>
        <v>0</v>
      </c>
    </row>
    <row r="502" spans="1:2" x14ac:dyDescent="0.3">
      <c r="A502">
        <f t="shared" si="70"/>
        <v>0</v>
      </c>
      <c r="B502">
        <f t="shared" si="71"/>
        <v>0</v>
      </c>
    </row>
    <row r="503" spans="1:2" x14ac:dyDescent="0.3">
      <c r="A503">
        <f t="shared" si="70"/>
        <v>0</v>
      </c>
      <c r="B503">
        <f t="shared" si="71"/>
        <v>0</v>
      </c>
    </row>
    <row r="504" spans="1:2" x14ac:dyDescent="0.3">
      <c r="A504">
        <f t="shared" si="70"/>
        <v>0</v>
      </c>
      <c r="B504">
        <f t="shared" si="71"/>
        <v>0</v>
      </c>
    </row>
    <row r="505" spans="1:2" x14ac:dyDescent="0.3">
      <c r="A505">
        <f t="shared" si="70"/>
        <v>0</v>
      </c>
      <c r="B505">
        <f t="shared" si="71"/>
        <v>0</v>
      </c>
    </row>
    <row r="506" spans="1:2" x14ac:dyDescent="0.3">
      <c r="A506">
        <f t="shared" si="70"/>
        <v>0</v>
      </c>
      <c r="B506">
        <f t="shared" si="71"/>
        <v>0</v>
      </c>
    </row>
    <row r="507" spans="1:2" x14ac:dyDescent="0.3">
      <c r="A507">
        <f t="shared" si="70"/>
        <v>0</v>
      </c>
      <c r="B507">
        <f t="shared" si="71"/>
        <v>0</v>
      </c>
    </row>
    <row r="508" spans="1:2" x14ac:dyDescent="0.3">
      <c r="A508">
        <f t="shared" si="70"/>
        <v>0</v>
      </c>
      <c r="B508">
        <f t="shared" si="71"/>
        <v>0</v>
      </c>
    </row>
    <row r="509" spans="1:2" x14ac:dyDescent="0.3">
      <c r="A509">
        <f t="shared" si="70"/>
        <v>0</v>
      </c>
      <c r="B509">
        <f t="shared" si="71"/>
        <v>0</v>
      </c>
    </row>
    <row r="510" spans="1:2" x14ac:dyDescent="0.3">
      <c r="A510">
        <f t="shared" si="70"/>
        <v>0</v>
      </c>
      <c r="B510">
        <f t="shared" si="71"/>
        <v>0</v>
      </c>
    </row>
    <row r="511" spans="1:2" x14ac:dyDescent="0.3">
      <c r="A511">
        <f t="shared" si="70"/>
        <v>0</v>
      </c>
      <c r="B511">
        <f t="shared" si="71"/>
        <v>0</v>
      </c>
    </row>
    <row r="512" spans="1:2" x14ac:dyDescent="0.3">
      <c r="A512">
        <f t="shared" si="70"/>
        <v>0</v>
      </c>
      <c r="B512">
        <f t="shared" si="71"/>
        <v>0</v>
      </c>
    </row>
    <row r="513" spans="1:2" x14ac:dyDescent="0.3">
      <c r="A513">
        <f t="shared" si="70"/>
        <v>0</v>
      </c>
      <c r="B513">
        <f t="shared" si="71"/>
        <v>0</v>
      </c>
    </row>
    <row r="514" spans="1:2" x14ac:dyDescent="0.3">
      <c r="A514">
        <f t="shared" si="70"/>
        <v>0</v>
      </c>
      <c r="B514">
        <f t="shared" si="71"/>
        <v>0</v>
      </c>
    </row>
    <row r="515" spans="1:2" x14ac:dyDescent="0.3">
      <c r="A515">
        <f t="shared" si="70"/>
        <v>0</v>
      </c>
      <c r="B515">
        <f t="shared" si="71"/>
        <v>0</v>
      </c>
    </row>
    <row r="516" spans="1:2" x14ac:dyDescent="0.3">
      <c r="A516">
        <f t="shared" si="70"/>
        <v>0</v>
      </c>
      <c r="B516">
        <f t="shared" si="71"/>
        <v>0</v>
      </c>
    </row>
    <row r="517" spans="1:2" x14ac:dyDescent="0.3">
      <c r="A517">
        <f t="shared" si="70"/>
        <v>0</v>
      </c>
      <c r="B517">
        <f t="shared" si="71"/>
        <v>0</v>
      </c>
    </row>
    <row r="518" spans="1:2" x14ac:dyDescent="0.3">
      <c r="A518">
        <f t="shared" si="70"/>
        <v>0</v>
      </c>
      <c r="B518">
        <f t="shared" si="71"/>
        <v>0</v>
      </c>
    </row>
    <row r="519" spans="1:2" x14ac:dyDescent="0.3">
      <c r="A519">
        <f t="shared" ref="A519:A522" si="72">(C519-C518)*1000</f>
        <v>0</v>
      </c>
      <c r="B519">
        <f t="shared" si="71"/>
        <v>0</v>
      </c>
    </row>
    <row r="520" spans="1:2" x14ac:dyDescent="0.3">
      <c r="A520">
        <f t="shared" si="72"/>
        <v>0</v>
      </c>
      <c r="B520">
        <f t="shared" ref="B520:B522" si="73">(E520-E519)*100</f>
        <v>0</v>
      </c>
    </row>
    <row r="521" spans="1:2" x14ac:dyDescent="0.3">
      <c r="A521">
        <f t="shared" si="72"/>
        <v>0</v>
      </c>
      <c r="B521">
        <f t="shared" si="73"/>
        <v>0</v>
      </c>
    </row>
    <row r="522" spans="1:2" x14ac:dyDescent="0.3">
      <c r="A522">
        <f t="shared" si="72"/>
        <v>0</v>
      </c>
      <c r="B522">
        <f t="shared" si="7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G522"/>
  <sheetViews>
    <sheetView topLeftCell="B13" zoomScale="85" zoomScaleNormal="85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127.75254685716637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2.2323471203590488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85.555199999999999</v>
      </c>
      <c r="O3">
        <f>MIN(O6:O310)</f>
        <v>85.555199999999999</v>
      </c>
      <c r="P3" t="s">
        <v>3</v>
      </c>
      <c r="Q3" s="2">
        <f>SUM(R6:R310)</f>
        <v>51.411913497897615</v>
      </c>
      <c r="Z3">
        <v>0.1</v>
      </c>
      <c r="AA3" s="2">
        <f>AVERAGE(K7:K213)</f>
        <v>3.2588837373733637E-2</v>
      </c>
      <c r="AB3">
        <f>AC3/AA3</f>
        <v>33.433069739564168</v>
      </c>
      <c r="AC3">
        <v>1.0895448726473518</v>
      </c>
      <c r="AD3">
        <f>SUM(AF6:AF300)</f>
        <v>152.00382652845482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30854.939545000001</v>
      </c>
      <c r="D6">
        <v>167.38200000000001</v>
      </c>
      <c r="E6">
        <v>95.010999999999996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30858.350269800001</v>
      </c>
      <c r="N6">
        <v>168.14915999999999</v>
      </c>
      <c r="O6">
        <v>85.555199999999999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30857.244680299998</v>
      </c>
      <c r="V6">
        <v>171.31799999999899</v>
      </c>
      <c r="W6">
        <v>88.232079999999996</v>
      </c>
      <c r="X6">
        <f>W6-$O$3</f>
        <v>2.676879999999997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44.330673147113778</v>
      </c>
      <c r="AC6">
        <f t="shared" ref="AC6:AC37" si="3">IF(Z6&lt;($AB$3*$AA$3),AA6,AA6-AB6 )</f>
        <v>0</v>
      </c>
      <c r="AD6">
        <f t="shared" ref="AD6:AD37" si="4">W6+AC6</f>
        <v>88.232079999999996</v>
      </c>
      <c r="AE6">
        <f t="shared" ref="AE6:AE37" si="5">O6</f>
        <v>85.555199999999999</v>
      </c>
      <c r="AF6">
        <f>ABS(AD6-AE6)</f>
        <v>2.676879999999997</v>
      </c>
      <c r="AG6" s="1"/>
    </row>
    <row r="7" spans="1:33" x14ac:dyDescent="0.3">
      <c r="A7">
        <f t="shared" ref="A7:A70" si="6">(C7-C6)*1000</f>
        <v>15.604000000166707</v>
      </c>
      <c r="B7">
        <f>(E7-E6)*100</f>
        <v>39.300000000000068</v>
      </c>
      <c r="C7">
        <v>30854.955149000001</v>
      </c>
      <c r="D7">
        <v>167.505</v>
      </c>
      <c r="E7">
        <v>95.403999999999996</v>
      </c>
      <c r="F7">
        <v>0</v>
      </c>
      <c r="G7">
        <v>0</v>
      </c>
      <c r="H7">
        <v>0</v>
      </c>
      <c r="I7">
        <v>0</v>
      </c>
      <c r="K7" s="2">
        <f>M7-M6</f>
        <v>3.0913499998860061E-2</v>
      </c>
      <c r="L7" s="2">
        <f t="shared" ref="L7:L70" si="7">M7-$M$6</f>
        <v>3.0913499998860061E-2</v>
      </c>
      <c r="M7">
        <v>30858.3811833</v>
      </c>
      <c r="N7">
        <v>168.08027999999999</v>
      </c>
      <c r="O7">
        <v>85.570920000000001</v>
      </c>
      <c r="P7" s="2">
        <f t="shared" ref="P7:P70" si="8">O7-$O$3</f>
        <v>1.5720000000001733E-2</v>
      </c>
      <c r="Q7" s="2">
        <f t="shared" si="0"/>
        <v>2.7218977891184371E-2</v>
      </c>
      <c r="R7" s="2">
        <f t="shared" ref="R7:R70" si="9">ABS(Q7-P7)</f>
        <v>1.1498977891182639E-2</v>
      </c>
      <c r="S7" s="4"/>
      <c r="T7" s="2">
        <f t="shared" ref="T7:T70" si="10">U7-$U$6</f>
        <v>3.0864600001223153E-2</v>
      </c>
      <c r="U7">
        <v>30857.2755449</v>
      </c>
      <c r="V7">
        <v>171.25403999999901</v>
      </c>
      <c r="W7">
        <v>88.211119999999994</v>
      </c>
      <c r="X7">
        <f t="shared" ref="X7:X70" si="11">W7-$O$3</f>
        <v>2.6559199999999947</v>
      </c>
      <c r="Z7" s="2">
        <f t="shared" ref="Z7:Z70" si="12">T7</f>
        <v>3.0864600001223153E-2</v>
      </c>
      <c r="AA7">
        <f t="shared" si="1"/>
        <v>2.9111075441984578E-2</v>
      </c>
      <c r="AB7">
        <f t="shared" si="2"/>
        <v>41.613409972615621</v>
      </c>
      <c r="AC7">
        <f t="shared" si="3"/>
        <v>2.9111075441984578E-2</v>
      </c>
      <c r="AD7">
        <f t="shared" si="4"/>
        <v>88.240231075441983</v>
      </c>
      <c r="AE7">
        <f t="shared" si="5"/>
        <v>85.570920000000001</v>
      </c>
      <c r="AF7">
        <f t="shared" ref="AF7:AF70" si="13">ABS(AD7-AE7)</f>
        <v>2.669311075441982</v>
      </c>
      <c r="AG7" s="1"/>
    </row>
    <row r="8" spans="1:33" x14ac:dyDescent="0.3">
      <c r="A8">
        <f t="shared" si="6"/>
        <v>15.304699998523574</v>
      </c>
      <c r="B8">
        <f t="shared" ref="B8:B71" si="14">(E8-E7)*100</f>
        <v>39.300000000000068</v>
      </c>
      <c r="C8">
        <v>30854.9704537</v>
      </c>
      <c r="D8">
        <v>167.62799999999999</v>
      </c>
      <c r="E8">
        <v>95.796999999999997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4.623889999857056E-2</v>
      </c>
      <c r="L8" s="2">
        <f t="shared" si="7"/>
        <v>7.7152399997430621E-2</v>
      </c>
      <c r="M8">
        <v>30858.427422199999</v>
      </c>
      <c r="N8">
        <v>168.01140000000001</v>
      </c>
      <c r="O8">
        <v>85.628559999999993</v>
      </c>
      <c r="P8" s="2">
        <f t="shared" si="8"/>
        <v>7.3359999999993875E-2</v>
      </c>
      <c r="Q8" s="2">
        <f t="shared" si="0"/>
        <v>0.16837898202141544</v>
      </c>
      <c r="R8" s="2">
        <f t="shared" si="9"/>
        <v>9.5018982021421561E-2</v>
      </c>
      <c r="S8" s="4"/>
      <c r="T8" s="2">
        <f t="shared" si="10"/>
        <v>6.2987299999804236E-2</v>
      </c>
      <c r="U8">
        <v>30857.307667599998</v>
      </c>
      <c r="V8">
        <v>171.19499999999999</v>
      </c>
      <c r="W8">
        <v>88.205879999999993</v>
      </c>
      <c r="X8">
        <f t="shared" si="11"/>
        <v>2.6506799999999942</v>
      </c>
      <c r="Z8" s="2">
        <f t="shared" si="12"/>
        <v>6.2987299999804236E-2</v>
      </c>
      <c r="AA8">
        <f t="shared" si="1"/>
        <v>0.12057756976456967</v>
      </c>
      <c r="AB8">
        <f t="shared" si="2"/>
        <v>38.892368418479371</v>
      </c>
      <c r="AC8">
        <f t="shared" si="3"/>
        <v>0.12057756976456967</v>
      </c>
      <c r="AD8">
        <f t="shared" si="4"/>
        <v>88.326457569764557</v>
      </c>
      <c r="AE8">
        <f t="shared" si="5"/>
        <v>85.628559999999993</v>
      </c>
      <c r="AF8">
        <f t="shared" si="13"/>
        <v>2.6978975697645637</v>
      </c>
      <c r="AG8" s="1"/>
    </row>
    <row r="9" spans="1:33" x14ac:dyDescent="0.3">
      <c r="A9">
        <f t="shared" si="6"/>
        <v>15.879400001722388</v>
      </c>
      <c r="B9">
        <f t="shared" si="14"/>
        <v>39.300000000000068</v>
      </c>
      <c r="C9">
        <v>30854.986333100002</v>
      </c>
      <c r="D9">
        <v>167.751</v>
      </c>
      <c r="E9">
        <v>96.19</v>
      </c>
      <c r="F9">
        <v>0</v>
      </c>
      <c r="G9">
        <v>0</v>
      </c>
      <c r="H9">
        <v>0</v>
      </c>
      <c r="I9">
        <v>0</v>
      </c>
      <c r="K9" s="2">
        <f t="shared" si="15"/>
        <v>3.1019000001833774E-2</v>
      </c>
      <c r="L9" s="2">
        <f t="shared" si="7"/>
        <v>0.10817139999926439</v>
      </c>
      <c r="M9">
        <v>30858.4584412</v>
      </c>
      <c r="N9">
        <v>167.94252</v>
      </c>
      <c r="O9">
        <v>85.728120000000004</v>
      </c>
      <c r="P9" s="2">
        <f t="shared" si="8"/>
        <v>0.17292000000000485</v>
      </c>
      <c r="Q9" s="2">
        <f t="shared" si="0"/>
        <v>0.32947027247662003</v>
      </c>
      <c r="R9" s="2">
        <f t="shared" si="9"/>
        <v>0.15655027247661518</v>
      </c>
      <c r="S9" s="4"/>
      <c r="T9" s="2">
        <f t="shared" si="10"/>
        <v>9.4390000002022134E-2</v>
      </c>
      <c r="U9">
        <v>30857.3390703</v>
      </c>
      <c r="V9">
        <v>171.14580000000001</v>
      </c>
      <c r="W9">
        <v>88.205879999999993</v>
      </c>
      <c r="X9">
        <f t="shared" si="11"/>
        <v>2.6506799999999942</v>
      </c>
      <c r="Z9" s="2">
        <f t="shared" si="12"/>
        <v>9.4390000002022134E-2</v>
      </c>
      <c r="AA9">
        <f t="shared" si="1"/>
        <v>0.26933679298927832</v>
      </c>
      <c r="AB9">
        <f t="shared" si="2"/>
        <v>36.336105393049984</v>
      </c>
      <c r="AC9">
        <f t="shared" si="3"/>
        <v>0.26933679298927832</v>
      </c>
      <c r="AD9">
        <f t="shared" si="4"/>
        <v>88.475216792989272</v>
      </c>
      <c r="AE9">
        <f t="shared" si="5"/>
        <v>85.728120000000004</v>
      </c>
      <c r="AF9">
        <f t="shared" si="13"/>
        <v>2.747096792989268</v>
      </c>
      <c r="AG9" s="1"/>
    </row>
    <row r="10" spans="1:33" x14ac:dyDescent="0.3">
      <c r="A10">
        <f t="shared" si="6"/>
        <v>15.948799999023322</v>
      </c>
      <c r="B10">
        <f t="shared" si="14"/>
        <v>39.300000000000068</v>
      </c>
      <c r="C10">
        <v>30855.002281900001</v>
      </c>
      <c r="D10">
        <v>167.99700000000001</v>
      </c>
      <c r="E10">
        <v>96.582999999999998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3.1123000000661705E-2</v>
      </c>
      <c r="L10" s="2">
        <f t="shared" si="7"/>
        <v>0.1392943999999261</v>
      </c>
      <c r="M10">
        <v>30858.489564200001</v>
      </c>
      <c r="N10">
        <v>167.87363999999999</v>
      </c>
      <c r="O10">
        <v>85.874840000000006</v>
      </c>
      <c r="P10" s="2">
        <f t="shared" si="8"/>
        <v>0.31964000000000681</v>
      </c>
      <c r="Q10" s="2">
        <f t="shared" si="0"/>
        <v>0.54382470970925745</v>
      </c>
      <c r="R10" s="2">
        <f t="shared" si="9"/>
        <v>0.22418470970925064</v>
      </c>
      <c r="S10" s="4"/>
      <c r="T10" s="2">
        <f t="shared" si="10"/>
        <v>0.12486180000269087</v>
      </c>
      <c r="U10">
        <v>30857.369542100001</v>
      </c>
      <c r="V10">
        <v>171.10151999999999</v>
      </c>
      <c r="W10">
        <v>88.205879999999993</v>
      </c>
      <c r="X10">
        <f t="shared" si="11"/>
        <v>2.6506799999999942</v>
      </c>
      <c r="Z10" s="2">
        <f t="shared" si="12"/>
        <v>0.12486180000269087</v>
      </c>
      <c r="AA10">
        <f t="shared" si="1"/>
        <v>0.46887890596346476</v>
      </c>
      <c r="AB10">
        <f t="shared" si="2"/>
        <v>33.952150530414137</v>
      </c>
      <c r="AC10">
        <f t="shared" si="3"/>
        <v>0.46887890596346476</v>
      </c>
      <c r="AD10">
        <f t="shared" si="4"/>
        <v>88.674758905963458</v>
      </c>
      <c r="AE10">
        <f t="shared" si="5"/>
        <v>85.874840000000006</v>
      </c>
      <c r="AF10">
        <f t="shared" si="13"/>
        <v>2.7999189059634517</v>
      </c>
      <c r="AG10" s="1"/>
    </row>
    <row r="11" spans="1:33" x14ac:dyDescent="0.3">
      <c r="A11">
        <f t="shared" si="6"/>
        <v>15.490699999645585</v>
      </c>
      <c r="B11">
        <f t="shared" si="14"/>
        <v>26.200000000000045</v>
      </c>
      <c r="C11">
        <v>30855.0177726</v>
      </c>
      <c r="D11">
        <v>168.24299999999999</v>
      </c>
      <c r="E11">
        <v>96.844999999999999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3.0726599998160964E-2</v>
      </c>
      <c r="L11" s="2">
        <f t="shared" si="7"/>
        <v>0.17002099999808706</v>
      </c>
      <c r="M11">
        <v>30858.520290799999</v>
      </c>
      <c r="N11">
        <v>168.1182</v>
      </c>
      <c r="O11">
        <v>86.052399999999906</v>
      </c>
      <c r="P11" s="2">
        <f t="shared" si="8"/>
        <v>0.49719999999990705</v>
      </c>
      <c r="Q11" s="2">
        <f t="shared" si="0"/>
        <v>0.80654216247097033</v>
      </c>
      <c r="R11" s="2">
        <f t="shared" si="9"/>
        <v>0.30934216247106328</v>
      </c>
      <c r="S11" s="4"/>
      <c r="T11" s="2">
        <f t="shared" si="10"/>
        <v>0.17098940000141738</v>
      </c>
      <c r="U11">
        <v>30857.4156697</v>
      </c>
      <c r="V11">
        <v>171.06708</v>
      </c>
      <c r="W11">
        <v>88.205879999999993</v>
      </c>
      <c r="X11">
        <f t="shared" si="11"/>
        <v>2.6506799999999942</v>
      </c>
      <c r="Z11" s="2">
        <f t="shared" si="12"/>
        <v>0.17098940000141738</v>
      </c>
      <c r="AA11">
        <f t="shared" si="1"/>
        <v>0.87248267495262222</v>
      </c>
      <c r="AB11">
        <f t="shared" si="2"/>
        <v>30.520959574752766</v>
      </c>
      <c r="AC11">
        <f t="shared" si="3"/>
        <v>0.87248267495262222</v>
      </c>
      <c r="AD11">
        <f t="shared" si="4"/>
        <v>89.078362674952615</v>
      </c>
      <c r="AE11">
        <f t="shared" si="5"/>
        <v>86.052399999999906</v>
      </c>
      <c r="AF11">
        <f t="shared" si="13"/>
        <v>3.0259626749527087</v>
      </c>
      <c r="AG11" s="1"/>
    </row>
    <row r="12" spans="1:33" x14ac:dyDescent="0.3">
      <c r="A12">
        <f t="shared" si="6"/>
        <v>15.225899998768</v>
      </c>
      <c r="B12">
        <f t="shared" si="14"/>
        <v>26.200000000000045</v>
      </c>
      <c r="C12">
        <v>30855.032998499999</v>
      </c>
      <c r="D12">
        <v>168.489</v>
      </c>
      <c r="E12">
        <v>97.106999999999999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1.5782800001034047E-2</v>
      </c>
      <c r="L12" s="2">
        <f t="shared" si="7"/>
        <v>0.18580379999912111</v>
      </c>
      <c r="M12">
        <v>30858.5360736</v>
      </c>
      <c r="N12">
        <v>168.37752</v>
      </c>
      <c r="O12">
        <v>86.287599999999998</v>
      </c>
      <c r="P12" s="2">
        <f t="shared" si="8"/>
        <v>0.73239999999999839</v>
      </c>
      <c r="Q12" s="2">
        <f t="shared" si="0"/>
        <v>0.96099505860324363</v>
      </c>
      <c r="R12" s="2">
        <f t="shared" si="9"/>
        <v>0.22859505860324525</v>
      </c>
      <c r="S12" s="4"/>
      <c r="T12" s="2">
        <f t="shared" si="10"/>
        <v>0.20223030000124709</v>
      </c>
      <c r="U12">
        <v>30857.4469106</v>
      </c>
      <c r="V12">
        <v>171.03756000000001</v>
      </c>
      <c r="W12">
        <v>88.205879999999993</v>
      </c>
      <c r="X12">
        <f t="shared" si="11"/>
        <v>2.6506799999999942</v>
      </c>
      <c r="Z12" s="2">
        <f t="shared" si="12"/>
        <v>0.20223030000124709</v>
      </c>
      <c r="AA12">
        <f t="shared" si="1"/>
        <v>1.2140238377880137</v>
      </c>
      <c r="AB12">
        <f t="shared" si="2"/>
        <v>28.316378063645889</v>
      </c>
      <c r="AC12">
        <f t="shared" si="3"/>
        <v>1.2140238377880137</v>
      </c>
      <c r="AD12">
        <f t="shared" si="4"/>
        <v>89.419903837788013</v>
      </c>
      <c r="AE12">
        <f t="shared" si="5"/>
        <v>86.287599999999998</v>
      </c>
      <c r="AF12">
        <f t="shared" si="13"/>
        <v>3.1323038377880152</v>
      </c>
      <c r="AG12" s="1"/>
    </row>
    <row r="13" spans="1:33" x14ac:dyDescent="0.3">
      <c r="A13">
        <f t="shared" si="6"/>
        <v>15.309300000808435</v>
      </c>
      <c r="B13">
        <f t="shared" si="14"/>
        <v>0</v>
      </c>
      <c r="C13">
        <v>30855.0483078</v>
      </c>
      <c r="D13">
        <v>168.73500000000001</v>
      </c>
      <c r="E13">
        <v>97.106999999999999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3.1408200000441866E-2</v>
      </c>
      <c r="L13" s="2">
        <f t="shared" si="7"/>
        <v>0.21721199999956298</v>
      </c>
      <c r="M13">
        <v>30858.567481800001</v>
      </c>
      <c r="N13">
        <v>168.71520000000001</v>
      </c>
      <c r="O13">
        <v>86.56644</v>
      </c>
      <c r="P13" s="2">
        <f t="shared" si="8"/>
        <v>1.0112400000000008</v>
      </c>
      <c r="Q13" s="2">
        <f t="shared" si="0"/>
        <v>1.3072940210019179</v>
      </c>
      <c r="R13" s="2">
        <f t="shared" si="9"/>
        <v>0.29605402100191713</v>
      </c>
      <c r="S13" s="4"/>
      <c r="T13" s="2">
        <f t="shared" si="10"/>
        <v>0.2325118000007933</v>
      </c>
      <c r="U13">
        <v>30857.477192099999</v>
      </c>
      <c r="V13">
        <v>171.01787999999999</v>
      </c>
      <c r="W13">
        <v>88.205879999999993</v>
      </c>
      <c r="X13">
        <f t="shared" si="11"/>
        <v>2.6506799999999942</v>
      </c>
      <c r="Z13" s="2">
        <f t="shared" si="12"/>
        <v>0.2325118000007933</v>
      </c>
      <c r="AA13">
        <f t="shared" si="1"/>
        <v>1.5966769306897599</v>
      </c>
      <c r="AB13">
        <f t="shared" si="2"/>
        <v>26.269746588614932</v>
      </c>
      <c r="AC13">
        <f t="shared" si="3"/>
        <v>1.5966769306897599</v>
      </c>
      <c r="AD13">
        <f t="shared" si="4"/>
        <v>89.802556930689747</v>
      </c>
      <c r="AE13">
        <f t="shared" si="5"/>
        <v>86.56644</v>
      </c>
      <c r="AF13">
        <f t="shared" si="13"/>
        <v>3.2361169306897466</v>
      </c>
      <c r="AG13" s="1"/>
    </row>
    <row r="14" spans="1:33" x14ac:dyDescent="0.3">
      <c r="A14">
        <f t="shared" si="6"/>
        <v>15.055100000608945</v>
      </c>
      <c r="B14">
        <f t="shared" si="14"/>
        <v>0</v>
      </c>
      <c r="C14">
        <v>30855.0633629</v>
      </c>
      <c r="D14">
        <v>168.858</v>
      </c>
      <c r="E14">
        <v>97.106999999999999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3.0872200000885641E-2</v>
      </c>
      <c r="L14" s="2">
        <f t="shared" si="7"/>
        <v>0.24808420000044862</v>
      </c>
      <c r="M14">
        <v>30858.598354000002</v>
      </c>
      <c r="N14">
        <v>169.06763999999899</v>
      </c>
      <c r="O14">
        <v>86.892439999999993</v>
      </c>
      <c r="P14" s="2">
        <f t="shared" si="8"/>
        <v>1.3372399999999942</v>
      </c>
      <c r="Q14" s="2">
        <f t="shared" si="0"/>
        <v>1.6976039042954871</v>
      </c>
      <c r="R14" s="2">
        <f t="shared" si="9"/>
        <v>0.36036390429549292</v>
      </c>
      <c r="S14" s="4"/>
      <c r="T14" s="2">
        <f t="shared" si="10"/>
        <v>0.26349710000067716</v>
      </c>
      <c r="U14">
        <v>30857.508177399999</v>
      </c>
      <c r="V14">
        <v>171.01295999999999</v>
      </c>
      <c r="W14">
        <v>88.216359999999995</v>
      </c>
      <c r="X14">
        <f t="shared" si="11"/>
        <v>2.6611599999999953</v>
      </c>
      <c r="Z14" s="2">
        <f t="shared" si="12"/>
        <v>0.26349710000067716</v>
      </c>
      <c r="AA14">
        <f t="shared" si="1"/>
        <v>2.0399787597601864</v>
      </c>
      <c r="AB14">
        <f t="shared" si="2"/>
        <v>24.266065734140547</v>
      </c>
      <c r="AC14">
        <f t="shared" si="3"/>
        <v>2.0399787597601864</v>
      </c>
      <c r="AD14">
        <f t="shared" si="4"/>
        <v>90.256338759760183</v>
      </c>
      <c r="AE14">
        <f t="shared" si="5"/>
        <v>86.892439999999993</v>
      </c>
      <c r="AF14">
        <f t="shared" si="13"/>
        <v>3.3638987597601897</v>
      </c>
      <c r="AG14" s="1"/>
    </row>
    <row r="15" spans="1:33" x14ac:dyDescent="0.3">
      <c r="A15">
        <f t="shared" si="6"/>
        <v>15.11219999883906</v>
      </c>
      <c r="B15">
        <f t="shared" si="14"/>
        <v>-13.100000000000023</v>
      </c>
      <c r="C15">
        <v>30855.078475099999</v>
      </c>
      <c r="D15">
        <v>168.98099999999999</v>
      </c>
      <c r="E15">
        <v>96.975999999999999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4.5901800000137882E-2</v>
      </c>
      <c r="L15" s="2">
        <f t="shared" si="7"/>
        <v>0.2939860000005865</v>
      </c>
      <c r="M15">
        <v>30858.644255800002</v>
      </c>
      <c r="N15">
        <v>169.02828</v>
      </c>
      <c r="O15">
        <v>87.33484</v>
      </c>
      <c r="P15" s="2">
        <f t="shared" si="8"/>
        <v>1.7796400000000006</v>
      </c>
      <c r="Q15" s="2">
        <f t="shared" si="0"/>
        <v>2.367960864953996</v>
      </c>
      <c r="R15" s="2">
        <f t="shared" si="9"/>
        <v>0.58832086495399549</v>
      </c>
      <c r="S15" s="4"/>
      <c r="T15" s="2">
        <f t="shared" si="10"/>
        <v>0.29433100000096601</v>
      </c>
      <c r="U15">
        <v>30857.539011299999</v>
      </c>
      <c r="V15">
        <v>171.02279999999999</v>
      </c>
      <c r="W15">
        <v>88.226839999999996</v>
      </c>
      <c r="X15">
        <f t="shared" si="11"/>
        <v>2.6716399999999965</v>
      </c>
      <c r="Z15" s="2">
        <f t="shared" si="12"/>
        <v>0.29433100000096601</v>
      </c>
      <c r="AA15">
        <f t="shared" si="1"/>
        <v>2.5322690186277721</v>
      </c>
      <c r="AB15">
        <f t="shared" si="2"/>
        <v>22.361642955540766</v>
      </c>
      <c r="AC15">
        <f t="shared" si="3"/>
        <v>2.5322690186277721</v>
      </c>
      <c r="AD15">
        <f t="shared" si="4"/>
        <v>90.759109018627768</v>
      </c>
      <c r="AE15">
        <f t="shared" si="5"/>
        <v>87.33484</v>
      </c>
      <c r="AF15">
        <f t="shared" si="13"/>
        <v>3.4242690186277684</v>
      </c>
      <c r="AG15" s="1"/>
    </row>
    <row r="16" spans="1:33" x14ac:dyDescent="0.3">
      <c r="A16">
        <f t="shared" si="6"/>
        <v>16.046900000219466</v>
      </c>
      <c r="B16">
        <f t="shared" si="14"/>
        <v>0</v>
      </c>
      <c r="C16">
        <v>30855.094521999999</v>
      </c>
      <c r="D16">
        <v>168.98099999999999</v>
      </c>
      <c r="E16">
        <v>96.975999999999999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3.1051499998284271E-2</v>
      </c>
      <c r="L16" s="2">
        <f t="shared" si="7"/>
        <v>0.32503749999887077</v>
      </c>
      <c r="M16">
        <v>30858.6753073</v>
      </c>
      <c r="N16">
        <v>169.00368</v>
      </c>
      <c r="O16">
        <v>87.855840000000001</v>
      </c>
      <c r="P16" s="2">
        <f t="shared" si="8"/>
        <v>2.3006400000000014</v>
      </c>
      <c r="Q16" s="2">
        <f t="shared" si="0"/>
        <v>2.8815131559047713</v>
      </c>
      <c r="R16" s="2">
        <f t="shared" si="9"/>
        <v>0.58087315590476996</v>
      </c>
      <c r="S16" s="4"/>
      <c r="T16" s="2">
        <f t="shared" si="10"/>
        <v>0.32500740000250516</v>
      </c>
      <c r="U16">
        <v>30857.569687700001</v>
      </c>
      <c r="V16">
        <v>171.05232000000001</v>
      </c>
      <c r="W16">
        <v>88.247799999999899</v>
      </c>
      <c r="X16">
        <f t="shared" si="11"/>
        <v>2.6925999999998993</v>
      </c>
      <c r="Z16" s="2">
        <f t="shared" si="12"/>
        <v>0.32500740000250516</v>
      </c>
      <c r="AA16">
        <f t="shared" si="1"/>
        <v>3.0718887548124494</v>
      </c>
      <c r="AB16">
        <f t="shared" si="2"/>
        <v>20.554123888373045</v>
      </c>
      <c r="AC16">
        <f t="shared" si="3"/>
        <v>3.0718887548124494</v>
      </c>
      <c r="AD16">
        <f t="shared" si="4"/>
        <v>91.319688754812347</v>
      </c>
      <c r="AE16">
        <f t="shared" si="5"/>
        <v>87.855840000000001</v>
      </c>
      <c r="AF16">
        <f t="shared" si="13"/>
        <v>3.4638487548123464</v>
      </c>
      <c r="AG16" s="1"/>
    </row>
    <row r="17" spans="1:33" x14ac:dyDescent="0.3">
      <c r="A17">
        <f t="shared" si="6"/>
        <v>15.233300000545569</v>
      </c>
      <c r="B17">
        <f t="shared" si="14"/>
        <v>0</v>
      </c>
      <c r="C17">
        <v>30855.1097553</v>
      </c>
      <c r="D17">
        <v>169.10400000000001</v>
      </c>
      <c r="E17">
        <v>96.975999999999999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3.0432899999141227E-2</v>
      </c>
      <c r="L17" s="2">
        <f t="shared" si="7"/>
        <v>0.355470399998012</v>
      </c>
      <c r="M17">
        <v>30858.705740199999</v>
      </c>
      <c r="N17">
        <v>169.30727999999999</v>
      </c>
      <c r="O17">
        <v>88.433880000000002</v>
      </c>
      <c r="P17" s="2">
        <f t="shared" si="8"/>
        <v>2.8786800000000028</v>
      </c>
      <c r="Q17" s="2">
        <f t="shared" si="0"/>
        <v>3.4311257770663084</v>
      </c>
      <c r="R17" s="2">
        <f t="shared" si="9"/>
        <v>0.5524457770663056</v>
      </c>
      <c r="S17" s="4"/>
      <c r="T17" s="2">
        <f t="shared" si="10"/>
        <v>0.3572602000022016</v>
      </c>
      <c r="U17">
        <v>30857.601940500001</v>
      </c>
      <c r="V17">
        <v>171.0966</v>
      </c>
      <c r="W17">
        <v>88.268759999999901</v>
      </c>
      <c r="X17">
        <f t="shared" si="11"/>
        <v>2.7135599999999016</v>
      </c>
      <c r="Z17" s="2">
        <f t="shared" si="12"/>
        <v>0.3572602000022016</v>
      </c>
      <c r="AA17">
        <f t="shared" si="1"/>
        <v>3.6919999997698891</v>
      </c>
      <c r="AB17">
        <f t="shared" si="2"/>
        <v>18.745998315701815</v>
      </c>
      <c r="AC17">
        <f t="shared" si="3"/>
        <v>3.6919999997698891</v>
      </c>
      <c r="AD17">
        <f t="shared" si="4"/>
        <v>91.960759999769792</v>
      </c>
      <c r="AE17">
        <f t="shared" si="5"/>
        <v>88.433880000000002</v>
      </c>
      <c r="AF17">
        <f t="shared" si="13"/>
        <v>3.5268799997697897</v>
      </c>
      <c r="AG17" s="1"/>
    </row>
    <row r="18" spans="1:33" x14ac:dyDescent="0.3">
      <c r="A18">
        <f t="shared" si="6"/>
        <v>14.832199998636497</v>
      </c>
      <c r="B18">
        <f t="shared" si="14"/>
        <v>-13.100000000000023</v>
      </c>
      <c r="C18">
        <v>30855.124587499999</v>
      </c>
      <c r="D18">
        <v>169.35</v>
      </c>
      <c r="E18">
        <v>96.844999999999999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3.1098800001927884E-2</v>
      </c>
      <c r="L18" s="2">
        <f t="shared" si="7"/>
        <v>0.38656919999993988</v>
      </c>
      <c r="M18">
        <v>30858.736839000001</v>
      </c>
      <c r="N18">
        <v>169.62563999999901</v>
      </c>
      <c r="O18">
        <v>89.090519999999998</v>
      </c>
      <c r="P18" s="2">
        <f t="shared" si="8"/>
        <v>3.5353199999999987</v>
      </c>
      <c r="Q18" s="2">
        <f t="shared" si="0"/>
        <v>4.0394549488457514</v>
      </c>
      <c r="R18" s="2">
        <f t="shared" si="9"/>
        <v>0.50413494884575272</v>
      </c>
      <c r="S18" s="4"/>
      <c r="T18" s="2">
        <f t="shared" si="10"/>
        <v>0.38865890000306536</v>
      </c>
      <c r="U18">
        <v>30857.633339200002</v>
      </c>
      <c r="V18">
        <v>171.15564000000001</v>
      </c>
      <c r="W18">
        <v>88.289720000000003</v>
      </c>
      <c r="X18">
        <f t="shared" si="11"/>
        <v>2.7345200000000034</v>
      </c>
      <c r="Z18" s="2">
        <f t="shared" si="12"/>
        <v>0.38865890000306536</v>
      </c>
      <c r="AA18">
        <f t="shared" si="1"/>
        <v>4.346812279456854</v>
      </c>
      <c r="AB18">
        <f t="shared" si="2"/>
        <v>17.075166184916277</v>
      </c>
      <c r="AC18">
        <f t="shared" si="3"/>
        <v>4.346812279456854</v>
      </c>
      <c r="AD18">
        <f t="shared" si="4"/>
        <v>92.636532279456858</v>
      </c>
      <c r="AE18">
        <f t="shared" si="5"/>
        <v>89.090519999999998</v>
      </c>
      <c r="AF18">
        <f t="shared" si="13"/>
        <v>3.5460122794568605</v>
      </c>
      <c r="AG18" s="1"/>
    </row>
    <row r="19" spans="1:33" x14ac:dyDescent="0.3">
      <c r="A19">
        <f t="shared" si="6"/>
        <v>16.249899999820627</v>
      </c>
      <c r="B19">
        <f t="shared" si="14"/>
        <v>13.100000000000023</v>
      </c>
      <c r="C19">
        <v>30855.140837399998</v>
      </c>
      <c r="D19">
        <v>169.35</v>
      </c>
      <c r="E19">
        <v>96.975999999999999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3.0811500000709202E-2</v>
      </c>
      <c r="L19" s="2">
        <f t="shared" si="7"/>
        <v>0.41738070000064909</v>
      </c>
      <c r="M19">
        <v>30858.767650500002</v>
      </c>
      <c r="N19">
        <v>169.53744</v>
      </c>
      <c r="O19">
        <v>89.811160000000001</v>
      </c>
      <c r="P19" s="2">
        <f t="shared" si="8"/>
        <v>4.2559600000000017</v>
      </c>
      <c r="Q19" s="2">
        <f t="shared" si="0"/>
        <v>4.6880706372718919</v>
      </c>
      <c r="R19" s="2">
        <f t="shared" si="9"/>
        <v>0.43211063727189014</v>
      </c>
      <c r="S19" s="4"/>
      <c r="T19" s="2">
        <f t="shared" si="10"/>
        <v>0.41989900000044145</v>
      </c>
      <c r="U19">
        <v>30857.664579299999</v>
      </c>
      <c r="V19">
        <v>171.22943999999899</v>
      </c>
      <c r="W19">
        <v>88.305440000000004</v>
      </c>
      <c r="X19">
        <f t="shared" si="11"/>
        <v>2.7502400000000051</v>
      </c>
      <c r="Z19" s="2">
        <f t="shared" si="12"/>
        <v>0.41989900000044145</v>
      </c>
      <c r="AA19">
        <f t="shared" si="1"/>
        <v>5.0475661489462764</v>
      </c>
      <c r="AB19">
        <f t="shared" si="2"/>
        <v>15.498909047473086</v>
      </c>
      <c r="AC19">
        <f t="shared" si="3"/>
        <v>5.0475661489462764</v>
      </c>
      <c r="AD19">
        <f t="shared" si="4"/>
        <v>93.353006148946278</v>
      </c>
      <c r="AE19">
        <f t="shared" si="5"/>
        <v>89.811160000000001</v>
      </c>
      <c r="AF19">
        <f t="shared" si="13"/>
        <v>3.5418461489462771</v>
      </c>
      <c r="AG19" s="1"/>
    </row>
    <row r="20" spans="1:33" x14ac:dyDescent="0.3">
      <c r="A20">
        <f t="shared" si="6"/>
        <v>15.689700001530582</v>
      </c>
      <c r="B20">
        <f t="shared" si="14"/>
        <v>0</v>
      </c>
      <c r="C20">
        <v>30855.1565271</v>
      </c>
      <c r="D20">
        <v>169.35</v>
      </c>
      <c r="E20">
        <v>96.975999999999999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4.606449999846518E-2</v>
      </c>
      <c r="L20" s="2">
        <f t="shared" si="7"/>
        <v>0.46344519999911427</v>
      </c>
      <c r="M20">
        <v>30858.813715</v>
      </c>
      <c r="N20">
        <v>169.45908</v>
      </c>
      <c r="O20">
        <v>90.594679999999997</v>
      </c>
      <c r="P20" s="2">
        <f t="shared" si="8"/>
        <v>5.0394799999999975</v>
      </c>
      <c r="Q20" s="2">
        <f t="shared" si="0"/>
        <v>5.7416390129422066</v>
      </c>
      <c r="R20" s="2">
        <f t="shared" si="9"/>
        <v>0.70215901294220906</v>
      </c>
      <c r="S20" s="4"/>
      <c r="T20" s="2">
        <f t="shared" si="10"/>
        <v>0.45020040000235895</v>
      </c>
      <c r="U20">
        <v>30857.694880700001</v>
      </c>
      <c r="V20">
        <v>171.29831999999999</v>
      </c>
      <c r="W20">
        <v>88.310680000000005</v>
      </c>
      <c r="X20">
        <f t="shared" si="11"/>
        <v>2.7554800000000057</v>
      </c>
      <c r="Z20" s="2">
        <f t="shared" si="12"/>
        <v>0.45020040000235895</v>
      </c>
      <c r="AA20">
        <f t="shared" si="1"/>
        <v>5.7734561788250289</v>
      </c>
      <c r="AB20">
        <f t="shared" si="2"/>
        <v>14.050804249928664</v>
      </c>
      <c r="AC20">
        <f t="shared" si="3"/>
        <v>5.7734561788250289</v>
      </c>
      <c r="AD20">
        <f t="shared" si="4"/>
        <v>94.084136178825034</v>
      </c>
      <c r="AE20">
        <f t="shared" si="5"/>
        <v>90.594679999999997</v>
      </c>
      <c r="AF20">
        <f t="shared" si="13"/>
        <v>3.4894561788250371</v>
      </c>
      <c r="AG20" s="1"/>
    </row>
    <row r="21" spans="1:33" x14ac:dyDescent="0.3">
      <c r="A21">
        <f t="shared" si="6"/>
        <v>15.413699999044184</v>
      </c>
      <c r="B21">
        <f t="shared" si="14"/>
        <v>13.100000000000023</v>
      </c>
      <c r="C21">
        <v>30855.171940799999</v>
      </c>
      <c r="D21">
        <v>169.47300000000001</v>
      </c>
      <c r="E21">
        <v>97.106999999999999</v>
      </c>
      <c r="F21">
        <v>0</v>
      </c>
      <c r="G21">
        <v>0</v>
      </c>
      <c r="H21">
        <v>0</v>
      </c>
      <c r="I21">
        <v>0</v>
      </c>
      <c r="K21" s="2">
        <f t="shared" si="15"/>
        <v>3.1524099998932797E-2</v>
      </c>
      <c r="L21" s="2">
        <f t="shared" si="7"/>
        <v>0.49496929999804706</v>
      </c>
      <c r="M21">
        <v>30858.845239099999</v>
      </c>
      <c r="N21">
        <v>169.45415999999901</v>
      </c>
      <c r="O21">
        <v>91.427079999999904</v>
      </c>
      <c r="P21" s="2">
        <f t="shared" si="8"/>
        <v>5.871879999999905</v>
      </c>
      <c r="Q21" s="2">
        <f t="shared" si="0"/>
        <v>6.5196369324673009</v>
      </c>
      <c r="R21" s="2">
        <f t="shared" si="9"/>
        <v>0.64775693246739596</v>
      </c>
      <c r="S21" s="4"/>
      <c r="T21" s="2">
        <f t="shared" si="10"/>
        <v>0.48151190000135102</v>
      </c>
      <c r="U21">
        <v>30857.7261922</v>
      </c>
      <c r="V21">
        <v>171.3672</v>
      </c>
      <c r="W21">
        <v>88.294960000000003</v>
      </c>
      <c r="X21">
        <f t="shared" si="11"/>
        <v>2.739760000000004</v>
      </c>
      <c r="Z21" s="2">
        <f t="shared" si="12"/>
        <v>0.48151190000135102</v>
      </c>
      <c r="AA21">
        <f t="shared" si="1"/>
        <v>6.5705784896912931</v>
      </c>
      <c r="AB21">
        <f t="shared" si="2"/>
        <v>12.636689018202029</v>
      </c>
      <c r="AC21">
        <f t="shared" si="3"/>
        <v>6.5705784896912931</v>
      </c>
      <c r="AD21">
        <f t="shared" si="4"/>
        <v>94.865538489691289</v>
      </c>
      <c r="AE21">
        <f t="shared" si="5"/>
        <v>91.427079999999904</v>
      </c>
      <c r="AF21">
        <f t="shared" si="13"/>
        <v>3.438458489691385</v>
      </c>
      <c r="AG21" s="1"/>
    </row>
    <row r="22" spans="1:33" x14ac:dyDescent="0.3">
      <c r="A22">
        <f t="shared" si="6"/>
        <v>15.95630000156234</v>
      </c>
      <c r="B22">
        <f t="shared" si="14"/>
        <v>-13.100000000000023</v>
      </c>
      <c r="C22">
        <v>30855.187897100001</v>
      </c>
      <c r="D22">
        <v>169.47300000000001</v>
      </c>
      <c r="E22">
        <v>96.975999999999999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3.0035100000532111E-2</v>
      </c>
      <c r="L22" s="2">
        <f t="shared" si="7"/>
        <v>0.52500439999857917</v>
      </c>
      <c r="M22">
        <v>30858.8752742</v>
      </c>
      <c r="N22">
        <v>169.77251999999999</v>
      </c>
      <c r="O22">
        <v>92.300799999999995</v>
      </c>
      <c r="P22" s="2">
        <f t="shared" si="8"/>
        <v>6.745599999999996</v>
      </c>
      <c r="Q22" s="2">
        <f t="shared" si="0"/>
        <v>7.3032815759904954</v>
      </c>
      <c r="R22" s="2">
        <f t="shared" si="9"/>
        <v>0.55768157599049939</v>
      </c>
      <c r="S22" s="4"/>
      <c r="T22" s="2">
        <f t="shared" si="10"/>
        <v>0.52751930000158609</v>
      </c>
      <c r="U22">
        <v>30857.7721996</v>
      </c>
      <c r="V22">
        <v>171.43115999999901</v>
      </c>
      <c r="W22">
        <v>88.258279999999999</v>
      </c>
      <c r="X22">
        <f t="shared" si="11"/>
        <v>2.7030799999999999</v>
      </c>
      <c r="Z22" s="2">
        <f t="shared" si="12"/>
        <v>0.52751930000158609</v>
      </c>
      <c r="AA22">
        <f t="shared" si="1"/>
        <v>7.8269729373361043</v>
      </c>
      <c r="AB22">
        <f t="shared" si="2"/>
        <v>10.707784739220859</v>
      </c>
      <c r="AC22">
        <f t="shared" si="3"/>
        <v>7.8269729373361043</v>
      </c>
      <c r="AD22">
        <f t="shared" si="4"/>
        <v>96.085252937336108</v>
      </c>
      <c r="AE22">
        <f t="shared" si="5"/>
        <v>92.300799999999995</v>
      </c>
      <c r="AF22">
        <f t="shared" si="13"/>
        <v>3.7844529373361127</v>
      </c>
      <c r="AG22" s="1"/>
    </row>
    <row r="23" spans="1:33" x14ac:dyDescent="0.3">
      <c r="A23">
        <f t="shared" si="6"/>
        <v>15.349099998275051</v>
      </c>
      <c r="B23">
        <f t="shared" si="14"/>
        <v>13.100000000000023</v>
      </c>
      <c r="C23">
        <v>30855.203246199999</v>
      </c>
      <c r="D23">
        <v>169.84200000000001</v>
      </c>
      <c r="E23">
        <v>97.106999999999999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3.1524199999694247E-2</v>
      </c>
      <c r="L23" s="2">
        <f t="shared" si="7"/>
        <v>0.55652859999827342</v>
      </c>
      <c r="M23">
        <v>30858.906798399999</v>
      </c>
      <c r="N23">
        <v>170.0958</v>
      </c>
      <c r="O23">
        <v>93.232159999999894</v>
      </c>
      <c r="P23" s="2">
        <f t="shared" si="8"/>
        <v>7.6769599999998945</v>
      </c>
      <c r="Q23" s="2">
        <f t="shared" si="0"/>
        <v>8.1696604647628064</v>
      </c>
      <c r="R23" s="2">
        <f t="shared" si="9"/>
        <v>0.49270046476291185</v>
      </c>
      <c r="S23" s="4"/>
      <c r="T23" s="2">
        <f t="shared" si="10"/>
        <v>0.55854440000257455</v>
      </c>
      <c r="U23">
        <v>30857.803224700001</v>
      </c>
      <c r="V23">
        <v>171.49019999999899</v>
      </c>
      <c r="W23">
        <v>88.195400000000006</v>
      </c>
      <c r="X23">
        <f t="shared" si="11"/>
        <v>2.6402000000000072</v>
      </c>
      <c r="Z23" s="2">
        <f t="shared" si="12"/>
        <v>0.55854440000257455</v>
      </c>
      <c r="AA23">
        <f t="shared" si="1"/>
        <v>8.7303785164040626</v>
      </c>
      <c r="AB23">
        <f t="shared" si="2"/>
        <v>9.5052424476153146</v>
      </c>
      <c r="AC23">
        <f t="shared" si="3"/>
        <v>8.7303785164040626</v>
      </c>
      <c r="AD23">
        <f t="shared" si="4"/>
        <v>96.925778516404065</v>
      </c>
      <c r="AE23">
        <f t="shared" si="5"/>
        <v>93.232159999999894</v>
      </c>
      <c r="AF23">
        <f t="shared" si="13"/>
        <v>3.6936185164041717</v>
      </c>
      <c r="AG23" s="1"/>
    </row>
    <row r="24" spans="1:33" x14ac:dyDescent="0.3">
      <c r="A24">
        <f t="shared" si="6"/>
        <v>15.910199999780161</v>
      </c>
      <c r="B24">
        <f t="shared" si="14"/>
        <v>-13.100000000000023</v>
      </c>
      <c r="C24">
        <v>30855.219156399999</v>
      </c>
      <c r="D24">
        <v>169.965</v>
      </c>
      <c r="E24">
        <v>96.975999999999999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3.0877699999109609E-2</v>
      </c>
      <c r="L24" s="2">
        <f t="shared" si="7"/>
        <v>0.58740629999738303</v>
      </c>
      <c r="M24">
        <v>30858.937676099998</v>
      </c>
      <c r="N24">
        <v>170.42399999999901</v>
      </c>
      <c r="O24">
        <v>94.221159999999898</v>
      </c>
      <c r="P24" s="2">
        <f t="shared" si="8"/>
        <v>8.6659599999998989</v>
      </c>
      <c r="Q24" s="2">
        <f t="shared" si="0"/>
        <v>9.061244948798576</v>
      </c>
      <c r="R24" s="2">
        <f t="shared" si="9"/>
        <v>0.39528494879867715</v>
      </c>
      <c r="S24" s="4"/>
      <c r="T24" s="2">
        <f t="shared" si="10"/>
        <v>0.58995610000056331</v>
      </c>
      <c r="U24">
        <v>30857.834636399999</v>
      </c>
      <c r="V24">
        <v>171.5394</v>
      </c>
      <c r="W24">
        <v>88.090599999999995</v>
      </c>
      <c r="X24">
        <f t="shared" si="11"/>
        <v>2.5353999999999957</v>
      </c>
      <c r="Z24" s="2">
        <f t="shared" si="12"/>
        <v>0.58995610000056331</v>
      </c>
      <c r="AA24">
        <f t="shared" si="1"/>
        <v>9.6902767785772319</v>
      </c>
      <c r="AB24">
        <f t="shared" si="2"/>
        <v>8.3668309257283937</v>
      </c>
      <c r="AC24">
        <f t="shared" si="3"/>
        <v>9.6902767785772319</v>
      </c>
      <c r="AD24">
        <f t="shared" si="4"/>
        <v>97.780876778577223</v>
      </c>
      <c r="AE24">
        <f t="shared" si="5"/>
        <v>94.221159999999898</v>
      </c>
      <c r="AF24">
        <f t="shared" si="13"/>
        <v>3.5597167785773252</v>
      </c>
      <c r="AG24" s="1"/>
    </row>
    <row r="25" spans="1:33" x14ac:dyDescent="0.3">
      <c r="A25">
        <f t="shared" si="6"/>
        <v>16.163300002517644</v>
      </c>
      <c r="B25">
        <f t="shared" si="14"/>
        <v>0</v>
      </c>
      <c r="C25">
        <v>30855.235319700001</v>
      </c>
      <c r="D25">
        <v>170.08799999999999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15"/>
        <v>3.1210799999826122E-2</v>
      </c>
      <c r="L25" s="2">
        <f t="shared" si="7"/>
        <v>0.61861709999720915</v>
      </c>
      <c r="M25">
        <v>30858.968886899998</v>
      </c>
      <c r="N25">
        <v>170.75219999999999</v>
      </c>
      <c r="O25">
        <v>95.257319999999893</v>
      </c>
      <c r="P25" s="2">
        <f t="shared" si="8"/>
        <v>9.7021199999998942</v>
      </c>
      <c r="Q25" s="2">
        <f t="shared" si="0"/>
        <v>10.005066443720875</v>
      </c>
      <c r="R25" s="2">
        <f t="shared" si="9"/>
        <v>0.30294644372098034</v>
      </c>
      <c r="S25" s="4"/>
      <c r="T25" s="2">
        <f t="shared" si="10"/>
        <v>0.62135710000075051</v>
      </c>
      <c r="U25">
        <v>30857.866037399999</v>
      </c>
      <c r="V25">
        <v>171.58367999999999</v>
      </c>
      <c r="W25">
        <v>87.954359999999895</v>
      </c>
      <c r="X25">
        <f t="shared" si="11"/>
        <v>2.3991599999998954</v>
      </c>
      <c r="Z25" s="2">
        <f t="shared" si="12"/>
        <v>0.62135710000075051</v>
      </c>
      <c r="AA25">
        <f t="shared" si="1"/>
        <v>10.694616096141621</v>
      </c>
      <c r="AB25">
        <f t="shared" si="2"/>
        <v>7.3071051820648965</v>
      </c>
      <c r="AC25">
        <f t="shared" si="3"/>
        <v>10.694616096141621</v>
      </c>
      <c r="AD25">
        <f t="shared" si="4"/>
        <v>98.64897609614151</v>
      </c>
      <c r="AE25">
        <f t="shared" si="5"/>
        <v>95.257319999999893</v>
      </c>
      <c r="AF25">
        <f t="shared" si="13"/>
        <v>3.3916560961416167</v>
      </c>
      <c r="AG25" s="1"/>
    </row>
    <row r="26" spans="1:33" x14ac:dyDescent="0.3">
      <c r="A26">
        <f t="shared" si="6"/>
        <v>16.146499998285435</v>
      </c>
      <c r="B26">
        <f t="shared" si="14"/>
        <v>-13.100000000000023</v>
      </c>
      <c r="C26">
        <v>30855.251466199999</v>
      </c>
      <c r="D26">
        <v>170.08799999999999</v>
      </c>
      <c r="E26">
        <v>96.844999999999999</v>
      </c>
      <c r="F26">
        <v>0</v>
      </c>
      <c r="G26">
        <v>0</v>
      </c>
      <c r="H26">
        <v>0</v>
      </c>
      <c r="I26">
        <v>0</v>
      </c>
      <c r="K26" s="2">
        <f t="shared" si="15"/>
        <v>3.1657500003348105E-2</v>
      </c>
      <c r="L26" s="2">
        <f t="shared" si="7"/>
        <v>0.65027460000055726</v>
      </c>
      <c r="M26">
        <v>30859.000544400002</v>
      </c>
      <c r="N26">
        <v>171.38399999999999</v>
      </c>
      <c r="O26">
        <v>96.324319999999901</v>
      </c>
      <c r="P26" s="2">
        <f t="shared" si="8"/>
        <v>10.769119999999901</v>
      </c>
      <c r="Q26" s="2">
        <f t="shared" si="0"/>
        <v>11.0055595639363</v>
      </c>
      <c r="R26" s="2">
        <f t="shared" si="9"/>
        <v>0.23643956393639876</v>
      </c>
      <c r="S26" s="4"/>
      <c r="T26" s="2">
        <f t="shared" si="10"/>
        <v>0.65241210000021965</v>
      </c>
      <c r="U26">
        <v>30857.897092399999</v>
      </c>
      <c r="V26">
        <v>171.30467999999999</v>
      </c>
      <c r="W26">
        <v>87.802999999999997</v>
      </c>
      <c r="X26">
        <f t="shared" si="11"/>
        <v>2.247799999999998</v>
      </c>
      <c r="Z26" s="2">
        <f t="shared" si="12"/>
        <v>0.65241210000021965</v>
      </c>
      <c r="AA26">
        <f t="shared" si="1"/>
        <v>11.731211042229807</v>
      </c>
      <c r="AB26">
        <f t="shared" si="2"/>
        <v>6.3348255723550677</v>
      </c>
      <c r="AC26">
        <f t="shared" si="3"/>
        <v>11.731211042229807</v>
      </c>
      <c r="AD26">
        <f t="shared" si="4"/>
        <v>99.534211042229799</v>
      </c>
      <c r="AE26">
        <f t="shared" si="5"/>
        <v>96.324319999999901</v>
      </c>
      <c r="AF26">
        <f t="shared" si="13"/>
        <v>3.2098910422298985</v>
      </c>
      <c r="AG26" s="1"/>
    </row>
    <row r="27" spans="1:33" x14ac:dyDescent="0.3">
      <c r="A27">
        <f t="shared" si="6"/>
        <v>15.478500001336215</v>
      </c>
      <c r="B27">
        <f t="shared" si="14"/>
        <v>-13.100000000000023</v>
      </c>
      <c r="C27">
        <v>30855.266944700001</v>
      </c>
      <c r="D27">
        <v>170.08799999999999</v>
      </c>
      <c r="E27">
        <v>96.713999999999999</v>
      </c>
      <c r="F27">
        <v>0</v>
      </c>
      <c r="G27">
        <v>0</v>
      </c>
      <c r="H27">
        <v>0</v>
      </c>
      <c r="I27">
        <v>0</v>
      </c>
      <c r="K27" s="2">
        <f t="shared" si="15"/>
        <v>1.9069199999648845E-2</v>
      </c>
      <c r="L27" s="2">
        <f t="shared" si="7"/>
        <v>0.6693438000002061</v>
      </c>
      <c r="M27">
        <v>30859.019613600001</v>
      </c>
      <c r="N27">
        <v>171.77088000000001</v>
      </c>
      <c r="O27">
        <v>97.461759999999998</v>
      </c>
      <c r="P27" s="2">
        <f t="shared" si="8"/>
        <v>11.906559999999999</v>
      </c>
      <c r="Q27" s="2">
        <f t="shared" si="0"/>
        <v>11.628939564147716</v>
      </c>
      <c r="R27" s="2">
        <f t="shared" si="9"/>
        <v>0.27762043585228291</v>
      </c>
      <c r="S27" s="4"/>
      <c r="T27" s="2">
        <f t="shared" si="10"/>
        <v>0.69958120000228519</v>
      </c>
      <c r="U27">
        <v>30857.944261500001</v>
      </c>
      <c r="V27">
        <v>171.006</v>
      </c>
      <c r="W27">
        <v>87.620199999999897</v>
      </c>
      <c r="X27">
        <f t="shared" si="11"/>
        <v>2.0649999999998983</v>
      </c>
      <c r="Z27" s="2">
        <f t="shared" si="12"/>
        <v>0.69958120000228519</v>
      </c>
      <c r="AA27">
        <f t="shared" si="1"/>
        <v>13.386568381244377</v>
      </c>
      <c r="AB27">
        <f t="shared" si="2"/>
        <v>4.9995055389666705</v>
      </c>
      <c r="AC27">
        <f t="shared" si="3"/>
        <v>13.386568381244377</v>
      </c>
      <c r="AD27">
        <f t="shared" si="4"/>
        <v>101.00676838124427</v>
      </c>
      <c r="AE27">
        <f t="shared" si="5"/>
        <v>97.461759999999998</v>
      </c>
      <c r="AF27">
        <f t="shared" si="13"/>
        <v>3.5450083812442728</v>
      </c>
      <c r="AG27" s="1"/>
    </row>
    <row r="28" spans="1:33" x14ac:dyDescent="0.3">
      <c r="A28">
        <f t="shared" si="6"/>
        <v>15.204600000288337</v>
      </c>
      <c r="B28">
        <f t="shared" si="14"/>
        <v>-13.100000000000023</v>
      </c>
      <c r="C28">
        <v>30855.282149300001</v>
      </c>
      <c r="D28">
        <v>169.965</v>
      </c>
      <c r="E28">
        <v>96.582999999999998</v>
      </c>
      <c r="F28">
        <v>0</v>
      </c>
      <c r="G28">
        <v>0</v>
      </c>
      <c r="H28">
        <v>0</v>
      </c>
      <c r="I28">
        <v>0</v>
      </c>
      <c r="K28" s="2">
        <f t="shared" si="15"/>
        <v>5.7809799996903166E-2</v>
      </c>
      <c r="L28" s="2">
        <f t="shared" si="7"/>
        <v>0.72715359999710927</v>
      </c>
      <c r="M28">
        <v>30859.077423399998</v>
      </c>
      <c r="N28">
        <v>171.74135999999999</v>
      </c>
      <c r="O28">
        <v>98.637</v>
      </c>
      <c r="P28" s="2">
        <f t="shared" si="8"/>
        <v>13.081800000000001</v>
      </c>
      <c r="Q28" s="2">
        <f t="shared" si="0"/>
        <v>13.612450317114838</v>
      </c>
      <c r="R28" s="2">
        <f t="shared" si="9"/>
        <v>0.53065031711483712</v>
      </c>
      <c r="S28" s="4"/>
      <c r="T28" s="2">
        <f t="shared" si="10"/>
        <v>0.73094280000077561</v>
      </c>
      <c r="U28">
        <v>30857.975623099999</v>
      </c>
      <c r="V28">
        <v>170.69255999999999</v>
      </c>
      <c r="W28">
        <v>87.421679999999895</v>
      </c>
      <c r="X28">
        <f t="shared" si="11"/>
        <v>1.8664799999998962</v>
      </c>
      <c r="Z28" s="2">
        <f t="shared" si="12"/>
        <v>0.73094280000077561</v>
      </c>
      <c r="AA28">
        <f t="shared" si="1"/>
        <v>14.540162237595002</v>
      </c>
      <c r="AB28">
        <f t="shared" si="2"/>
        <v>4.2043553609652102</v>
      </c>
      <c r="AC28">
        <f t="shared" si="3"/>
        <v>14.540162237595002</v>
      </c>
      <c r="AD28">
        <f t="shared" si="4"/>
        <v>101.96184223759489</v>
      </c>
      <c r="AE28">
        <f t="shared" si="5"/>
        <v>98.637</v>
      </c>
      <c r="AF28">
        <f t="shared" si="13"/>
        <v>3.3248422375948934</v>
      </c>
      <c r="AG28" s="1"/>
    </row>
    <row r="29" spans="1:33" x14ac:dyDescent="0.3">
      <c r="A29">
        <f t="shared" si="6"/>
        <v>15.421399999468122</v>
      </c>
      <c r="B29">
        <f t="shared" si="14"/>
        <v>-13.100000000000023</v>
      </c>
      <c r="C29">
        <v>30855.297570700001</v>
      </c>
      <c r="D29">
        <v>169.84200000000001</v>
      </c>
      <c r="E29">
        <v>96.451999999999998</v>
      </c>
      <c r="F29">
        <v>0</v>
      </c>
      <c r="G29">
        <v>0</v>
      </c>
      <c r="H29">
        <v>0</v>
      </c>
      <c r="I29">
        <v>0</v>
      </c>
      <c r="K29" s="2">
        <f t="shared" si="15"/>
        <v>3.1271800002286909E-2</v>
      </c>
      <c r="L29" s="2">
        <f t="shared" si="7"/>
        <v>0.75842539999939618</v>
      </c>
      <c r="M29">
        <v>30859.108695200001</v>
      </c>
      <c r="N29">
        <v>171.711839999999</v>
      </c>
      <c r="O29">
        <v>99.864639999999895</v>
      </c>
      <c r="P29" s="2">
        <f t="shared" si="8"/>
        <v>14.309439999999896</v>
      </c>
      <c r="Q29" s="2">
        <f t="shared" si="0"/>
        <v>14.743197953956736</v>
      </c>
      <c r="R29" s="2">
        <f t="shared" si="9"/>
        <v>0.43375795395684058</v>
      </c>
      <c r="S29" s="4"/>
      <c r="T29" s="2">
        <f t="shared" si="10"/>
        <v>0.7467772000018158</v>
      </c>
      <c r="U29">
        <v>30857.9914575</v>
      </c>
      <c r="V29">
        <v>170.36927999999901</v>
      </c>
      <c r="W29">
        <v>87.212680000000006</v>
      </c>
      <c r="X29">
        <f t="shared" si="11"/>
        <v>1.6574800000000067</v>
      </c>
      <c r="Z29" s="2">
        <f t="shared" si="12"/>
        <v>0.7467772000018158</v>
      </c>
      <c r="AA29">
        <f t="shared" si="1"/>
        <v>15.138429498400173</v>
      </c>
      <c r="AB29">
        <f t="shared" si="2"/>
        <v>3.8305552181726079</v>
      </c>
      <c r="AC29">
        <f t="shared" si="3"/>
        <v>15.138429498400173</v>
      </c>
      <c r="AD29">
        <f t="shared" si="4"/>
        <v>102.35110949840018</v>
      </c>
      <c r="AE29">
        <f t="shared" si="5"/>
        <v>99.864639999999895</v>
      </c>
      <c r="AF29">
        <f t="shared" si="13"/>
        <v>2.4864694984002824</v>
      </c>
      <c r="AG29" s="1"/>
    </row>
    <row r="30" spans="1:33" x14ac:dyDescent="0.3">
      <c r="A30">
        <f t="shared" si="6"/>
        <v>15.39059999777237</v>
      </c>
      <c r="B30">
        <f t="shared" si="14"/>
        <v>22.531999999999641</v>
      </c>
      <c r="C30">
        <v>30855.312961299998</v>
      </c>
      <c r="D30">
        <v>169.04988</v>
      </c>
      <c r="E30">
        <v>96.677319999999995</v>
      </c>
      <c r="F30">
        <v>0</v>
      </c>
      <c r="G30">
        <v>0</v>
      </c>
      <c r="H30">
        <v>0</v>
      </c>
      <c r="I30">
        <v>0</v>
      </c>
      <c r="K30" s="2">
        <f t="shared" si="15"/>
        <v>1.6283299999486189E-2</v>
      </c>
      <c r="L30" s="2">
        <f t="shared" si="7"/>
        <v>0.77470869999888237</v>
      </c>
      <c r="M30">
        <v>30859.1249785</v>
      </c>
      <c r="N30">
        <v>171.68724</v>
      </c>
      <c r="O30">
        <v>101.12896000000001</v>
      </c>
      <c r="P30" s="2">
        <f t="shared" si="8"/>
        <v>15.573760000000007</v>
      </c>
      <c r="Q30" s="2">
        <f t="shared" si="0"/>
        <v>15.347791388157932</v>
      </c>
      <c r="R30" s="2">
        <f t="shared" si="9"/>
        <v>0.22596861184207562</v>
      </c>
      <c r="S30" s="4"/>
      <c r="T30" s="2">
        <f t="shared" si="10"/>
        <v>0.77861320000010892</v>
      </c>
      <c r="U30">
        <v>30858.023293499999</v>
      </c>
      <c r="V30">
        <v>170.04107999999999</v>
      </c>
      <c r="W30">
        <v>86.998439999999903</v>
      </c>
      <c r="X30">
        <f t="shared" si="11"/>
        <v>1.4432399999999035</v>
      </c>
      <c r="Z30" s="2">
        <f t="shared" si="12"/>
        <v>0.77861320000010892</v>
      </c>
      <c r="AA30">
        <f t="shared" si="1"/>
        <v>16.372977473932352</v>
      </c>
      <c r="AB30">
        <f t="shared" si="2"/>
        <v>3.1344435655697147</v>
      </c>
      <c r="AC30">
        <f t="shared" si="3"/>
        <v>16.372977473932352</v>
      </c>
      <c r="AD30">
        <f t="shared" si="4"/>
        <v>103.37141747393225</v>
      </c>
      <c r="AE30">
        <f t="shared" si="5"/>
        <v>101.12896000000001</v>
      </c>
      <c r="AF30">
        <f t="shared" si="13"/>
        <v>2.242457473932248</v>
      </c>
      <c r="AG30" s="1"/>
    </row>
    <row r="31" spans="1:33" x14ac:dyDescent="0.3">
      <c r="A31">
        <f t="shared" si="6"/>
        <v>6.3984000007621944</v>
      </c>
      <c r="B31">
        <f t="shared" si="14"/>
        <v>4.1919999999905144</v>
      </c>
      <c r="C31">
        <v>30855.319359699999</v>
      </c>
      <c r="D31">
        <v>169.13844</v>
      </c>
      <c r="E31">
        <v>96.7192399999999</v>
      </c>
      <c r="F31">
        <v>0</v>
      </c>
      <c r="G31">
        <v>0</v>
      </c>
      <c r="H31">
        <v>0</v>
      </c>
      <c r="I31">
        <v>0</v>
      </c>
      <c r="K31" s="2">
        <f t="shared" si="15"/>
        <v>3.0876199998601805E-2</v>
      </c>
      <c r="L31" s="2">
        <f t="shared" si="7"/>
        <v>0.80558489999748417</v>
      </c>
      <c r="M31">
        <v>30859.155854699999</v>
      </c>
      <c r="N31">
        <v>171.67248000000001</v>
      </c>
      <c r="O31">
        <v>102.43519999999999</v>
      </c>
      <c r="P31" s="2">
        <f t="shared" si="8"/>
        <v>16.879999999999995</v>
      </c>
      <c r="Q31" s="2">
        <f t="shared" si="0"/>
        <v>16.523598357888549</v>
      </c>
      <c r="R31" s="2">
        <f t="shared" si="9"/>
        <v>0.35640164211144665</v>
      </c>
      <c r="S31" s="4"/>
      <c r="T31" s="2">
        <f t="shared" si="10"/>
        <v>0.81013110000276356</v>
      </c>
      <c r="U31">
        <v>30858.054811400001</v>
      </c>
      <c r="V31">
        <v>169.70795999999899</v>
      </c>
      <c r="W31">
        <v>86.778959999999898</v>
      </c>
      <c r="X31">
        <f t="shared" si="11"/>
        <v>1.2237599999998992</v>
      </c>
      <c r="Z31" s="2">
        <f t="shared" si="12"/>
        <v>0.81013110000276356</v>
      </c>
      <c r="AA31">
        <f t="shared" si="1"/>
        <v>17.636332710184547</v>
      </c>
      <c r="AB31">
        <f t="shared" si="2"/>
        <v>2.5172446618251301</v>
      </c>
      <c r="AC31">
        <f t="shared" si="3"/>
        <v>17.636332710184547</v>
      </c>
      <c r="AD31">
        <f t="shared" si="4"/>
        <v>104.41529271018445</v>
      </c>
      <c r="AE31">
        <f t="shared" si="5"/>
        <v>102.43519999999999</v>
      </c>
      <c r="AF31">
        <f t="shared" si="13"/>
        <v>1.9800927101844508</v>
      </c>
      <c r="AG31" s="1"/>
    </row>
    <row r="32" spans="1:33" x14ac:dyDescent="0.3">
      <c r="A32">
        <f t="shared" si="6"/>
        <v>9.5013999998627696</v>
      </c>
      <c r="B32">
        <f t="shared" si="14"/>
        <v>2.0960000000101786</v>
      </c>
      <c r="C32">
        <v>30855.328861099999</v>
      </c>
      <c r="D32">
        <v>169.21716000000001</v>
      </c>
      <c r="E32">
        <v>96.740200000000002</v>
      </c>
      <c r="F32">
        <v>0</v>
      </c>
      <c r="G32">
        <v>0</v>
      </c>
      <c r="H32">
        <v>0</v>
      </c>
      <c r="I32">
        <v>0</v>
      </c>
      <c r="K32" s="2">
        <f t="shared" si="15"/>
        <v>3.1030900001496775E-2</v>
      </c>
      <c r="L32" s="2">
        <f t="shared" si="7"/>
        <v>0.83661579999898095</v>
      </c>
      <c r="M32">
        <v>30859.1868856</v>
      </c>
      <c r="N32">
        <v>171.24132</v>
      </c>
      <c r="O32">
        <v>103.78447999999899</v>
      </c>
      <c r="P32" s="2">
        <f t="shared" si="8"/>
        <v>18.229279999998994</v>
      </c>
      <c r="Q32" s="2">
        <f t="shared" si="0"/>
        <v>17.743613041448775</v>
      </c>
      <c r="R32" s="2">
        <f t="shared" si="9"/>
        <v>0.48566695855021891</v>
      </c>
      <c r="S32" s="4"/>
      <c r="T32" s="2">
        <f t="shared" si="10"/>
        <v>0.84122190000198316</v>
      </c>
      <c r="U32">
        <v>30858.0859022</v>
      </c>
      <c r="V32">
        <v>169.37484000000001</v>
      </c>
      <c r="W32">
        <v>86.564719999999994</v>
      </c>
      <c r="X32">
        <f t="shared" si="11"/>
        <v>1.0095199999999949</v>
      </c>
      <c r="Z32" s="2">
        <f t="shared" si="12"/>
        <v>0.84122190000198316</v>
      </c>
      <c r="AA32">
        <f t="shared" si="1"/>
        <v>18.922033268370491</v>
      </c>
      <c r="AB32">
        <f t="shared" si="2"/>
        <v>1.9774327323436387</v>
      </c>
      <c r="AC32">
        <f t="shared" si="3"/>
        <v>18.922033268370491</v>
      </c>
      <c r="AD32">
        <f t="shared" si="4"/>
        <v>105.48675326837048</v>
      </c>
      <c r="AE32">
        <f t="shared" si="5"/>
        <v>103.78447999999899</v>
      </c>
      <c r="AF32">
        <f t="shared" si="13"/>
        <v>1.702273268371485</v>
      </c>
      <c r="AG32" s="1"/>
    </row>
    <row r="33" spans="1:33" x14ac:dyDescent="0.3">
      <c r="A33">
        <f t="shared" si="6"/>
        <v>6.9935999999870546</v>
      </c>
      <c r="B33">
        <f t="shared" si="14"/>
        <v>0</v>
      </c>
      <c r="C33">
        <v>30855.335854699999</v>
      </c>
      <c r="D33">
        <v>169.28111999999999</v>
      </c>
      <c r="E33">
        <v>96.740200000000002</v>
      </c>
      <c r="F33">
        <v>0</v>
      </c>
      <c r="G33">
        <v>0</v>
      </c>
      <c r="H33">
        <v>0</v>
      </c>
      <c r="I33">
        <v>0</v>
      </c>
      <c r="K33" s="2">
        <f t="shared" si="15"/>
        <v>3.1689700001152232E-2</v>
      </c>
      <c r="L33" s="2">
        <f t="shared" si="7"/>
        <v>0.86830550000013318</v>
      </c>
      <c r="M33">
        <v>30859.218575300001</v>
      </c>
      <c r="N33">
        <v>170.8836</v>
      </c>
      <c r="O33">
        <v>105.15643999999899</v>
      </c>
      <c r="P33" s="2">
        <f t="shared" si="8"/>
        <v>19.601239999998995</v>
      </c>
      <c r="Q33" s="2">
        <f t="shared" si="0"/>
        <v>19.028623198258526</v>
      </c>
      <c r="R33" s="2">
        <f t="shared" si="9"/>
        <v>0.57261680174046958</v>
      </c>
      <c r="S33" s="4"/>
      <c r="T33" s="2">
        <f t="shared" si="10"/>
        <v>0.87284619999991264</v>
      </c>
      <c r="U33">
        <v>30858.117526499998</v>
      </c>
      <c r="V33">
        <v>169.0368</v>
      </c>
      <c r="W33">
        <v>86.355720000000005</v>
      </c>
      <c r="X33">
        <f t="shared" si="11"/>
        <v>0.80052000000000589</v>
      </c>
      <c r="Z33" s="2">
        <f t="shared" si="12"/>
        <v>0.87284619999991264</v>
      </c>
      <c r="AA33">
        <f t="shared" si="1"/>
        <v>20.269363348020416</v>
      </c>
      <c r="AB33">
        <f t="shared" si="2"/>
        <v>1.4975606183980348</v>
      </c>
      <c r="AC33">
        <f t="shared" si="3"/>
        <v>20.269363348020416</v>
      </c>
      <c r="AD33">
        <f t="shared" si="4"/>
        <v>106.62508334802042</v>
      </c>
      <c r="AE33">
        <f t="shared" si="5"/>
        <v>105.15643999999899</v>
      </c>
      <c r="AF33">
        <f t="shared" si="13"/>
        <v>1.4686433480214305</v>
      </c>
      <c r="AG33" s="1"/>
    </row>
    <row r="34" spans="1:33" x14ac:dyDescent="0.3">
      <c r="A34">
        <f t="shared" si="6"/>
        <v>8.1967000005533919</v>
      </c>
      <c r="B34">
        <f t="shared" si="14"/>
        <v>-1.5720000000001733</v>
      </c>
      <c r="C34">
        <v>30855.344051399999</v>
      </c>
      <c r="D34">
        <v>169.3254</v>
      </c>
      <c r="E34">
        <v>96.72448</v>
      </c>
      <c r="F34">
        <v>0</v>
      </c>
      <c r="G34">
        <v>0</v>
      </c>
      <c r="H34">
        <v>0</v>
      </c>
      <c r="I34">
        <v>0</v>
      </c>
      <c r="K34" s="2">
        <f t="shared" si="15"/>
        <v>4.6809899999061599E-2</v>
      </c>
      <c r="L34" s="2">
        <f t="shared" si="7"/>
        <v>0.91511539999919478</v>
      </c>
      <c r="M34">
        <v>30859.2653852</v>
      </c>
      <c r="N34">
        <v>170.84916000000001</v>
      </c>
      <c r="O34">
        <v>106.554</v>
      </c>
      <c r="P34" s="2">
        <f t="shared" si="8"/>
        <v>20.998800000000003</v>
      </c>
      <c r="Q34" s="2">
        <f t="shared" si="0"/>
        <v>20.997857105909844</v>
      </c>
      <c r="R34" s="2">
        <f t="shared" si="9"/>
        <v>9.4289409015857473E-4</v>
      </c>
      <c r="S34" s="4"/>
      <c r="T34" s="2">
        <f t="shared" si="10"/>
        <v>0.90394450000167126</v>
      </c>
      <c r="U34">
        <v>30858.1486248</v>
      </c>
      <c r="V34">
        <v>168.69875999999999</v>
      </c>
      <c r="W34">
        <v>86.167680000000004</v>
      </c>
      <c r="X34">
        <f t="shared" si="11"/>
        <v>0.61248000000000502</v>
      </c>
      <c r="Z34" s="2">
        <f t="shared" si="12"/>
        <v>0.90394450000167126</v>
      </c>
      <c r="AA34">
        <f t="shared" si="1"/>
        <v>21.632578382605768</v>
      </c>
      <c r="AB34">
        <f t="shared" si="2"/>
        <v>1.0926466051546422</v>
      </c>
      <c r="AC34">
        <f t="shared" si="3"/>
        <v>21.632578382605768</v>
      </c>
      <c r="AD34">
        <f t="shared" si="4"/>
        <v>107.80025838260578</v>
      </c>
      <c r="AE34">
        <f t="shared" si="5"/>
        <v>106.554</v>
      </c>
      <c r="AF34">
        <f t="shared" si="13"/>
        <v>1.2462583826057738</v>
      </c>
      <c r="AG34" s="1"/>
    </row>
    <row r="35" spans="1:33" x14ac:dyDescent="0.3">
      <c r="A35">
        <f t="shared" si="6"/>
        <v>15.260799998941366</v>
      </c>
      <c r="B35">
        <f t="shared" si="14"/>
        <v>-3.1440000000003465</v>
      </c>
      <c r="C35">
        <v>30855.359312199998</v>
      </c>
      <c r="D35">
        <v>169.35</v>
      </c>
      <c r="E35">
        <v>96.693039999999996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3.1661900000472087E-2</v>
      </c>
      <c r="L35" s="2">
        <f t="shared" si="7"/>
        <v>0.94677729999966687</v>
      </c>
      <c r="M35">
        <v>30859.297047100001</v>
      </c>
      <c r="N35">
        <v>170.82455999999999</v>
      </c>
      <c r="O35">
        <v>107.988239999999</v>
      </c>
      <c r="P35" s="2">
        <f t="shared" si="8"/>
        <v>22.433039999998996</v>
      </c>
      <c r="Q35" s="2">
        <f t="shared" si="0"/>
        <v>22.377125857094374</v>
      </c>
      <c r="R35" s="2">
        <f t="shared" si="9"/>
        <v>5.5914142904622821E-2</v>
      </c>
      <c r="S35" s="4"/>
      <c r="T35" s="2">
        <f t="shared" si="10"/>
        <v>0.94953820000228006</v>
      </c>
      <c r="U35">
        <v>30858.194218500001</v>
      </c>
      <c r="V35">
        <v>168.36071999999999</v>
      </c>
      <c r="W35">
        <v>86.005840000000006</v>
      </c>
      <c r="X35">
        <f t="shared" si="11"/>
        <v>0.45064000000000703</v>
      </c>
      <c r="Z35" s="2">
        <f t="shared" si="12"/>
        <v>0.94953820000228006</v>
      </c>
      <c r="AA35">
        <f t="shared" si="1"/>
        <v>23.698598776102553</v>
      </c>
      <c r="AB35">
        <f t="shared" si="2"/>
        <v>0.61685849991882746</v>
      </c>
      <c r="AC35">
        <f t="shared" si="3"/>
        <v>23.698598776102553</v>
      </c>
      <c r="AD35">
        <f t="shared" si="4"/>
        <v>109.70443877610256</v>
      </c>
      <c r="AE35">
        <f t="shared" si="5"/>
        <v>107.988239999999</v>
      </c>
      <c r="AF35">
        <f t="shared" si="13"/>
        <v>1.7161987761035675</v>
      </c>
      <c r="AG35" s="1"/>
    </row>
    <row r="36" spans="1:33" x14ac:dyDescent="0.3">
      <c r="A36">
        <f t="shared" si="6"/>
        <v>15.67580000119051</v>
      </c>
      <c r="B36">
        <f t="shared" si="14"/>
        <v>-3.6679999999989832</v>
      </c>
      <c r="C36">
        <v>30855.374988</v>
      </c>
      <c r="D36">
        <v>169.35</v>
      </c>
      <c r="E36">
        <v>96.656360000000006</v>
      </c>
      <c r="F36">
        <v>0</v>
      </c>
      <c r="G36">
        <v>0</v>
      </c>
      <c r="H36">
        <v>0</v>
      </c>
      <c r="I36">
        <v>0</v>
      </c>
      <c r="K36" s="2">
        <f t="shared" si="15"/>
        <v>3.1680299998697592E-2</v>
      </c>
      <c r="L36" s="2">
        <f t="shared" si="7"/>
        <v>0.97845759999836446</v>
      </c>
      <c r="M36">
        <v>30859.328727399999</v>
      </c>
      <c r="N36">
        <v>170.49635999999899</v>
      </c>
      <c r="O36">
        <v>109.480719999999</v>
      </c>
      <c r="P36" s="2">
        <f t="shared" si="8"/>
        <v>23.925519999998997</v>
      </c>
      <c r="Q36" s="2">
        <f t="shared" si="0"/>
        <v>23.794769038713692</v>
      </c>
      <c r="R36" s="2">
        <f t="shared" si="9"/>
        <v>0.13075096128530461</v>
      </c>
      <c r="S36" s="4"/>
      <c r="T36" s="2">
        <f t="shared" si="10"/>
        <v>0.98000930000125663</v>
      </c>
      <c r="U36">
        <v>30858.2246896</v>
      </c>
      <c r="V36">
        <v>168.3312</v>
      </c>
      <c r="W36">
        <v>85.843400000000003</v>
      </c>
      <c r="X36">
        <f t="shared" si="11"/>
        <v>0.28820000000000334</v>
      </c>
      <c r="Z36" s="2">
        <f t="shared" si="12"/>
        <v>0.98000930000125663</v>
      </c>
      <c r="AA36">
        <f t="shared" si="1"/>
        <v>25.123215997756844</v>
      </c>
      <c r="AB36">
        <f t="shared" si="2"/>
        <v>0.37558731287699521</v>
      </c>
      <c r="AC36">
        <f t="shared" si="3"/>
        <v>25.123215997756844</v>
      </c>
      <c r="AD36">
        <f t="shared" si="4"/>
        <v>110.96661599775685</v>
      </c>
      <c r="AE36">
        <f t="shared" si="5"/>
        <v>109.480719999999</v>
      </c>
      <c r="AF36">
        <f t="shared" si="13"/>
        <v>1.4858959977578508</v>
      </c>
      <c r="AG36" s="1"/>
    </row>
    <row r="37" spans="1:33" x14ac:dyDescent="0.3">
      <c r="A37">
        <f t="shared" si="6"/>
        <v>15.405400001327507</v>
      </c>
      <c r="B37">
        <f t="shared" si="14"/>
        <v>-4.192000000000462</v>
      </c>
      <c r="C37">
        <v>30855.390393400001</v>
      </c>
      <c r="D37">
        <v>169.33524</v>
      </c>
      <c r="E37">
        <v>96.614440000000002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3.1446199998754309E-2</v>
      </c>
      <c r="L37" s="2">
        <f t="shared" si="7"/>
        <v>1.0099037999971188</v>
      </c>
      <c r="M37">
        <v>30859.360173599998</v>
      </c>
      <c r="N37">
        <v>170.47667999999999</v>
      </c>
      <c r="O37">
        <v>110.99356</v>
      </c>
      <c r="P37" s="2">
        <f t="shared" si="8"/>
        <v>25.438360000000003</v>
      </c>
      <c r="Q37" s="2">
        <f t="shared" si="0"/>
        <v>25.238582484324493</v>
      </c>
      <c r="R37" s="2">
        <f t="shared" si="9"/>
        <v>0.19977751567551039</v>
      </c>
      <c r="S37" s="4"/>
      <c r="T37" s="2">
        <f t="shared" si="10"/>
        <v>1.0115610000029847</v>
      </c>
      <c r="U37">
        <v>30858.256241300001</v>
      </c>
      <c r="V37">
        <v>168.29676000000001</v>
      </c>
      <c r="W37">
        <v>85.722879999999904</v>
      </c>
      <c r="X37">
        <f t="shared" si="11"/>
        <v>0.16767999999990479</v>
      </c>
      <c r="Z37" s="2">
        <f t="shared" si="12"/>
        <v>1.0115610000029847</v>
      </c>
      <c r="AA37">
        <f t="shared" si="1"/>
        <v>26.634708778074952</v>
      </c>
      <c r="AB37">
        <f t="shared" si="2"/>
        <v>0.18934234203298836</v>
      </c>
      <c r="AC37">
        <f t="shared" si="3"/>
        <v>26.634708778074952</v>
      </c>
      <c r="AD37">
        <f t="shared" si="4"/>
        <v>112.35758877807486</v>
      </c>
      <c r="AE37">
        <f t="shared" si="5"/>
        <v>110.99356</v>
      </c>
      <c r="AF37">
        <f t="shared" si="13"/>
        <v>1.3640287780748537</v>
      </c>
      <c r="AG37" s="1"/>
    </row>
    <row r="38" spans="1:33" x14ac:dyDescent="0.3">
      <c r="A38">
        <f t="shared" si="6"/>
        <v>30.823699999018572</v>
      </c>
      <c r="B38">
        <f t="shared" si="14"/>
        <v>-3.6680000000004043</v>
      </c>
      <c r="C38">
        <v>30855.4212171</v>
      </c>
      <c r="D38">
        <v>169.30572000000001</v>
      </c>
      <c r="E38">
        <v>96.577759999999998</v>
      </c>
      <c r="F38">
        <v>0</v>
      </c>
      <c r="G38">
        <v>0</v>
      </c>
      <c r="H38">
        <v>0</v>
      </c>
      <c r="I38">
        <v>0</v>
      </c>
      <c r="K38" s="2">
        <f t="shared" si="15"/>
        <v>4.7075200000108453E-2</v>
      </c>
      <c r="L38" s="2">
        <f t="shared" si="7"/>
        <v>1.0569789999972272</v>
      </c>
      <c r="M38">
        <v>30859.407248799998</v>
      </c>
      <c r="N38">
        <v>170.46191999999999</v>
      </c>
      <c r="O38">
        <v>112.54832</v>
      </c>
      <c r="P38" s="2">
        <f t="shared" si="8"/>
        <v>26.993120000000005</v>
      </c>
      <c r="Q38" s="2">
        <f t="shared" si="0"/>
        <v>27.467106966540378</v>
      </c>
      <c r="R38" s="2">
        <f t="shared" si="9"/>
        <v>0.47398696654037309</v>
      </c>
      <c r="S38" s="4"/>
      <c r="T38" s="2">
        <f t="shared" si="10"/>
        <v>1.0431075000014971</v>
      </c>
      <c r="U38">
        <v>30858.2877878</v>
      </c>
      <c r="V38">
        <v>168.25739999999999</v>
      </c>
      <c r="W38">
        <v>85.628559999999993</v>
      </c>
      <c r="X38">
        <f t="shared" si="11"/>
        <v>7.3359999999993875E-2</v>
      </c>
      <c r="Z38" s="2">
        <f t="shared" si="12"/>
        <v>1.0431075000014971</v>
      </c>
      <c r="AA38">
        <f t="shared" ref="AA38:AA69" si="16">(1242.79*$Z$3-4.531)*(Z38-1.949+(1.949*(EXP(-1*Z38/1.949))))</f>
        <v>28.182343865196739</v>
      </c>
      <c r="AB38">
        <f t="shared" ref="AB38:AB69" si="17">(1242.79*$Z$3-4.531)*((Z38-($AB$3*$AA$3))-1.949+(1.949*(EXP(-1*(Z38-($AB$3*$AA$3))/1.949))))</f>
        <v>6.6775596085807534E-2</v>
      </c>
      <c r="AC38">
        <f t="shared" ref="AC38:AC69" si="18">IF(Z38&lt;($AB$3*$AA$3),AA38,AA38-AB38 )</f>
        <v>28.182343865196739</v>
      </c>
      <c r="AD38">
        <f t="shared" ref="AD38:AD69" si="19">W38+AC38</f>
        <v>113.81090386519674</v>
      </c>
      <c r="AE38">
        <f t="shared" ref="AE38:AE69" si="20">O38</f>
        <v>112.54832</v>
      </c>
      <c r="AF38">
        <f t="shared" si="13"/>
        <v>1.2625838651967314</v>
      </c>
      <c r="AG38" s="1"/>
    </row>
    <row r="39" spans="1:33" x14ac:dyDescent="0.3">
      <c r="A39">
        <f t="shared" si="6"/>
        <v>31.536599999526516</v>
      </c>
      <c r="B39">
        <f t="shared" si="14"/>
        <v>-4.192000000000462</v>
      </c>
      <c r="C39">
        <v>30855.452753699999</v>
      </c>
      <c r="D39">
        <v>169.27127999999999</v>
      </c>
      <c r="E39">
        <v>96.535839999999993</v>
      </c>
      <c r="F39">
        <v>0</v>
      </c>
      <c r="G39">
        <v>0</v>
      </c>
      <c r="H39">
        <v>0</v>
      </c>
      <c r="I39">
        <v>0</v>
      </c>
      <c r="K39" s="2">
        <f t="shared" si="15"/>
        <v>1.6312000003381399E-2</v>
      </c>
      <c r="L39" s="2">
        <f t="shared" si="7"/>
        <v>1.0732910000006086</v>
      </c>
      <c r="M39">
        <v>30859.423560800002</v>
      </c>
      <c r="N39">
        <v>170.03075999999999</v>
      </c>
      <c r="O39">
        <v>114.16184</v>
      </c>
      <c r="P39" s="2">
        <f t="shared" si="8"/>
        <v>28.606639999999999</v>
      </c>
      <c r="Q39" s="2">
        <f t="shared" si="0"/>
        <v>28.257823891452169</v>
      </c>
      <c r="R39" s="2">
        <f t="shared" si="9"/>
        <v>0.34881610854782963</v>
      </c>
      <c r="S39" s="4"/>
      <c r="T39" s="2">
        <f t="shared" si="10"/>
        <v>1.0743930000026012</v>
      </c>
      <c r="U39">
        <v>30858.319073300001</v>
      </c>
      <c r="V39">
        <v>168.20820000000001</v>
      </c>
      <c r="W39">
        <v>85.570920000000001</v>
      </c>
      <c r="X39">
        <f t="shared" si="11"/>
        <v>1.5720000000001733E-2</v>
      </c>
      <c r="Z39" s="2">
        <f t="shared" si="12"/>
        <v>1.0743930000026012</v>
      </c>
      <c r="AA39">
        <f t="shared" si="16"/>
        <v>29.752537192839323</v>
      </c>
      <c r="AB39">
        <f t="shared" si="17"/>
        <v>7.0710712512218957E-3</v>
      </c>
      <c r="AC39">
        <f t="shared" si="18"/>
        <v>29.752537192839323</v>
      </c>
      <c r="AD39">
        <f t="shared" si="19"/>
        <v>115.32345719283933</v>
      </c>
      <c r="AE39">
        <f t="shared" si="20"/>
        <v>114.16184</v>
      </c>
      <c r="AF39">
        <f t="shared" si="13"/>
        <v>1.16161719283933</v>
      </c>
      <c r="AG39" s="1"/>
    </row>
    <row r="40" spans="1:33" x14ac:dyDescent="0.3">
      <c r="A40">
        <f t="shared" si="6"/>
        <v>30.376700000488199</v>
      </c>
      <c r="B40">
        <f t="shared" si="14"/>
        <v>-3.6679999999989832</v>
      </c>
      <c r="C40">
        <v>30855.4831304</v>
      </c>
      <c r="D40">
        <v>169.23684</v>
      </c>
      <c r="E40">
        <v>96.499160000000003</v>
      </c>
      <c r="F40">
        <v>0</v>
      </c>
      <c r="G40">
        <v>0</v>
      </c>
      <c r="H40">
        <v>0</v>
      </c>
      <c r="I40">
        <v>0</v>
      </c>
      <c r="K40" s="2">
        <f t="shared" si="15"/>
        <v>4.5616199997311924E-2</v>
      </c>
      <c r="L40" s="2">
        <f t="shared" si="7"/>
        <v>1.1189071999979205</v>
      </c>
      <c r="M40">
        <v>30859.469176999999</v>
      </c>
      <c r="N40">
        <v>170.00615999999999</v>
      </c>
      <c r="O40">
        <v>115.77424000000001</v>
      </c>
      <c r="P40" s="2">
        <f t="shared" si="8"/>
        <v>30.219040000000007</v>
      </c>
      <c r="Q40" s="2">
        <f t="shared" si="0"/>
        <v>30.518809708161339</v>
      </c>
      <c r="R40" s="2">
        <f t="shared" si="9"/>
        <v>0.29976970816133175</v>
      </c>
      <c r="S40" s="4"/>
      <c r="T40" s="2">
        <f t="shared" si="10"/>
        <v>1.1055895000026794</v>
      </c>
      <c r="U40">
        <v>30858.350269800001</v>
      </c>
      <c r="V40">
        <v>168.14915999999999</v>
      </c>
      <c r="W40">
        <v>85.555199999999999</v>
      </c>
      <c r="X40">
        <f t="shared" si="11"/>
        <v>0</v>
      </c>
      <c r="Z40" s="2">
        <f t="shared" si="12"/>
        <v>1.1055895000026794</v>
      </c>
      <c r="AA40">
        <f t="shared" si="16"/>
        <v>31.352769857606898</v>
      </c>
      <c r="AB40">
        <f t="shared" si="17"/>
        <v>7.8866902211972654E-3</v>
      </c>
      <c r="AC40">
        <f t="shared" si="18"/>
        <v>31.344883167385699</v>
      </c>
      <c r="AD40">
        <f t="shared" si="19"/>
        <v>116.9000831673857</v>
      </c>
      <c r="AE40">
        <f t="shared" si="20"/>
        <v>115.77424000000001</v>
      </c>
      <c r="AF40">
        <f t="shared" si="13"/>
        <v>1.1258431673856961</v>
      </c>
      <c r="AG40" s="1"/>
    </row>
    <row r="41" spans="1:33" x14ac:dyDescent="0.3">
      <c r="A41">
        <f t="shared" si="6"/>
        <v>15.90320000104839</v>
      </c>
      <c r="B41">
        <f t="shared" si="14"/>
        <v>-4.192000000000462</v>
      </c>
      <c r="C41">
        <v>30855.499033600001</v>
      </c>
      <c r="D41">
        <v>169.21223999999901</v>
      </c>
      <c r="E41">
        <v>96.457239999999999</v>
      </c>
      <c r="F41">
        <v>0</v>
      </c>
      <c r="G41">
        <v>0</v>
      </c>
      <c r="H41">
        <v>0</v>
      </c>
      <c r="I41">
        <v>0</v>
      </c>
      <c r="K41" s="2">
        <f t="shared" si="15"/>
        <v>3.1079899999895133E-2</v>
      </c>
      <c r="L41" s="2">
        <f t="shared" si="7"/>
        <v>1.1499870999978157</v>
      </c>
      <c r="M41">
        <v>30859.500256899999</v>
      </c>
      <c r="N41">
        <v>169.98156</v>
      </c>
      <c r="O41">
        <v>117.41808</v>
      </c>
      <c r="P41" s="2">
        <f t="shared" si="8"/>
        <v>31.862880000000004</v>
      </c>
      <c r="Q41" s="2">
        <f t="shared" si="0"/>
        <v>32.100707796651683</v>
      </c>
      <c r="R41" s="2">
        <f t="shared" si="9"/>
        <v>0.23782779665167908</v>
      </c>
      <c r="S41" s="4"/>
      <c r="T41" s="2">
        <f t="shared" si="10"/>
        <v>1.1365030000015395</v>
      </c>
      <c r="U41">
        <v>30858.3811833</v>
      </c>
      <c r="V41">
        <v>168.08027999999999</v>
      </c>
      <c r="W41">
        <v>85.570920000000001</v>
      </c>
      <c r="X41">
        <f t="shared" si="11"/>
        <v>1.5720000000001733E-2</v>
      </c>
      <c r="Z41" s="2">
        <f t="shared" si="12"/>
        <v>1.1365030000015395</v>
      </c>
      <c r="AA41">
        <f t="shared" si="16"/>
        <v>32.971936917553158</v>
      </c>
      <c r="AB41">
        <f t="shared" si="17"/>
        <v>6.7199661333094199E-2</v>
      </c>
      <c r="AC41">
        <f t="shared" si="18"/>
        <v>32.904737256220066</v>
      </c>
      <c r="AD41">
        <f t="shared" si="19"/>
        <v>118.47565725622007</v>
      </c>
      <c r="AE41">
        <f t="shared" si="20"/>
        <v>117.41808</v>
      </c>
      <c r="AF41">
        <f t="shared" si="13"/>
        <v>1.0575772562200711</v>
      </c>
      <c r="AG41" s="1"/>
    </row>
    <row r="42" spans="1:33" x14ac:dyDescent="0.3">
      <c r="A42">
        <f t="shared" si="6"/>
        <v>61.455899998691166</v>
      </c>
      <c r="B42">
        <f t="shared" si="14"/>
        <v>-4.7160000000005198</v>
      </c>
      <c r="C42">
        <v>30855.5604895</v>
      </c>
      <c r="D42">
        <v>169.19255999999999</v>
      </c>
      <c r="E42">
        <v>96.410079999999994</v>
      </c>
      <c r="F42">
        <v>0</v>
      </c>
      <c r="G42">
        <v>0</v>
      </c>
      <c r="H42">
        <v>0</v>
      </c>
      <c r="I42">
        <v>0</v>
      </c>
      <c r="K42" s="2">
        <f t="shared" si="15"/>
        <v>1.6194899999391055E-2</v>
      </c>
      <c r="L42" s="2">
        <f t="shared" si="7"/>
        <v>1.1661819999972067</v>
      </c>
      <c r="M42">
        <v>30859.516451799998</v>
      </c>
      <c r="N42">
        <v>169.53072</v>
      </c>
      <c r="O42">
        <v>119.10496000000001</v>
      </c>
      <c r="P42" s="2">
        <f t="shared" si="8"/>
        <v>33.549760000000006</v>
      </c>
      <c r="Q42" s="2">
        <f t="shared" si="0"/>
        <v>32.938109201507054</v>
      </c>
      <c r="R42" s="2">
        <f t="shared" si="9"/>
        <v>0.61165079849295267</v>
      </c>
      <c r="S42" s="4"/>
      <c r="T42" s="2">
        <f t="shared" si="10"/>
        <v>1.18274190000011</v>
      </c>
      <c r="U42">
        <v>30858.427422199999</v>
      </c>
      <c r="V42">
        <v>168.01140000000001</v>
      </c>
      <c r="W42">
        <v>85.628559999999993</v>
      </c>
      <c r="X42">
        <f t="shared" si="11"/>
        <v>7.3359999999993875E-2</v>
      </c>
      <c r="Z42" s="2">
        <f t="shared" si="12"/>
        <v>1.18274190000011</v>
      </c>
      <c r="AA42">
        <f t="shared" si="16"/>
        <v>35.454819444868193</v>
      </c>
      <c r="AB42">
        <f t="shared" si="17"/>
        <v>0.26262479966533075</v>
      </c>
      <c r="AC42">
        <f t="shared" si="18"/>
        <v>35.192194645202861</v>
      </c>
      <c r="AD42">
        <f t="shared" si="19"/>
        <v>120.82075464520285</v>
      </c>
      <c r="AE42">
        <f t="shared" si="20"/>
        <v>119.10496000000001</v>
      </c>
      <c r="AF42">
        <f t="shared" si="13"/>
        <v>1.7157946452028483</v>
      </c>
      <c r="AG42" s="1"/>
    </row>
    <row r="43" spans="1:33" x14ac:dyDescent="0.3">
      <c r="A43">
        <f t="shared" si="6"/>
        <v>15.437400001246715</v>
      </c>
      <c r="B43">
        <f t="shared" si="14"/>
        <v>-5.2399999999991564</v>
      </c>
      <c r="C43">
        <v>30855.575926900001</v>
      </c>
      <c r="D43">
        <v>169.172879999999</v>
      </c>
      <c r="E43">
        <v>96.357680000000002</v>
      </c>
      <c r="F43">
        <v>0</v>
      </c>
      <c r="G43">
        <v>0</v>
      </c>
      <c r="H43">
        <v>0</v>
      </c>
      <c r="I43">
        <v>0</v>
      </c>
      <c r="K43" s="2">
        <f t="shared" si="15"/>
        <v>4.6181000001524808E-2</v>
      </c>
      <c r="L43" s="2">
        <f t="shared" si="7"/>
        <v>1.2123629999987315</v>
      </c>
      <c r="M43">
        <v>30859.5626328</v>
      </c>
      <c r="N43">
        <v>169.15331999999901</v>
      </c>
      <c r="O43">
        <v>120.81452</v>
      </c>
      <c r="P43" s="2">
        <f t="shared" si="8"/>
        <v>35.259320000000002</v>
      </c>
      <c r="Q43" s="2">
        <f t="shared" si="0"/>
        <v>35.374691714217761</v>
      </c>
      <c r="R43" s="2">
        <f t="shared" si="9"/>
        <v>0.11537171421775838</v>
      </c>
      <c r="S43" s="4"/>
      <c r="T43" s="2">
        <f t="shared" si="10"/>
        <v>1.2137609000019438</v>
      </c>
      <c r="U43">
        <v>30858.4584412</v>
      </c>
      <c r="V43">
        <v>167.94252</v>
      </c>
      <c r="W43">
        <v>85.728120000000004</v>
      </c>
      <c r="X43">
        <f t="shared" si="11"/>
        <v>0.17292000000000485</v>
      </c>
      <c r="Z43" s="2">
        <f t="shared" si="12"/>
        <v>1.2137609000019438</v>
      </c>
      <c r="AA43">
        <f t="shared" si="16"/>
        <v>37.160675452833068</v>
      </c>
      <c r="AB43">
        <f t="shared" si="17"/>
        <v>0.46409216928918562</v>
      </c>
      <c r="AC43">
        <f t="shared" si="18"/>
        <v>36.69658328354388</v>
      </c>
      <c r="AD43">
        <f t="shared" si="19"/>
        <v>122.42470328354389</v>
      </c>
      <c r="AE43">
        <f t="shared" si="20"/>
        <v>120.81452</v>
      </c>
      <c r="AF43">
        <f t="shared" si="13"/>
        <v>1.6101832835438898</v>
      </c>
      <c r="AG43" s="1"/>
    </row>
    <row r="44" spans="1:33" x14ac:dyDescent="0.3">
      <c r="A44">
        <f t="shared" si="6"/>
        <v>30.870999999024207</v>
      </c>
      <c r="B44">
        <f t="shared" si="14"/>
        <v>-7.3360000000008085</v>
      </c>
      <c r="C44">
        <v>30855.6067979</v>
      </c>
      <c r="D44">
        <v>169.158119999999</v>
      </c>
      <c r="E44">
        <v>96.284319999999994</v>
      </c>
      <c r="F44">
        <v>0</v>
      </c>
      <c r="G44">
        <v>0</v>
      </c>
      <c r="H44">
        <v>0</v>
      </c>
      <c r="I44">
        <v>0</v>
      </c>
      <c r="K44" s="2">
        <f t="shared" si="15"/>
        <v>1.5058400000270922E-2</v>
      </c>
      <c r="L44" s="2">
        <f t="shared" si="7"/>
        <v>1.2274213999990025</v>
      </c>
      <c r="M44">
        <v>30859.5776912</v>
      </c>
      <c r="N44">
        <v>169.51559999999901</v>
      </c>
      <c r="O44">
        <v>122.54855999999999</v>
      </c>
      <c r="P44" s="2">
        <f t="shared" si="8"/>
        <v>36.993359999999996</v>
      </c>
      <c r="Q44" s="2">
        <f t="shared" si="0"/>
        <v>36.184597821553112</v>
      </c>
      <c r="R44" s="2">
        <f t="shared" si="9"/>
        <v>0.80876217844688369</v>
      </c>
      <c r="S44" s="4"/>
      <c r="T44" s="2">
        <f t="shared" si="10"/>
        <v>1.2448839000026055</v>
      </c>
      <c r="U44">
        <v>30858.489564200001</v>
      </c>
      <c r="V44">
        <v>167.87363999999999</v>
      </c>
      <c r="W44">
        <v>85.874840000000006</v>
      </c>
      <c r="X44">
        <f t="shared" si="11"/>
        <v>0.31964000000000681</v>
      </c>
      <c r="Z44" s="2">
        <f t="shared" si="12"/>
        <v>1.2448839000026055</v>
      </c>
      <c r="AA44">
        <f t="shared" si="16"/>
        <v>38.904124564094261</v>
      </c>
      <c r="AB44">
        <f t="shared" si="17"/>
        <v>0.72198125858645923</v>
      </c>
      <c r="AC44">
        <f t="shared" si="18"/>
        <v>38.1821433055078</v>
      </c>
      <c r="AD44">
        <f t="shared" si="19"/>
        <v>124.0569833055078</v>
      </c>
      <c r="AE44">
        <f t="shared" si="20"/>
        <v>122.54855999999999</v>
      </c>
      <c r="AF44">
        <f t="shared" si="13"/>
        <v>1.5084233055078045</v>
      </c>
      <c r="AG44" s="1"/>
    </row>
    <row r="45" spans="1:33" x14ac:dyDescent="0.3">
      <c r="A45">
        <f t="shared" si="6"/>
        <v>31.471499998588115</v>
      </c>
      <c r="B45">
        <f t="shared" si="14"/>
        <v>-9.4320000000095661</v>
      </c>
      <c r="C45">
        <v>30855.638269399999</v>
      </c>
      <c r="D45">
        <v>169.14828</v>
      </c>
      <c r="E45">
        <v>96.189999999999898</v>
      </c>
      <c r="F45">
        <v>0</v>
      </c>
      <c r="G45">
        <v>0</v>
      </c>
      <c r="H45">
        <v>0</v>
      </c>
      <c r="I45">
        <v>0</v>
      </c>
      <c r="K45" s="2">
        <f t="shared" si="15"/>
        <v>4.5958700000483077E-2</v>
      </c>
      <c r="L45" s="2">
        <f t="shared" si="7"/>
        <v>1.2733800999994855</v>
      </c>
      <c r="M45">
        <v>30859.623649900001</v>
      </c>
      <c r="N45">
        <v>169.87788</v>
      </c>
      <c r="O45">
        <v>124.32452000000001</v>
      </c>
      <c r="P45" s="2">
        <f t="shared" si="8"/>
        <v>38.769320000000008</v>
      </c>
      <c r="Q45" s="2">
        <f t="shared" si="0"/>
        <v>38.702546582074817</v>
      </c>
      <c r="R45" s="2">
        <f t="shared" si="9"/>
        <v>6.677341792519087E-2</v>
      </c>
      <c r="S45" s="4"/>
      <c r="T45" s="2">
        <f t="shared" si="10"/>
        <v>1.2756105000007665</v>
      </c>
      <c r="U45">
        <v>30858.520290799999</v>
      </c>
      <c r="V45">
        <v>168.1182</v>
      </c>
      <c r="W45">
        <v>86.052399999999906</v>
      </c>
      <c r="X45">
        <f t="shared" si="11"/>
        <v>0.49719999999990705</v>
      </c>
      <c r="Z45" s="2">
        <f t="shared" si="12"/>
        <v>1.2756105000007665</v>
      </c>
      <c r="AA45">
        <f t="shared" si="16"/>
        <v>40.65619430577172</v>
      </c>
      <c r="AB45">
        <f t="shared" si="17"/>
        <v>1.0304998189934342</v>
      </c>
      <c r="AC45">
        <f t="shared" si="18"/>
        <v>39.625694486778286</v>
      </c>
      <c r="AD45">
        <f t="shared" si="19"/>
        <v>125.67809448677819</v>
      </c>
      <c r="AE45">
        <f t="shared" si="20"/>
        <v>124.32452000000001</v>
      </c>
      <c r="AF45">
        <f t="shared" si="13"/>
        <v>1.3535744867781858</v>
      </c>
      <c r="AG45" s="1"/>
    </row>
    <row r="46" spans="1:33" x14ac:dyDescent="0.3">
      <c r="A46">
        <f t="shared" si="6"/>
        <v>31.422000000020489</v>
      </c>
      <c r="B46">
        <f t="shared" si="14"/>
        <v>-12.575999999999965</v>
      </c>
      <c r="C46">
        <v>30855.669691399999</v>
      </c>
      <c r="D46">
        <v>169.13351999999901</v>
      </c>
      <c r="E46">
        <v>96.064239999999899</v>
      </c>
      <c r="F46">
        <v>0</v>
      </c>
      <c r="G46">
        <v>0</v>
      </c>
      <c r="H46">
        <v>0</v>
      </c>
      <c r="I46">
        <v>0</v>
      </c>
      <c r="K46" s="2">
        <f t="shared" si="15"/>
        <v>1.5318699999625096E-2</v>
      </c>
      <c r="L46" s="2">
        <f t="shared" si="7"/>
        <v>1.2886987999991106</v>
      </c>
      <c r="M46">
        <v>30859.6389686</v>
      </c>
      <c r="N46">
        <v>170.17655999999999</v>
      </c>
      <c r="O46">
        <v>126.14592</v>
      </c>
      <c r="P46" s="2">
        <f t="shared" si="8"/>
        <v>40.590720000000005</v>
      </c>
      <c r="Q46" s="2">
        <f t="shared" si="0"/>
        <v>39.557068634544017</v>
      </c>
      <c r="R46" s="2">
        <f t="shared" si="9"/>
        <v>1.033651365455988</v>
      </c>
      <c r="S46" s="4"/>
      <c r="T46" s="2">
        <f t="shared" si="10"/>
        <v>1.2913933000018005</v>
      </c>
      <c r="U46">
        <v>30858.5360736</v>
      </c>
      <c r="V46">
        <v>168.37752</v>
      </c>
      <c r="W46">
        <v>86.287599999999998</v>
      </c>
      <c r="X46">
        <f t="shared" si="11"/>
        <v>0.73239999999999839</v>
      </c>
      <c r="Z46" s="2">
        <f t="shared" si="12"/>
        <v>1.2913933000018005</v>
      </c>
      <c r="AA46">
        <f t="shared" si="16"/>
        <v>41.56789919759936</v>
      </c>
      <c r="AB46">
        <f t="shared" si="17"/>
        <v>1.2095209072141639</v>
      </c>
      <c r="AC46">
        <f t="shared" si="18"/>
        <v>40.358378290385197</v>
      </c>
      <c r="AD46">
        <f t="shared" si="19"/>
        <v>126.64597829038519</v>
      </c>
      <c r="AE46">
        <f t="shared" si="20"/>
        <v>126.14592</v>
      </c>
      <c r="AF46">
        <f t="shared" si="13"/>
        <v>0.50005829038518357</v>
      </c>
      <c r="AG46" s="1"/>
    </row>
    <row r="47" spans="1:33" x14ac:dyDescent="0.3">
      <c r="A47">
        <f t="shared" si="6"/>
        <v>30.811100001301384</v>
      </c>
      <c r="B47">
        <f t="shared" si="14"/>
        <v>-14.147999999990191</v>
      </c>
      <c r="C47">
        <v>30855.7005025</v>
      </c>
      <c r="D47">
        <v>169.12859999999901</v>
      </c>
      <c r="E47">
        <v>95.922759999999997</v>
      </c>
      <c r="F47">
        <v>0</v>
      </c>
      <c r="G47">
        <v>0</v>
      </c>
      <c r="H47">
        <v>0</v>
      </c>
      <c r="I47">
        <v>0</v>
      </c>
      <c r="K47" s="2">
        <f t="shared" si="15"/>
        <v>6.1566899999888847E-2</v>
      </c>
      <c r="L47" s="2">
        <f t="shared" si="7"/>
        <v>1.3502656999989995</v>
      </c>
      <c r="M47">
        <v>30859.7005355</v>
      </c>
      <c r="N47">
        <v>170.47031999999999</v>
      </c>
      <c r="O47">
        <v>128.00399999999999</v>
      </c>
      <c r="P47" s="2">
        <f t="shared" si="8"/>
        <v>42.448799999999991</v>
      </c>
      <c r="Q47" s="2">
        <f t="shared" si="0"/>
        <v>43.066972722712698</v>
      </c>
      <c r="R47" s="2">
        <f t="shared" si="9"/>
        <v>0.61817272271270696</v>
      </c>
      <c r="S47" s="4"/>
      <c r="T47" s="2">
        <f t="shared" si="10"/>
        <v>1.3228015000022424</v>
      </c>
      <c r="U47">
        <v>30858.567481800001</v>
      </c>
      <c r="V47">
        <v>168.71520000000001</v>
      </c>
      <c r="W47">
        <v>86.56644</v>
      </c>
      <c r="X47">
        <f t="shared" si="11"/>
        <v>1.0112400000000008</v>
      </c>
      <c r="Z47" s="2">
        <f t="shared" si="12"/>
        <v>1.3228015000022424</v>
      </c>
      <c r="AA47">
        <f t="shared" si="16"/>
        <v>43.405627290022444</v>
      </c>
      <c r="AB47">
        <f t="shared" si="17"/>
        <v>1.6067222485871004</v>
      </c>
      <c r="AC47">
        <f t="shared" si="18"/>
        <v>41.798905041435347</v>
      </c>
      <c r="AD47">
        <f t="shared" si="19"/>
        <v>128.36534504143535</v>
      </c>
      <c r="AE47">
        <f t="shared" si="20"/>
        <v>128.00399999999999</v>
      </c>
      <c r="AF47">
        <f t="shared" si="13"/>
        <v>0.36134504143535651</v>
      </c>
      <c r="AG47" s="1"/>
    </row>
    <row r="48" spans="1:33" x14ac:dyDescent="0.3">
      <c r="A48">
        <f t="shared" si="6"/>
        <v>47.050100001797546</v>
      </c>
      <c r="B48">
        <f t="shared" si="14"/>
        <v>-16.767999999999006</v>
      </c>
      <c r="C48">
        <v>30855.747552600002</v>
      </c>
      <c r="D48">
        <v>169.10891999999899</v>
      </c>
      <c r="E48">
        <v>95.755080000000007</v>
      </c>
      <c r="F48">
        <v>0</v>
      </c>
      <c r="G48">
        <v>0</v>
      </c>
      <c r="H48">
        <v>0</v>
      </c>
      <c r="I48">
        <v>0</v>
      </c>
      <c r="K48" s="2">
        <f t="shared" si="15"/>
        <v>1.5324100000725593E-2</v>
      </c>
      <c r="L48" s="2">
        <f t="shared" si="7"/>
        <v>1.3655897999997251</v>
      </c>
      <c r="M48">
        <v>30859.715859600001</v>
      </c>
      <c r="N48">
        <v>170.43096</v>
      </c>
      <c r="O48">
        <v>129.88587999999999</v>
      </c>
      <c r="P48" s="2">
        <f t="shared" si="8"/>
        <v>44.330679999999987</v>
      </c>
      <c r="Q48" s="2">
        <f t="shared" si="0"/>
        <v>43.959135198632758</v>
      </c>
      <c r="R48" s="2">
        <f t="shared" si="9"/>
        <v>0.37154480136722867</v>
      </c>
      <c r="S48" s="4"/>
      <c r="T48" s="2">
        <f t="shared" si="10"/>
        <v>1.353673700003128</v>
      </c>
      <c r="U48">
        <v>30858.598354000002</v>
      </c>
      <c r="V48">
        <v>169.06763999999899</v>
      </c>
      <c r="W48">
        <v>86.892439999999993</v>
      </c>
      <c r="X48">
        <f t="shared" si="11"/>
        <v>1.3372399999999942</v>
      </c>
      <c r="Z48" s="2">
        <f t="shared" si="12"/>
        <v>1.353673700003128</v>
      </c>
      <c r="AA48">
        <f t="shared" si="16"/>
        <v>45.241959894455192</v>
      </c>
      <c r="AB48">
        <f t="shared" si="17"/>
        <v>2.0495555744780991</v>
      </c>
      <c r="AC48">
        <f t="shared" si="18"/>
        <v>43.192404319977094</v>
      </c>
      <c r="AD48">
        <f t="shared" si="19"/>
        <v>130.08484431997709</v>
      </c>
      <c r="AE48">
        <f t="shared" si="20"/>
        <v>129.88587999999999</v>
      </c>
      <c r="AF48">
        <f t="shared" si="13"/>
        <v>0.19896431997710806</v>
      </c>
      <c r="AG48" s="1"/>
    </row>
    <row r="49" spans="1:33" x14ac:dyDescent="0.3">
      <c r="A49">
        <f t="shared" si="6"/>
        <v>30.808399998932146</v>
      </c>
      <c r="B49">
        <f t="shared" si="14"/>
        <v>-17.292000000000485</v>
      </c>
      <c r="C49">
        <v>30855.778361000001</v>
      </c>
      <c r="D49">
        <v>169.084319999999</v>
      </c>
      <c r="E49">
        <v>95.582160000000002</v>
      </c>
      <c r="F49">
        <v>0</v>
      </c>
      <c r="G49">
        <v>0</v>
      </c>
      <c r="H49">
        <v>0</v>
      </c>
      <c r="I49">
        <v>0</v>
      </c>
      <c r="K49" s="2">
        <f t="shared" si="15"/>
        <v>3.124029999889899E-2</v>
      </c>
      <c r="L49" s="2">
        <f t="shared" si="7"/>
        <v>1.3968300999986241</v>
      </c>
      <c r="M49">
        <v>30859.7470999</v>
      </c>
      <c r="N49">
        <v>170.39160000000001</v>
      </c>
      <c r="O49">
        <v>131.79920000000001</v>
      </c>
      <c r="P49" s="2">
        <f t="shared" si="8"/>
        <v>46.244000000000014</v>
      </c>
      <c r="Q49" s="2">
        <f t="shared" si="0"/>
        <v>45.800456126017032</v>
      </c>
      <c r="R49" s="2">
        <f t="shared" si="9"/>
        <v>0.44354387398298201</v>
      </c>
      <c r="S49" s="4"/>
      <c r="T49" s="2">
        <f t="shared" si="10"/>
        <v>1.3995755000032659</v>
      </c>
      <c r="U49">
        <v>30858.644255800002</v>
      </c>
      <c r="V49">
        <v>169.02828</v>
      </c>
      <c r="W49">
        <v>87.33484</v>
      </c>
      <c r="X49">
        <f t="shared" si="11"/>
        <v>1.7796400000000006</v>
      </c>
      <c r="Z49" s="2">
        <f t="shared" si="12"/>
        <v>1.3995755000032659</v>
      </c>
      <c r="AA49">
        <f t="shared" si="16"/>
        <v>48.026196986945521</v>
      </c>
      <c r="AB49">
        <f t="shared" si="17"/>
        <v>2.8022748739292336</v>
      </c>
      <c r="AC49">
        <f t="shared" si="18"/>
        <v>45.223922113016286</v>
      </c>
      <c r="AD49">
        <f t="shared" si="19"/>
        <v>132.55876211301629</v>
      </c>
      <c r="AE49">
        <f t="shared" si="20"/>
        <v>131.79920000000001</v>
      </c>
      <c r="AF49">
        <f t="shared" si="13"/>
        <v>0.75956211301627263</v>
      </c>
      <c r="AG49" s="1"/>
    </row>
    <row r="50" spans="1:33" x14ac:dyDescent="0.3">
      <c r="A50">
        <f t="shared" si="6"/>
        <v>31.286599998566089</v>
      </c>
      <c r="B50">
        <f t="shared" si="14"/>
        <v>-18.3400000000006</v>
      </c>
      <c r="C50">
        <v>30855.809647599999</v>
      </c>
      <c r="D50">
        <v>169.04495999999901</v>
      </c>
      <c r="E50">
        <v>95.398759999999996</v>
      </c>
      <c r="F50">
        <v>0</v>
      </c>
      <c r="G50">
        <v>0</v>
      </c>
      <c r="H50">
        <v>0</v>
      </c>
      <c r="I50">
        <v>0</v>
      </c>
      <c r="K50" s="2">
        <f t="shared" si="15"/>
        <v>3.0369600000994978E-2</v>
      </c>
      <c r="L50" s="2">
        <f t="shared" si="7"/>
        <v>1.427199699999619</v>
      </c>
      <c r="M50">
        <v>30859.777469500001</v>
      </c>
      <c r="N50">
        <v>170.35715999999999</v>
      </c>
      <c r="O50">
        <v>133.73872</v>
      </c>
      <c r="P50" s="2">
        <f t="shared" si="8"/>
        <v>48.183520000000001</v>
      </c>
      <c r="Q50" s="2">
        <f t="shared" si="0"/>
        <v>47.619098155262229</v>
      </c>
      <c r="R50" s="2">
        <f t="shared" si="9"/>
        <v>0.56442184473777246</v>
      </c>
      <c r="S50" s="4"/>
      <c r="T50" s="2">
        <f t="shared" si="10"/>
        <v>1.4306270000015502</v>
      </c>
      <c r="U50">
        <v>30858.6753073</v>
      </c>
      <c r="V50">
        <v>169.00368</v>
      </c>
      <c r="W50">
        <v>87.855840000000001</v>
      </c>
      <c r="X50">
        <f t="shared" si="11"/>
        <v>2.3006400000000014</v>
      </c>
      <c r="Z50" s="2">
        <f t="shared" si="12"/>
        <v>1.4306270000015502</v>
      </c>
      <c r="AA50">
        <f t="shared" si="16"/>
        <v>49.945559738352976</v>
      </c>
      <c r="AB50">
        <f t="shared" si="17"/>
        <v>3.3742445032265689</v>
      </c>
      <c r="AC50">
        <f t="shared" si="18"/>
        <v>46.571315235126406</v>
      </c>
      <c r="AD50">
        <f t="shared" si="19"/>
        <v>134.42715523512641</v>
      </c>
      <c r="AE50">
        <f t="shared" si="20"/>
        <v>133.73872</v>
      </c>
      <c r="AF50">
        <f t="shared" si="13"/>
        <v>0.68843523512640559</v>
      </c>
      <c r="AG50" s="1"/>
    </row>
    <row r="51" spans="1:33" x14ac:dyDescent="0.3">
      <c r="A51">
        <f t="shared" si="6"/>
        <v>31.442999999853782</v>
      </c>
      <c r="B51">
        <f t="shared" si="14"/>
        <v>-18.451999999999202</v>
      </c>
      <c r="C51">
        <v>30855.841090599999</v>
      </c>
      <c r="D51">
        <v>169.421999999999</v>
      </c>
      <c r="E51">
        <v>95.214240000000004</v>
      </c>
      <c r="F51">
        <v>0</v>
      </c>
      <c r="G51">
        <v>0</v>
      </c>
      <c r="H51">
        <v>0</v>
      </c>
      <c r="I51">
        <v>0</v>
      </c>
      <c r="K51" s="2">
        <f t="shared" si="15"/>
        <v>3.0938799998693867E-2</v>
      </c>
      <c r="L51" s="2">
        <f t="shared" si="7"/>
        <v>1.4581384999983129</v>
      </c>
      <c r="M51">
        <v>30859.808408299999</v>
      </c>
      <c r="N51">
        <v>169.47376</v>
      </c>
      <c r="O51">
        <v>135.71875999999901</v>
      </c>
      <c r="P51" s="2">
        <f t="shared" si="8"/>
        <v>50.163559999999009</v>
      </c>
      <c r="Q51" s="2">
        <f t="shared" si="0"/>
        <v>49.500462125867458</v>
      </c>
      <c r="R51" s="2">
        <f t="shared" si="9"/>
        <v>0.66309787413155163</v>
      </c>
      <c r="S51" s="4"/>
      <c r="T51" s="2">
        <f t="shared" si="10"/>
        <v>1.4610599000006914</v>
      </c>
      <c r="U51">
        <v>30858.705740199999</v>
      </c>
      <c r="V51">
        <v>169.30727999999999</v>
      </c>
      <c r="W51">
        <v>88.433880000000002</v>
      </c>
      <c r="X51">
        <f t="shared" si="11"/>
        <v>2.8786800000000028</v>
      </c>
      <c r="Z51" s="2">
        <f t="shared" si="12"/>
        <v>1.4610599000006914</v>
      </c>
      <c r="AA51">
        <f t="shared" si="16"/>
        <v>51.854278756268762</v>
      </c>
      <c r="AB51">
        <f t="shared" si="17"/>
        <v>3.9830794144225736</v>
      </c>
      <c r="AC51">
        <f t="shared" si="18"/>
        <v>47.871199341846186</v>
      </c>
      <c r="AD51">
        <f t="shared" si="19"/>
        <v>136.30507934184618</v>
      </c>
      <c r="AE51">
        <f t="shared" si="20"/>
        <v>135.71875999999901</v>
      </c>
      <c r="AF51">
        <f t="shared" si="13"/>
        <v>0.58631934184717238</v>
      </c>
      <c r="AG51" s="1"/>
    </row>
    <row r="52" spans="1:33" x14ac:dyDescent="0.3">
      <c r="A52">
        <f t="shared" si="6"/>
        <v>31.685000001743902</v>
      </c>
      <c r="B52">
        <f t="shared" si="14"/>
        <v>-19.500000000000739</v>
      </c>
      <c r="C52">
        <v>30855.872775600001</v>
      </c>
      <c r="D52">
        <v>169.78919999999999</v>
      </c>
      <c r="E52">
        <v>95.019239999999996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3.0743200000870274E-2</v>
      </c>
      <c r="L52" s="2">
        <f t="shared" si="7"/>
        <v>1.4888816999991832</v>
      </c>
      <c r="M52">
        <v>30859.8391515</v>
      </c>
      <c r="N52">
        <v>168.739</v>
      </c>
      <c r="O52">
        <v>137.71763999999899</v>
      </c>
      <c r="P52" s="2">
        <f t="shared" si="8"/>
        <v>52.162439999998995</v>
      </c>
      <c r="Q52" s="2">
        <f t="shared" si="0"/>
        <v>51.398169543812038</v>
      </c>
      <c r="R52" s="2">
        <f t="shared" si="9"/>
        <v>0.76427045618695644</v>
      </c>
      <c r="S52" s="4"/>
      <c r="T52" s="2">
        <f t="shared" si="10"/>
        <v>1.4921587000026193</v>
      </c>
      <c r="U52">
        <v>30858.736839000001</v>
      </c>
      <c r="V52">
        <v>169.62563999999901</v>
      </c>
      <c r="W52">
        <v>89.090519999999998</v>
      </c>
      <c r="X52">
        <f t="shared" si="11"/>
        <v>3.5353199999999987</v>
      </c>
      <c r="Z52" s="2">
        <f t="shared" si="12"/>
        <v>1.4921587000026193</v>
      </c>
      <c r="AA52">
        <f t="shared" si="16"/>
        <v>53.83253778402154</v>
      </c>
      <c r="AB52">
        <f t="shared" si="17"/>
        <v>4.6538146932050255</v>
      </c>
      <c r="AC52">
        <f t="shared" si="18"/>
        <v>49.178723090816511</v>
      </c>
      <c r="AD52">
        <f t="shared" si="19"/>
        <v>138.2692430908165</v>
      </c>
      <c r="AE52">
        <f t="shared" si="20"/>
        <v>137.71763999999899</v>
      </c>
      <c r="AF52">
        <f t="shared" si="13"/>
        <v>0.55160309081750825</v>
      </c>
      <c r="AG52" s="1"/>
    </row>
    <row r="53" spans="1:33" x14ac:dyDescent="0.3">
      <c r="A53">
        <f t="shared" si="6"/>
        <v>47.535699999571079</v>
      </c>
      <c r="B53">
        <f t="shared" si="14"/>
        <v>-20.024000000009323</v>
      </c>
      <c r="C53">
        <v>30855.9203113</v>
      </c>
      <c r="D53">
        <v>170.151479999999</v>
      </c>
      <c r="E53">
        <v>94.818999999999903</v>
      </c>
      <c r="F53">
        <v>0</v>
      </c>
      <c r="G53">
        <v>0</v>
      </c>
      <c r="H53">
        <v>0</v>
      </c>
      <c r="I53">
        <v>0</v>
      </c>
      <c r="K53" s="2">
        <f t="shared" si="15"/>
        <v>4.6885200001270277E-2</v>
      </c>
      <c r="L53" s="2">
        <f t="shared" si="7"/>
        <v>1.5357669000004535</v>
      </c>
      <c r="M53">
        <v>30859.886036700002</v>
      </c>
      <c r="N53">
        <v>168.74392</v>
      </c>
      <c r="O53">
        <v>139.72003999999899</v>
      </c>
      <c r="P53" s="2">
        <f t="shared" si="8"/>
        <v>54.164839999998989</v>
      </c>
      <c r="Q53" s="2">
        <f t="shared" si="0"/>
        <v>54.345612116225588</v>
      </c>
      <c r="R53" s="2">
        <f t="shared" si="9"/>
        <v>0.18077211622659917</v>
      </c>
      <c r="S53" s="4"/>
      <c r="T53" s="2">
        <f t="shared" si="10"/>
        <v>1.5229702000033285</v>
      </c>
      <c r="U53">
        <v>30858.767650500002</v>
      </c>
      <c r="V53">
        <v>169.53744</v>
      </c>
      <c r="W53">
        <v>89.811160000000001</v>
      </c>
      <c r="X53">
        <f t="shared" si="11"/>
        <v>4.2559600000000017</v>
      </c>
      <c r="Z53" s="2">
        <f t="shared" si="12"/>
        <v>1.5229702000033285</v>
      </c>
      <c r="AA53">
        <f t="shared" si="16"/>
        <v>55.819775414810003</v>
      </c>
      <c r="AB53">
        <f t="shared" si="17"/>
        <v>5.3660205894081727</v>
      </c>
      <c r="AC53">
        <f t="shared" si="18"/>
        <v>50.45375482540183</v>
      </c>
      <c r="AD53">
        <f t="shared" si="19"/>
        <v>140.26491482540183</v>
      </c>
      <c r="AE53">
        <f t="shared" si="20"/>
        <v>139.72003999999899</v>
      </c>
      <c r="AF53">
        <f t="shared" si="13"/>
        <v>0.54487482540284304</v>
      </c>
      <c r="AG53" s="1"/>
    </row>
    <row r="54" spans="1:33" x14ac:dyDescent="0.3">
      <c r="A54">
        <f t="shared" si="6"/>
        <v>31.376800001453375</v>
      </c>
      <c r="B54">
        <f t="shared" si="14"/>
        <v>-20.547999999990907</v>
      </c>
      <c r="C54">
        <v>30855.951688100002</v>
      </c>
      <c r="D54">
        <v>170.51375999999999</v>
      </c>
      <c r="E54">
        <v>94.613519999999994</v>
      </c>
      <c r="F54">
        <v>0</v>
      </c>
      <c r="G54">
        <v>0</v>
      </c>
      <c r="H54">
        <v>0</v>
      </c>
      <c r="I54">
        <v>0</v>
      </c>
      <c r="K54" s="2">
        <f t="shared" si="15"/>
        <v>3.0638999996881466E-2</v>
      </c>
      <c r="L54" s="2">
        <f t="shared" si="7"/>
        <v>1.5664058999973349</v>
      </c>
      <c r="M54">
        <v>30859.916675699998</v>
      </c>
      <c r="N54">
        <v>168.74884</v>
      </c>
      <c r="O54">
        <v>141.74340000000001</v>
      </c>
      <c r="P54" s="2">
        <f t="shared" si="8"/>
        <v>56.188200000000009</v>
      </c>
      <c r="Q54" s="2">
        <f t="shared" si="0"/>
        <v>56.305979172462386</v>
      </c>
      <c r="R54" s="2">
        <f t="shared" si="9"/>
        <v>0.11777917246237735</v>
      </c>
      <c r="S54" s="4"/>
      <c r="T54" s="2">
        <f t="shared" si="10"/>
        <v>1.5690347000017937</v>
      </c>
      <c r="U54">
        <v>30858.813715</v>
      </c>
      <c r="V54">
        <v>169.45908</v>
      </c>
      <c r="W54">
        <v>90.594679999999997</v>
      </c>
      <c r="X54">
        <f t="shared" si="11"/>
        <v>5.0394799999999975</v>
      </c>
      <c r="Z54" s="2">
        <f t="shared" si="12"/>
        <v>1.5690347000017937</v>
      </c>
      <c r="AA54">
        <f t="shared" si="16"/>
        <v>58.840450940689102</v>
      </c>
      <c r="AB54">
        <f t="shared" si="17"/>
        <v>6.5176716605314704</v>
      </c>
      <c r="AC54">
        <f t="shared" si="18"/>
        <v>52.322779280157633</v>
      </c>
      <c r="AD54">
        <f t="shared" si="19"/>
        <v>142.91745928015763</v>
      </c>
      <c r="AE54">
        <f t="shared" si="20"/>
        <v>141.74340000000001</v>
      </c>
      <c r="AF54">
        <f t="shared" si="13"/>
        <v>1.1740592801576213</v>
      </c>
      <c r="AG54" s="1"/>
    </row>
    <row r="55" spans="1:33" x14ac:dyDescent="0.3">
      <c r="A55">
        <f t="shared" si="6"/>
        <v>16.023299998778384</v>
      </c>
      <c r="B55">
        <f t="shared" si="14"/>
        <v>-19.147999999999854</v>
      </c>
      <c r="C55">
        <v>30855.967711400001</v>
      </c>
      <c r="D55">
        <v>170.80259999999899</v>
      </c>
      <c r="E55">
        <v>94.422039999999996</v>
      </c>
      <c r="F55">
        <v>0</v>
      </c>
      <c r="G55">
        <v>0</v>
      </c>
      <c r="H55">
        <v>0</v>
      </c>
      <c r="I55">
        <v>0</v>
      </c>
      <c r="K55" s="2">
        <f t="shared" si="15"/>
        <v>3.0930100001569372E-2</v>
      </c>
      <c r="L55" s="2">
        <f t="shared" si="7"/>
        <v>1.5973359999989043</v>
      </c>
      <c r="M55">
        <v>30859.9476058</v>
      </c>
      <c r="N55">
        <v>168.74392</v>
      </c>
      <c r="O55">
        <v>143.80343999999999</v>
      </c>
      <c r="P55" s="2">
        <f t="shared" si="8"/>
        <v>58.248239999999996</v>
      </c>
      <c r="Q55" s="2">
        <f t="shared" si="0"/>
        <v>58.311984539000775</v>
      </c>
      <c r="R55" s="2">
        <f t="shared" si="9"/>
        <v>6.374453900077981E-2</v>
      </c>
      <c r="S55" s="4"/>
      <c r="T55" s="2">
        <f t="shared" si="10"/>
        <v>1.6005588000007265</v>
      </c>
      <c r="U55">
        <v>30858.845239099999</v>
      </c>
      <c r="V55">
        <v>169.45415999999901</v>
      </c>
      <c r="W55">
        <v>91.427079999999904</v>
      </c>
      <c r="X55">
        <f t="shared" si="11"/>
        <v>5.871879999999905</v>
      </c>
      <c r="Z55" s="2">
        <f t="shared" si="12"/>
        <v>1.6005588000007265</v>
      </c>
      <c r="AA55">
        <f t="shared" si="16"/>
        <v>60.941318105989581</v>
      </c>
      <c r="AB55">
        <f t="shared" si="17"/>
        <v>7.364700807259613</v>
      </c>
      <c r="AC55">
        <f t="shared" si="18"/>
        <v>53.576617298729971</v>
      </c>
      <c r="AD55">
        <f t="shared" si="19"/>
        <v>145.00369729872989</v>
      </c>
      <c r="AE55">
        <f t="shared" si="20"/>
        <v>143.80343999999999</v>
      </c>
      <c r="AF55">
        <f t="shared" si="13"/>
        <v>1.2002572987298947</v>
      </c>
      <c r="AG55" s="1"/>
    </row>
    <row r="56" spans="1:33" x14ac:dyDescent="0.3">
      <c r="A56">
        <f t="shared" si="6"/>
        <v>30.999099999462487</v>
      </c>
      <c r="B56">
        <f t="shared" si="14"/>
        <v>-18.623999999999796</v>
      </c>
      <c r="C56">
        <v>30855.9987105</v>
      </c>
      <c r="D56">
        <v>171.09635999999901</v>
      </c>
      <c r="E56">
        <v>94.235799999999998</v>
      </c>
      <c r="F56">
        <v>0</v>
      </c>
      <c r="G56">
        <v>0</v>
      </c>
      <c r="H56">
        <v>0</v>
      </c>
      <c r="I56">
        <v>0</v>
      </c>
      <c r="K56" s="2">
        <f t="shared" si="15"/>
        <v>3.0755399999179645E-2</v>
      </c>
      <c r="L56" s="2">
        <f t="shared" si="7"/>
        <v>1.6280913999980839</v>
      </c>
      <c r="M56">
        <v>30859.978361199999</v>
      </c>
      <c r="N56">
        <v>169.1062</v>
      </c>
      <c r="O56">
        <v>145.84887999999901</v>
      </c>
      <c r="P56" s="2">
        <f t="shared" si="8"/>
        <v>60.293679999999014</v>
      </c>
      <c r="Q56" s="2">
        <f t="shared" si="0"/>
        <v>60.333202241717906</v>
      </c>
      <c r="R56" s="2">
        <f t="shared" si="9"/>
        <v>3.9522241718891848E-2</v>
      </c>
      <c r="S56" s="4"/>
      <c r="T56" s="2">
        <f t="shared" si="10"/>
        <v>1.6305939000012586</v>
      </c>
      <c r="U56">
        <v>30858.8752742</v>
      </c>
      <c r="V56">
        <v>169.77251999999999</v>
      </c>
      <c r="W56">
        <v>92.300799999999995</v>
      </c>
      <c r="X56">
        <f t="shared" si="11"/>
        <v>6.745599999999996</v>
      </c>
      <c r="Z56" s="2">
        <f t="shared" si="12"/>
        <v>1.6305939000012586</v>
      </c>
      <c r="AA56">
        <f t="shared" si="16"/>
        <v>62.967946429294486</v>
      </c>
      <c r="AB56">
        <f t="shared" si="17"/>
        <v>8.2154334802747186</v>
      </c>
      <c r="AC56">
        <f t="shared" si="18"/>
        <v>54.752512949019767</v>
      </c>
      <c r="AD56">
        <f t="shared" si="19"/>
        <v>147.05331294901976</v>
      </c>
      <c r="AE56">
        <f t="shared" si="20"/>
        <v>145.84887999999901</v>
      </c>
      <c r="AF56">
        <f t="shared" si="13"/>
        <v>1.2044329490207417</v>
      </c>
      <c r="AG56" s="1"/>
    </row>
    <row r="57" spans="1:33" x14ac:dyDescent="0.3">
      <c r="A57">
        <f t="shared" si="6"/>
        <v>30.702299998665694</v>
      </c>
      <c r="B57">
        <f t="shared" si="14"/>
        <v>-18.100000000009686</v>
      </c>
      <c r="C57">
        <v>30856.029412799999</v>
      </c>
      <c r="D57">
        <v>171.404879999999</v>
      </c>
      <c r="E57">
        <v>94.054799999999901</v>
      </c>
      <c r="F57">
        <v>0</v>
      </c>
      <c r="G57">
        <v>0</v>
      </c>
      <c r="H57">
        <v>0</v>
      </c>
      <c r="I57">
        <v>0</v>
      </c>
      <c r="K57" s="2">
        <f t="shared" si="15"/>
        <v>3.1076100000063889E-2</v>
      </c>
      <c r="L57" s="2">
        <f t="shared" si="7"/>
        <v>1.6591674999981478</v>
      </c>
      <c r="M57">
        <v>30860.009437299999</v>
      </c>
      <c r="N57">
        <v>169.46848</v>
      </c>
      <c r="O57">
        <v>147.93099999999899</v>
      </c>
      <c r="P57" s="2">
        <f t="shared" si="8"/>
        <v>62.375799999998989</v>
      </c>
      <c r="Q57" s="2">
        <f t="shared" si="0"/>
        <v>62.40200921989878</v>
      </c>
      <c r="R57" s="2">
        <f t="shared" si="9"/>
        <v>2.6209219899790526E-2</v>
      </c>
      <c r="S57" s="4"/>
      <c r="T57" s="2">
        <f t="shared" si="10"/>
        <v>1.6621181000009528</v>
      </c>
      <c r="U57">
        <v>30858.906798399999</v>
      </c>
      <c r="V57">
        <v>170.0958</v>
      </c>
      <c r="W57">
        <v>93.232159999999894</v>
      </c>
      <c r="X57">
        <f t="shared" si="11"/>
        <v>7.6769599999998945</v>
      </c>
      <c r="Z57" s="2">
        <f t="shared" si="12"/>
        <v>1.6621181000009528</v>
      </c>
      <c r="AA57">
        <f t="shared" si="16"/>
        <v>65.120870016450624</v>
      </c>
      <c r="AB57">
        <f t="shared" si="17"/>
        <v>9.1534988327288023</v>
      </c>
      <c r="AC57">
        <f t="shared" si="18"/>
        <v>55.967371183721824</v>
      </c>
      <c r="AD57">
        <f t="shared" si="19"/>
        <v>149.19953118372172</v>
      </c>
      <c r="AE57">
        <f t="shared" si="20"/>
        <v>147.93099999999899</v>
      </c>
      <c r="AF57">
        <f t="shared" si="13"/>
        <v>1.2685311837227289</v>
      </c>
      <c r="AG57" s="1"/>
    </row>
    <row r="58" spans="1:33" x14ac:dyDescent="0.3">
      <c r="A58">
        <f t="shared" si="6"/>
        <v>32.386200000473764</v>
      </c>
      <c r="B58">
        <f t="shared" si="14"/>
        <v>-17.051999999999623</v>
      </c>
      <c r="C58">
        <v>30856.061798999999</v>
      </c>
      <c r="D58">
        <v>171.738</v>
      </c>
      <c r="E58">
        <v>93.884279999999904</v>
      </c>
      <c r="F58">
        <v>0</v>
      </c>
      <c r="G58">
        <v>0</v>
      </c>
      <c r="H58">
        <v>0</v>
      </c>
      <c r="I58">
        <v>0</v>
      </c>
      <c r="K58" s="2">
        <f t="shared" si="15"/>
        <v>4.6232700002292404E-2</v>
      </c>
      <c r="L58" s="2">
        <f t="shared" si="7"/>
        <v>1.7054002000004402</v>
      </c>
      <c r="M58">
        <v>30860.055670000002</v>
      </c>
      <c r="N58">
        <v>168.95403999999999</v>
      </c>
      <c r="O58">
        <v>150.10571999999999</v>
      </c>
      <c r="P58" s="2">
        <f t="shared" si="8"/>
        <v>64.550519999999992</v>
      </c>
      <c r="Q58" s="2">
        <f t="shared" si="0"/>
        <v>65.528354486303527</v>
      </c>
      <c r="R58" s="2">
        <f t="shared" si="9"/>
        <v>0.97783448630353575</v>
      </c>
      <c r="S58" s="4"/>
      <c r="T58" s="2">
        <f t="shared" si="10"/>
        <v>1.6929958000000624</v>
      </c>
      <c r="U58">
        <v>30858.937676099998</v>
      </c>
      <c r="V58">
        <v>170.42399999999901</v>
      </c>
      <c r="W58">
        <v>94.221159999999898</v>
      </c>
      <c r="X58">
        <f t="shared" si="11"/>
        <v>8.6659599999998989</v>
      </c>
      <c r="Z58" s="2">
        <f t="shared" si="12"/>
        <v>1.6929958000000624</v>
      </c>
      <c r="AA58">
        <f t="shared" si="16"/>
        <v>67.254873681414551</v>
      </c>
      <c r="AB58">
        <f t="shared" si="17"/>
        <v>10.116456941999747</v>
      </c>
      <c r="AC58">
        <f t="shared" si="18"/>
        <v>57.138416739414808</v>
      </c>
      <c r="AD58">
        <f t="shared" si="19"/>
        <v>151.35957673941471</v>
      </c>
      <c r="AE58">
        <f t="shared" si="20"/>
        <v>150.10571999999999</v>
      </c>
      <c r="AF58">
        <f t="shared" si="13"/>
        <v>1.2538567394147151</v>
      </c>
      <c r="AG58" s="1"/>
    </row>
    <row r="59" spans="1:33" x14ac:dyDescent="0.3">
      <c r="A59">
        <f t="shared" si="6"/>
        <v>30.709999999089632</v>
      </c>
      <c r="B59">
        <f t="shared" si="14"/>
        <v>-18.975999999990734</v>
      </c>
      <c r="C59">
        <v>30856.092508999998</v>
      </c>
      <c r="D59">
        <v>172.16915999999901</v>
      </c>
      <c r="E59">
        <v>93.694519999999997</v>
      </c>
      <c r="F59">
        <v>0</v>
      </c>
      <c r="G59">
        <v>0</v>
      </c>
      <c r="H59">
        <v>0</v>
      </c>
      <c r="I59">
        <v>0</v>
      </c>
      <c r="K59" s="2">
        <f t="shared" si="15"/>
        <v>3.1019899997772882E-2</v>
      </c>
      <c r="L59" s="2">
        <f t="shared" si="7"/>
        <v>1.7364200999982131</v>
      </c>
      <c r="M59">
        <v>30860.086689899999</v>
      </c>
      <c r="N59">
        <v>167.82396</v>
      </c>
      <c r="O59">
        <v>152.3262</v>
      </c>
      <c r="P59" s="2">
        <f t="shared" si="8"/>
        <v>66.771000000000001</v>
      </c>
      <c r="Q59" s="2">
        <f t="shared" si="0"/>
        <v>67.657995302415515</v>
      </c>
      <c r="R59" s="2">
        <f t="shared" si="9"/>
        <v>0.88699530241551372</v>
      </c>
      <c r="S59" s="4"/>
      <c r="T59" s="2">
        <f t="shared" si="10"/>
        <v>1.7242065999998886</v>
      </c>
      <c r="U59">
        <v>30858.968886899998</v>
      </c>
      <c r="V59">
        <v>170.75219999999999</v>
      </c>
      <c r="W59">
        <v>95.257319999999893</v>
      </c>
      <c r="X59">
        <f t="shared" si="11"/>
        <v>9.7021199999998942</v>
      </c>
      <c r="Z59" s="2">
        <f t="shared" si="12"/>
        <v>1.7242065999998886</v>
      </c>
      <c r="AA59">
        <f t="shared" si="16"/>
        <v>69.436871784435638</v>
      </c>
      <c r="AB59">
        <f t="shared" si="17"/>
        <v>11.133480932613374</v>
      </c>
      <c r="AC59">
        <f t="shared" si="18"/>
        <v>58.303390851822265</v>
      </c>
      <c r="AD59">
        <f t="shared" si="19"/>
        <v>153.56071085182217</v>
      </c>
      <c r="AE59">
        <f t="shared" si="20"/>
        <v>152.3262</v>
      </c>
      <c r="AF59">
        <f t="shared" si="13"/>
        <v>1.234510851822165</v>
      </c>
      <c r="AG59" s="1"/>
    </row>
    <row r="60" spans="1:33" x14ac:dyDescent="0.3">
      <c r="A60">
        <f t="shared" si="6"/>
        <v>31.058200002007652</v>
      </c>
      <c r="B60">
        <f t="shared" si="14"/>
        <v>-18.451999999999202</v>
      </c>
      <c r="C60">
        <v>30856.1235672</v>
      </c>
      <c r="D60">
        <v>172.61999999999901</v>
      </c>
      <c r="E60">
        <v>93.51</v>
      </c>
      <c r="F60">
        <v>0</v>
      </c>
      <c r="G60">
        <v>0</v>
      </c>
      <c r="H60">
        <v>0</v>
      </c>
      <c r="I60">
        <v>0</v>
      </c>
      <c r="K60" s="2">
        <f t="shared" si="15"/>
        <v>3.1609699999535223E-2</v>
      </c>
      <c r="L60" s="2">
        <f t="shared" si="7"/>
        <v>1.7680297999977483</v>
      </c>
      <c r="M60">
        <v>30860.118299599999</v>
      </c>
      <c r="N60">
        <v>167.75015999999999</v>
      </c>
      <c r="O60">
        <v>154.52472</v>
      </c>
      <c r="P60" s="2">
        <f t="shared" si="8"/>
        <v>68.969520000000003</v>
      </c>
      <c r="Q60" s="2">
        <f t="shared" si="0"/>
        <v>69.854149795314513</v>
      </c>
      <c r="R60" s="2">
        <f t="shared" si="9"/>
        <v>0.88462979531450969</v>
      </c>
      <c r="S60" s="4"/>
      <c r="T60" s="2">
        <f t="shared" si="10"/>
        <v>1.7558641000032367</v>
      </c>
      <c r="U60">
        <v>30859.000544400002</v>
      </c>
      <c r="V60">
        <v>171.38399999999999</v>
      </c>
      <c r="W60">
        <v>96.324319999999901</v>
      </c>
      <c r="X60">
        <f t="shared" si="11"/>
        <v>10.769119999999901</v>
      </c>
      <c r="Z60" s="2">
        <f t="shared" si="12"/>
        <v>1.7558641000032367</v>
      </c>
      <c r="AA60">
        <f t="shared" si="16"/>
        <v>71.675340447024709</v>
      </c>
      <c r="AB60">
        <f t="shared" si="17"/>
        <v>12.20920676306881</v>
      </c>
      <c r="AC60">
        <f t="shared" si="18"/>
        <v>59.466133683955903</v>
      </c>
      <c r="AD60">
        <f t="shared" si="19"/>
        <v>155.7904536839558</v>
      </c>
      <c r="AE60">
        <f t="shared" si="20"/>
        <v>154.52472</v>
      </c>
      <c r="AF60">
        <f t="shared" si="13"/>
        <v>1.2657336839558013</v>
      </c>
      <c r="AG60" s="1"/>
    </row>
    <row r="61" spans="1:33" x14ac:dyDescent="0.3">
      <c r="A61">
        <f t="shared" si="6"/>
        <v>46.273200001451187</v>
      </c>
      <c r="B61">
        <f t="shared" si="14"/>
        <v>-18.976000000000681</v>
      </c>
      <c r="C61">
        <v>30856.169840400002</v>
      </c>
      <c r="D61">
        <v>173.10035999999999</v>
      </c>
      <c r="E61">
        <v>93.320239999999998</v>
      </c>
      <c r="F61">
        <v>0</v>
      </c>
      <c r="G61">
        <v>0</v>
      </c>
      <c r="H61">
        <v>0</v>
      </c>
      <c r="I61">
        <v>0</v>
      </c>
      <c r="K61" s="2">
        <f t="shared" si="15"/>
        <v>3.0503699999826495E-2</v>
      </c>
      <c r="L61" s="2">
        <f t="shared" si="7"/>
        <v>1.7985334999975748</v>
      </c>
      <c r="M61">
        <v>30860.148803299999</v>
      </c>
      <c r="N61">
        <v>167.36292</v>
      </c>
      <c r="O61">
        <v>156.78147999999999</v>
      </c>
      <c r="P61" s="2">
        <f t="shared" si="8"/>
        <v>71.226279999999988</v>
      </c>
      <c r="Q61" s="2">
        <f t="shared" si="0"/>
        <v>71.9980226205044</v>
      </c>
      <c r="R61" s="2">
        <f t="shared" si="9"/>
        <v>0.771742620504412</v>
      </c>
      <c r="S61" s="4"/>
      <c r="T61" s="2">
        <f t="shared" si="10"/>
        <v>1.7749333000028855</v>
      </c>
      <c r="U61">
        <v>30859.019613600001</v>
      </c>
      <c r="V61">
        <v>171.77088000000001</v>
      </c>
      <c r="W61">
        <v>97.461759999999998</v>
      </c>
      <c r="X61">
        <f t="shared" si="11"/>
        <v>11.906559999999999</v>
      </c>
      <c r="Z61" s="2">
        <f t="shared" si="12"/>
        <v>1.7749333000028855</v>
      </c>
      <c r="AA61">
        <f t="shared" si="16"/>
        <v>73.035800630518963</v>
      </c>
      <c r="AB61">
        <f t="shared" si="17"/>
        <v>12.878337927245457</v>
      </c>
      <c r="AC61">
        <f t="shared" si="18"/>
        <v>60.157462703273509</v>
      </c>
      <c r="AD61">
        <f t="shared" si="19"/>
        <v>157.61922270327352</v>
      </c>
      <c r="AE61">
        <f t="shared" si="20"/>
        <v>156.78147999999999</v>
      </c>
      <c r="AF61">
        <f t="shared" si="13"/>
        <v>0.83774270327353406</v>
      </c>
      <c r="AG61" s="1"/>
    </row>
    <row r="62" spans="1:33" x14ac:dyDescent="0.3">
      <c r="A62">
        <f t="shared" si="6"/>
        <v>31.059899996762397</v>
      </c>
      <c r="B62">
        <f t="shared" si="14"/>
        <v>-20.023999999999376</v>
      </c>
      <c r="C62">
        <v>30856.200900299998</v>
      </c>
      <c r="D62">
        <v>173.60040000000001</v>
      </c>
      <c r="E62">
        <v>93.12</v>
      </c>
      <c r="F62">
        <v>0</v>
      </c>
      <c r="G62">
        <v>0</v>
      </c>
      <c r="H62">
        <v>0</v>
      </c>
      <c r="I62">
        <v>0</v>
      </c>
      <c r="K62" s="2">
        <f t="shared" si="15"/>
        <v>3.0829400002403418E-2</v>
      </c>
      <c r="L62" s="2">
        <f t="shared" si="7"/>
        <v>1.8293628999999783</v>
      </c>
      <c r="M62">
        <v>30860.179632700001</v>
      </c>
      <c r="N62">
        <v>167.39699999999999</v>
      </c>
      <c r="O62">
        <v>159.06332</v>
      </c>
      <c r="P62" s="2">
        <f t="shared" si="8"/>
        <v>73.508120000000005</v>
      </c>
      <c r="Q62" s="2">
        <f t="shared" si="0"/>
        <v>74.188959155634961</v>
      </c>
      <c r="R62" s="2">
        <f t="shared" si="9"/>
        <v>0.68083915563495623</v>
      </c>
      <c r="S62" s="4"/>
      <c r="T62" s="2">
        <f t="shared" si="10"/>
        <v>1.8327430999997887</v>
      </c>
      <c r="U62">
        <v>30859.077423399998</v>
      </c>
      <c r="V62">
        <v>171.74135999999999</v>
      </c>
      <c r="W62">
        <v>98.637</v>
      </c>
      <c r="X62">
        <f t="shared" si="11"/>
        <v>13.081800000000001</v>
      </c>
      <c r="Z62" s="2">
        <f t="shared" si="12"/>
        <v>1.8327430999997887</v>
      </c>
      <c r="AA62">
        <f t="shared" si="16"/>
        <v>77.214703089540293</v>
      </c>
      <c r="AB62">
        <f t="shared" si="17"/>
        <v>15.002284430321341</v>
      </c>
      <c r="AC62">
        <f t="shared" si="18"/>
        <v>62.212418659218955</v>
      </c>
      <c r="AD62">
        <f t="shared" si="19"/>
        <v>160.84941865921894</v>
      </c>
      <c r="AE62">
        <f t="shared" si="20"/>
        <v>159.06332</v>
      </c>
      <c r="AF62">
        <f t="shared" si="13"/>
        <v>1.7860986592189363</v>
      </c>
      <c r="AG62" s="1"/>
    </row>
    <row r="63" spans="1:33" x14ac:dyDescent="0.3">
      <c r="A63">
        <f t="shared" si="6"/>
        <v>30.783600002905587</v>
      </c>
      <c r="B63">
        <f t="shared" si="14"/>
        <v>-21.072000000000912</v>
      </c>
      <c r="C63">
        <v>30856.231683900001</v>
      </c>
      <c r="D63">
        <v>174.12011999999999</v>
      </c>
      <c r="E63">
        <v>92.909279999999995</v>
      </c>
      <c r="F63">
        <v>0</v>
      </c>
      <c r="G63">
        <v>0</v>
      </c>
      <c r="H63">
        <v>0</v>
      </c>
      <c r="I63">
        <v>0</v>
      </c>
      <c r="K63" s="2">
        <f t="shared" si="15"/>
        <v>3.1069599997863406E-2</v>
      </c>
      <c r="L63" s="2">
        <f t="shared" si="7"/>
        <v>1.8604324999978417</v>
      </c>
      <c r="M63">
        <v>30860.210702299999</v>
      </c>
      <c r="N63">
        <v>167.25468000000001</v>
      </c>
      <c r="O63">
        <v>161.38587999999999</v>
      </c>
      <c r="P63" s="2">
        <f t="shared" si="8"/>
        <v>75.830679999999987</v>
      </c>
      <c r="Q63" s="2">
        <f t="shared" si="0"/>
        <v>76.421214812386907</v>
      </c>
      <c r="R63" s="2">
        <f t="shared" si="9"/>
        <v>0.59053481238692029</v>
      </c>
      <c r="S63" s="4"/>
      <c r="T63" s="2">
        <f t="shared" si="10"/>
        <v>1.8640149000020756</v>
      </c>
      <c r="U63">
        <v>30859.108695200001</v>
      </c>
      <c r="V63">
        <v>171.711839999999</v>
      </c>
      <c r="W63">
        <v>99.864639999999895</v>
      </c>
      <c r="X63">
        <f t="shared" si="11"/>
        <v>14.309439999999896</v>
      </c>
      <c r="Z63" s="2">
        <f t="shared" si="12"/>
        <v>1.8640149000020756</v>
      </c>
      <c r="AA63">
        <f t="shared" si="16"/>
        <v>79.508822001547628</v>
      </c>
      <c r="AB63">
        <f t="shared" si="17"/>
        <v>16.209933514388911</v>
      </c>
      <c r="AC63">
        <f t="shared" si="18"/>
        <v>63.29888848715872</v>
      </c>
      <c r="AD63">
        <f t="shared" si="19"/>
        <v>163.1635284871586</v>
      </c>
      <c r="AE63">
        <f t="shared" si="20"/>
        <v>161.38587999999999</v>
      </c>
      <c r="AF63">
        <f t="shared" si="13"/>
        <v>1.7776484871586149</v>
      </c>
      <c r="AG63" s="1"/>
    </row>
    <row r="64" spans="1:33" x14ac:dyDescent="0.3">
      <c r="A64">
        <f t="shared" si="6"/>
        <v>31.808199997612974</v>
      </c>
      <c r="B64">
        <f t="shared" si="14"/>
        <v>-19.148000000009802</v>
      </c>
      <c r="C64">
        <v>30856.263492099999</v>
      </c>
      <c r="D64">
        <v>174.58607999999899</v>
      </c>
      <c r="E64">
        <v>92.717799999999897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3.0811500000709202E-2</v>
      </c>
      <c r="L64" s="2">
        <f t="shared" si="7"/>
        <v>1.8912439999985509</v>
      </c>
      <c r="M64">
        <v>30860.2415138</v>
      </c>
      <c r="N64">
        <v>167.18579999999901</v>
      </c>
      <c r="O64">
        <v>163.74160000000001</v>
      </c>
      <c r="P64" s="2">
        <f t="shared" si="8"/>
        <v>78.186400000000006</v>
      </c>
      <c r="Q64" s="2">
        <f t="shared" si="0"/>
        <v>78.658636824272307</v>
      </c>
      <c r="R64" s="2">
        <f t="shared" si="9"/>
        <v>0.47223682427230074</v>
      </c>
      <c r="S64" s="4"/>
      <c r="T64" s="2">
        <f t="shared" si="10"/>
        <v>1.8802982000015618</v>
      </c>
      <c r="U64">
        <v>30859.1249785</v>
      </c>
      <c r="V64">
        <v>171.68724</v>
      </c>
      <c r="W64">
        <v>101.12896000000001</v>
      </c>
      <c r="X64">
        <f t="shared" si="11"/>
        <v>15.573760000000007</v>
      </c>
      <c r="Z64" s="2">
        <f t="shared" si="12"/>
        <v>1.8802982000015618</v>
      </c>
      <c r="AA64">
        <f t="shared" si="16"/>
        <v>80.712540023946005</v>
      </c>
      <c r="AB64">
        <f t="shared" si="17"/>
        <v>16.854788376817879</v>
      </c>
      <c r="AC64">
        <f t="shared" si="18"/>
        <v>63.857751647128126</v>
      </c>
      <c r="AD64">
        <f t="shared" si="19"/>
        <v>164.98671164712812</v>
      </c>
      <c r="AE64">
        <f t="shared" si="20"/>
        <v>163.74160000000001</v>
      </c>
      <c r="AF64">
        <f t="shared" si="13"/>
        <v>1.2451116471281125</v>
      </c>
      <c r="AG64" s="1"/>
    </row>
    <row r="65" spans="1:33" x14ac:dyDescent="0.3">
      <c r="A65">
        <f t="shared" si="6"/>
        <v>31.017299999803072</v>
      </c>
      <c r="B65">
        <f t="shared" si="14"/>
        <v>-20.71999999999008</v>
      </c>
      <c r="C65">
        <v>30856.294509399999</v>
      </c>
      <c r="D65">
        <v>175.06187999999901</v>
      </c>
      <c r="E65">
        <v>92.510599999999997</v>
      </c>
      <c r="F65">
        <v>0</v>
      </c>
      <c r="G65">
        <v>0</v>
      </c>
      <c r="H65">
        <v>0</v>
      </c>
      <c r="I65">
        <v>0</v>
      </c>
      <c r="K65" s="2">
        <f t="shared" si="15"/>
        <v>3.0838499998935731E-2</v>
      </c>
      <c r="L65" s="2">
        <f t="shared" si="7"/>
        <v>1.9220824999974866</v>
      </c>
      <c r="M65">
        <v>30860.272352299999</v>
      </c>
      <c r="N65">
        <v>167.11691999999999</v>
      </c>
      <c r="O65">
        <v>166.12876</v>
      </c>
      <c r="P65" s="2">
        <f t="shared" si="8"/>
        <v>80.573560000000001</v>
      </c>
      <c r="Q65" s="2">
        <f t="shared" si="0"/>
        <v>80.921336612306334</v>
      </c>
      <c r="R65" s="2">
        <f t="shared" si="9"/>
        <v>0.34777661230633328</v>
      </c>
      <c r="S65" s="4"/>
      <c r="T65" s="2">
        <f t="shared" si="10"/>
        <v>1.9111744000001636</v>
      </c>
      <c r="U65">
        <v>30859.155854699999</v>
      </c>
      <c r="V65">
        <v>171.67248000000001</v>
      </c>
      <c r="W65">
        <v>102.43519999999999</v>
      </c>
      <c r="X65">
        <f t="shared" si="11"/>
        <v>16.879999999999995</v>
      </c>
      <c r="Z65" s="2">
        <f t="shared" si="12"/>
        <v>1.9111744000001636</v>
      </c>
      <c r="AA65">
        <f t="shared" si="16"/>
        <v>83.012020002291649</v>
      </c>
      <c r="AB65">
        <f t="shared" si="17"/>
        <v>18.107294298679374</v>
      </c>
      <c r="AC65">
        <f t="shared" si="18"/>
        <v>64.904725703612272</v>
      </c>
      <c r="AD65">
        <f t="shared" si="19"/>
        <v>167.33992570361227</v>
      </c>
      <c r="AE65">
        <f t="shared" si="20"/>
        <v>166.12876</v>
      </c>
      <c r="AF65">
        <f t="shared" si="13"/>
        <v>1.2111657036122665</v>
      </c>
      <c r="AG65" s="1"/>
    </row>
    <row r="66" spans="1:33" x14ac:dyDescent="0.3">
      <c r="A66">
        <f t="shared" si="6"/>
        <v>47.09500000171829</v>
      </c>
      <c r="B66">
        <f t="shared" si="14"/>
        <v>-21.768000000000143</v>
      </c>
      <c r="C66">
        <v>30856.341604400001</v>
      </c>
      <c r="D66">
        <v>175.54259999999999</v>
      </c>
      <c r="E66">
        <v>92.292919999999995</v>
      </c>
      <c r="F66">
        <v>0</v>
      </c>
      <c r="G66">
        <v>0</v>
      </c>
      <c r="H66">
        <v>0</v>
      </c>
      <c r="I66">
        <v>0</v>
      </c>
      <c r="K66" s="2">
        <f t="shared" si="15"/>
        <v>3.1303600000683218E-2</v>
      </c>
      <c r="L66" s="2">
        <f t="shared" si="7"/>
        <v>1.9533860999981698</v>
      </c>
      <c r="M66">
        <v>30860.303655899999</v>
      </c>
      <c r="N66">
        <v>166.68539999999899</v>
      </c>
      <c r="O66">
        <v>168.59736000000001</v>
      </c>
      <c r="P66" s="2">
        <f t="shared" si="8"/>
        <v>83.04216000000001</v>
      </c>
      <c r="Q66" s="2">
        <f t="shared" si="0"/>
        <v>83.241690856807665</v>
      </c>
      <c r="R66" s="2">
        <f t="shared" si="9"/>
        <v>0.19953085680765525</v>
      </c>
      <c r="S66" s="4"/>
      <c r="T66" s="2">
        <f t="shared" si="10"/>
        <v>1.9422053000016604</v>
      </c>
      <c r="U66">
        <v>30859.1868856</v>
      </c>
      <c r="V66">
        <v>171.24132</v>
      </c>
      <c r="W66">
        <v>103.78447999999899</v>
      </c>
      <c r="X66">
        <f t="shared" si="11"/>
        <v>18.229279999998994</v>
      </c>
      <c r="Z66" s="2">
        <f t="shared" si="12"/>
        <v>1.9422053000016604</v>
      </c>
      <c r="AA66">
        <f t="shared" si="16"/>
        <v>85.345156828685006</v>
      </c>
      <c r="AB66">
        <f t="shared" si="17"/>
        <v>19.404790372701903</v>
      </c>
      <c r="AC66">
        <f t="shared" si="18"/>
        <v>65.94036645598311</v>
      </c>
      <c r="AD66">
        <f t="shared" si="19"/>
        <v>169.72484645598212</v>
      </c>
      <c r="AE66">
        <f t="shared" si="20"/>
        <v>168.59736000000001</v>
      </c>
      <c r="AF66">
        <f t="shared" si="13"/>
        <v>1.1274864559821083</v>
      </c>
      <c r="AG66" s="1"/>
    </row>
    <row r="67" spans="1:33" x14ac:dyDescent="0.3">
      <c r="A67">
        <f t="shared" si="6"/>
        <v>31.520699998509372</v>
      </c>
      <c r="B67">
        <f t="shared" si="14"/>
        <v>-23.340000000008843</v>
      </c>
      <c r="C67">
        <v>30856.373125099999</v>
      </c>
      <c r="D67">
        <v>176.01840000000001</v>
      </c>
      <c r="E67">
        <v>92.059519999999907</v>
      </c>
      <c r="F67">
        <v>0</v>
      </c>
      <c r="G67">
        <v>0</v>
      </c>
      <c r="H67">
        <v>0</v>
      </c>
      <c r="I67">
        <v>0</v>
      </c>
      <c r="K67" s="2">
        <f t="shared" si="15"/>
        <v>3.1457100001716753E-2</v>
      </c>
      <c r="L67" s="2">
        <f t="shared" si="7"/>
        <v>1.9848431999998866</v>
      </c>
      <c r="M67">
        <v>30860.335113000001</v>
      </c>
      <c r="N67">
        <v>166.58207999999999</v>
      </c>
      <c r="O67">
        <v>171.03804</v>
      </c>
      <c r="P67" s="2">
        <f t="shared" si="8"/>
        <v>85.482839999999996</v>
      </c>
      <c r="Q67" s="2">
        <f t="shared" si="0"/>
        <v>85.596971370751575</v>
      </c>
      <c r="R67" s="2">
        <f t="shared" si="9"/>
        <v>0.1141313707515792</v>
      </c>
      <c r="S67" s="4"/>
      <c r="T67" s="2">
        <f t="shared" si="10"/>
        <v>1.9738950000028126</v>
      </c>
      <c r="U67">
        <v>30859.218575300001</v>
      </c>
      <c r="V67">
        <v>170.8836</v>
      </c>
      <c r="W67">
        <v>105.15643999999899</v>
      </c>
      <c r="X67">
        <f t="shared" si="11"/>
        <v>19.601239999998995</v>
      </c>
      <c r="Z67" s="2">
        <f t="shared" si="12"/>
        <v>1.9738950000028126</v>
      </c>
      <c r="AA67">
        <f t="shared" si="16"/>
        <v>87.750366209041829</v>
      </c>
      <c r="AB67">
        <f t="shared" si="17"/>
        <v>20.769252944213189</v>
      </c>
      <c r="AC67">
        <f t="shared" si="18"/>
        <v>66.981113264828636</v>
      </c>
      <c r="AD67">
        <f t="shared" si="19"/>
        <v>172.13755326482763</v>
      </c>
      <c r="AE67">
        <f t="shared" si="20"/>
        <v>171.03804</v>
      </c>
      <c r="AF67">
        <f t="shared" si="13"/>
        <v>1.0995132648276353</v>
      </c>
      <c r="AG67" s="1"/>
    </row>
    <row r="68" spans="1:33" x14ac:dyDescent="0.3">
      <c r="A68">
        <f t="shared" si="6"/>
        <v>31.021700000565033</v>
      </c>
      <c r="B68">
        <f t="shared" si="14"/>
        <v>-21.708000000000993</v>
      </c>
      <c r="C68">
        <v>30856.4041468</v>
      </c>
      <c r="D68">
        <v>176.17092</v>
      </c>
      <c r="E68">
        <v>91.842439999999897</v>
      </c>
      <c r="F68">
        <v>0</v>
      </c>
      <c r="G68">
        <v>0</v>
      </c>
      <c r="H68">
        <v>0</v>
      </c>
      <c r="I68">
        <v>0</v>
      </c>
      <c r="K68" s="2">
        <f t="shared" si="15"/>
        <v>3.1991299998480827E-2</v>
      </c>
      <c r="L68" s="2">
        <f t="shared" si="7"/>
        <v>2.0168344999983674</v>
      </c>
      <c r="M68">
        <v>30860.367104299999</v>
      </c>
      <c r="N68">
        <v>166.81187999999901</v>
      </c>
      <c r="O68">
        <v>173.57131999999999</v>
      </c>
      <c r="P68" s="2">
        <f t="shared" si="8"/>
        <v>88.016119999999987</v>
      </c>
      <c r="Q68" s="2">
        <f t="shared" si="0"/>
        <v>88.016119313680065</v>
      </c>
      <c r="R68" s="2">
        <f t="shared" si="9"/>
        <v>6.8631992178325163E-7</v>
      </c>
      <c r="S68" s="4"/>
      <c r="T68" s="2">
        <f t="shared" si="10"/>
        <v>2.0207049000018742</v>
      </c>
      <c r="U68">
        <v>30859.2653852</v>
      </c>
      <c r="V68">
        <v>170.84916000000001</v>
      </c>
      <c r="W68">
        <v>106.554</v>
      </c>
      <c r="X68">
        <f t="shared" si="11"/>
        <v>20.998800000000003</v>
      </c>
      <c r="Z68" s="2">
        <f t="shared" si="12"/>
        <v>2.0207049000018742</v>
      </c>
      <c r="AA68">
        <f t="shared" si="16"/>
        <v>91.344076300155976</v>
      </c>
      <c r="AB68">
        <f t="shared" si="17"/>
        <v>22.856271603329926</v>
      </c>
      <c r="AC68">
        <f t="shared" si="18"/>
        <v>68.487804696826046</v>
      </c>
      <c r="AD68">
        <f t="shared" si="19"/>
        <v>175.04180469682603</v>
      </c>
      <c r="AE68">
        <f t="shared" si="20"/>
        <v>173.57131999999999</v>
      </c>
      <c r="AF68">
        <f t="shared" si="13"/>
        <v>1.4704846968260483</v>
      </c>
      <c r="AG68" s="1"/>
    </row>
    <row r="69" spans="1:33" x14ac:dyDescent="0.3">
      <c r="A69">
        <f t="shared" si="6"/>
        <v>31.392699998832541</v>
      </c>
      <c r="B69">
        <f t="shared" si="14"/>
        <v>-22.231999999989682</v>
      </c>
      <c r="C69">
        <v>30856.435539499998</v>
      </c>
      <c r="D69">
        <v>176.31360000000001</v>
      </c>
      <c r="E69">
        <v>91.62012</v>
      </c>
      <c r="F69">
        <v>0</v>
      </c>
      <c r="G69">
        <v>0</v>
      </c>
      <c r="H69">
        <v>0</v>
      </c>
      <c r="I69">
        <v>0</v>
      </c>
      <c r="K69" s="2">
        <f t="shared" si="15"/>
        <v>3.0425799999648007E-2</v>
      </c>
      <c r="L69" s="2">
        <f t="shared" si="7"/>
        <v>2.0472602999980154</v>
      </c>
      <c r="M69">
        <v>30860.397530099999</v>
      </c>
      <c r="N69">
        <v>166.72331999999901</v>
      </c>
      <c r="O69">
        <v>176.09996000000001</v>
      </c>
      <c r="P69" s="2">
        <f t="shared" si="8"/>
        <v>90.544760000000011</v>
      </c>
      <c r="Q69" s="2">
        <f t="shared" si="0"/>
        <v>90.338908221015004</v>
      </c>
      <c r="R69" s="2">
        <f t="shared" si="9"/>
        <v>0.20585177898500717</v>
      </c>
      <c r="S69" s="4"/>
      <c r="T69" s="2">
        <f t="shared" si="10"/>
        <v>2.0523668000023463</v>
      </c>
      <c r="U69">
        <v>30859.297047100001</v>
      </c>
      <c r="V69">
        <v>170.82455999999999</v>
      </c>
      <c r="W69">
        <v>107.988239999999</v>
      </c>
      <c r="X69">
        <f t="shared" si="11"/>
        <v>22.433039999998996</v>
      </c>
      <c r="Z69" s="2">
        <f t="shared" si="12"/>
        <v>2.0523668000023463</v>
      </c>
      <c r="AA69">
        <f t="shared" si="16"/>
        <v>93.801973439823698</v>
      </c>
      <c r="AB69">
        <f t="shared" si="17"/>
        <v>24.315376860821306</v>
      </c>
      <c r="AC69">
        <f t="shared" si="18"/>
        <v>69.486596579002395</v>
      </c>
      <c r="AD69">
        <f t="shared" si="19"/>
        <v>177.47483657900139</v>
      </c>
      <c r="AE69">
        <f t="shared" si="20"/>
        <v>176.09996000000001</v>
      </c>
      <c r="AF69">
        <f t="shared" si="13"/>
        <v>1.3748765790013806</v>
      </c>
      <c r="AG69" s="1"/>
    </row>
    <row r="70" spans="1:33" x14ac:dyDescent="0.3">
      <c r="A70">
        <f t="shared" si="6"/>
        <v>30.958700001065154</v>
      </c>
      <c r="B70">
        <f t="shared" si="14"/>
        <v>-21.70800000000952</v>
      </c>
      <c r="C70">
        <v>30856.466498199999</v>
      </c>
      <c r="D70">
        <v>176.45135999999999</v>
      </c>
      <c r="E70">
        <v>91.403039999999905</v>
      </c>
      <c r="F70">
        <v>0</v>
      </c>
      <c r="G70">
        <v>0</v>
      </c>
      <c r="H70">
        <v>0</v>
      </c>
      <c r="I70">
        <v>0</v>
      </c>
      <c r="K70" s="2">
        <f t="shared" si="15"/>
        <v>3.0756800002563978E-2</v>
      </c>
      <c r="L70" s="2">
        <f t="shared" si="7"/>
        <v>2.0780171000005794</v>
      </c>
      <c r="M70">
        <v>30860.428286900002</v>
      </c>
      <c r="N70">
        <v>166.59540000000001</v>
      </c>
      <c r="O70">
        <v>178.69896</v>
      </c>
      <c r="P70" s="2">
        <f t="shared" si="8"/>
        <v>93.14376</v>
      </c>
      <c r="Q70" s="2">
        <f t="shared" ref="Q70:Q105" si="21">$Q$1*(L70-$Q$2+($Q$2*(EXP(-1*L70/$Q$2))))</f>
        <v>92.708486745054572</v>
      </c>
      <c r="R70" s="2">
        <f t="shared" si="9"/>
        <v>0.43527325494542879</v>
      </c>
      <c r="S70" s="4"/>
      <c r="T70" s="2">
        <f t="shared" si="10"/>
        <v>2.0840471000010439</v>
      </c>
      <c r="U70">
        <v>30859.328727399999</v>
      </c>
      <c r="V70">
        <v>170.49635999999899</v>
      </c>
      <c r="W70">
        <v>109.480719999999</v>
      </c>
      <c r="X70">
        <f t="shared" si="11"/>
        <v>23.925519999998997</v>
      </c>
      <c r="Z70" s="2">
        <f t="shared" si="12"/>
        <v>2.0840471000010439</v>
      </c>
      <c r="AA70">
        <f t="shared" ref="AA70:AA101" si="22">(1242.79*$Z$3-4.531)*(Z70-1.949+(1.949*(EXP(-1*Z70/1.949))))</f>
        <v>96.282806436114811</v>
      </c>
      <c r="AB70">
        <f t="shared" ref="AB70:AB105" si="23">(1242.79*$Z$3-4.531)*((Z70-($AB$3*$AA$3))-1.949+(1.949*(EXP(-1*(Z70-($AB$3*$AA$3))/1.949))))</f>
        <v>25.812946012376351</v>
      </c>
      <c r="AC70">
        <f t="shared" ref="AC70:AC101" si="24">IF(Z70&lt;($AB$3*$AA$3),AA70,AA70-AB70 )</f>
        <v>70.469860423738453</v>
      </c>
      <c r="AD70">
        <f t="shared" ref="AD70:AD101" si="25">W70+AC70</f>
        <v>179.95058042373745</v>
      </c>
      <c r="AE70">
        <f t="shared" ref="AE70:AE105" si="26">O70</f>
        <v>178.69896</v>
      </c>
      <c r="AF70">
        <f t="shared" si="13"/>
        <v>1.2516204237374495</v>
      </c>
      <c r="AG70" s="1"/>
    </row>
    <row r="71" spans="1:33" x14ac:dyDescent="0.3">
      <c r="A71">
        <f t="shared" ref="A71:A134" si="27">(C71-C70)*1000</f>
        <v>16.111699998873519</v>
      </c>
      <c r="B71">
        <f t="shared" si="14"/>
        <v>-20.13600000000082</v>
      </c>
      <c r="C71">
        <v>30856.482609899998</v>
      </c>
      <c r="D71">
        <v>176.58911999999901</v>
      </c>
      <c r="E71">
        <v>91.201679999999897</v>
      </c>
      <c r="F71">
        <v>0</v>
      </c>
      <c r="G71">
        <v>0</v>
      </c>
      <c r="H71">
        <v>0</v>
      </c>
      <c r="I71">
        <v>0</v>
      </c>
      <c r="K71" s="2">
        <f t="shared" si="15"/>
        <v>4.6280099999421509E-2</v>
      </c>
      <c r="L71" s="2">
        <f t="shared" ref="L71:L105" si="28">M71-$M$6</f>
        <v>2.1242972000000009</v>
      </c>
      <c r="M71">
        <v>30860.474567000001</v>
      </c>
      <c r="N71">
        <v>167.53851999999901</v>
      </c>
      <c r="O71">
        <v>181.28747999999999</v>
      </c>
      <c r="P71" s="2">
        <f t="shared" ref="P71:P105" si="29">O71-$O$3</f>
        <v>95.732279999999989</v>
      </c>
      <c r="Q71" s="2">
        <f t="shared" si="21"/>
        <v>96.314142051035958</v>
      </c>
      <c r="R71" s="2">
        <f t="shared" ref="R71:R105" si="30">ABS(Q71-P71)</f>
        <v>0.58186205103596933</v>
      </c>
      <c r="S71" s="4"/>
      <c r="T71" s="2">
        <f t="shared" ref="T71:T134" si="31">U71-$U$6</f>
        <v>2.1154932999997982</v>
      </c>
      <c r="U71">
        <v>30859.360173599998</v>
      </c>
      <c r="V71">
        <v>170.47667999999999</v>
      </c>
      <c r="W71">
        <v>110.99356</v>
      </c>
      <c r="X71">
        <f t="shared" ref="X71:X134" si="32">W71-$O$3</f>
        <v>25.438360000000003</v>
      </c>
      <c r="Z71" s="2">
        <f t="shared" ref="Z71:Z105" si="33">T71</f>
        <v>2.1154932999997982</v>
      </c>
      <c r="AA71">
        <f t="shared" si="22"/>
        <v>98.766241152802195</v>
      </c>
      <c r="AB71">
        <f t="shared" si="23"/>
        <v>27.336061407988094</v>
      </c>
      <c r="AC71">
        <f t="shared" si="24"/>
        <v>71.430179744814097</v>
      </c>
      <c r="AD71">
        <f t="shared" si="25"/>
        <v>182.4237397448141</v>
      </c>
      <c r="AE71">
        <f t="shared" si="26"/>
        <v>181.28747999999999</v>
      </c>
      <c r="AF71">
        <f t="shared" ref="AF71:AF105" si="34">ABS(AD71-AE71)</f>
        <v>1.1362597448141116</v>
      </c>
      <c r="AG71" s="1"/>
    </row>
    <row r="72" spans="1:33" x14ac:dyDescent="0.3">
      <c r="A72">
        <f t="shared" si="27"/>
        <v>46.457700002065394</v>
      </c>
      <c r="B72">
        <f t="shared" ref="B72:B135" si="35">(E72-E71)*100</f>
        <v>-18.563999999999226</v>
      </c>
      <c r="C72">
        <v>30856.5290676</v>
      </c>
      <c r="D72">
        <v>176.71212</v>
      </c>
      <c r="E72">
        <v>91.016039999999904</v>
      </c>
      <c r="F72">
        <v>0</v>
      </c>
      <c r="G72">
        <v>0</v>
      </c>
      <c r="H72">
        <v>0</v>
      </c>
      <c r="I72">
        <v>0</v>
      </c>
      <c r="K72" s="2">
        <f t="shared" ref="K72:K105" si="36">M72-M71</f>
        <v>3.0489099997794256E-2</v>
      </c>
      <c r="L72" s="2">
        <f t="shared" si="28"/>
        <v>2.1547862999977951</v>
      </c>
      <c r="M72">
        <v>30860.505056099999</v>
      </c>
      <c r="N72">
        <v>167.09716</v>
      </c>
      <c r="O72">
        <v>183.97092000000001</v>
      </c>
      <c r="P72" s="2">
        <f t="shared" si="29"/>
        <v>98.415720000000007</v>
      </c>
      <c r="Q72" s="2">
        <f t="shared" si="21"/>
        <v>98.715451979117319</v>
      </c>
      <c r="R72" s="2">
        <f t="shared" si="30"/>
        <v>0.2997319791173112</v>
      </c>
      <c r="S72" s="4"/>
      <c r="T72" s="2">
        <f t="shared" si="31"/>
        <v>2.1625684999999066</v>
      </c>
      <c r="U72">
        <v>30859.407248799998</v>
      </c>
      <c r="V72">
        <v>170.46191999999999</v>
      </c>
      <c r="W72">
        <v>112.54832</v>
      </c>
      <c r="X72">
        <f t="shared" si="32"/>
        <v>26.993120000000005</v>
      </c>
      <c r="Z72" s="2">
        <f t="shared" si="33"/>
        <v>2.1625684999999066</v>
      </c>
      <c r="AA72">
        <f t="shared" si="22"/>
        <v>102.5222148607716</v>
      </c>
      <c r="AB72">
        <f t="shared" si="23"/>
        <v>29.683080265370101</v>
      </c>
      <c r="AC72">
        <f t="shared" si="24"/>
        <v>72.839134595401504</v>
      </c>
      <c r="AD72">
        <f t="shared" si="25"/>
        <v>185.38745459540149</v>
      </c>
      <c r="AE72">
        <f t="shared" si="26"/>
        <v>183.97092000000001</v>
      </c>
      <c r="AF72">
        <f t="shared" si="34"/>
        <v>1.4165345954014867</v>
      </c>
      <c r="AG72" s="1"/>
    </row>
    <row r="73" spans="1:33" x14ac:dyDescent="0.3">
      <c r="A73">
        <f t="shared" si="27"/>
        <v>30.530199997883756</v>
      </c>
      <c r="B73">
        <f t="shared" si="35"/>
        <v>-16.992000000000473</v>
      </c>
      <c r="C73">
        <v>30856.559597799998</v>
      </c>
      <c r="D73">
        <v>176.83511999999999</v>
      </c>
      <c r="E73">
        <v>90.8461199999999</v>
      </c>
      <c r="F73">
        <v>0</v>
      </c>
      <c r="G73">
        <v>0</v>
      </c>
      <c r="H73">
        <v>0</v>
      </c>
      <c r="I73">
        <v>0</v>
      </c>
      <c r="K73" s="2">
        <f t="shared" si="36"/>
        <v>3.1025600001157727E-2</v>
      </c>
      <c r="L73" s="2">
        <f t="shared" si="28"/>
        <v>2.1858118999989529</v>
      </c>
      <c r="M73">
        <v>30860.5360817</v>
      </c>
      <c r="N73">
        <v>166.64104</v>
      </c>
      <c r="O73">
        <v>186.67532</v>
      </c>
      <c r="P73" s="2">
        <f t="shared" si="29"/>
        <v>101.12012</v>
      </c>
      <c r="Q73" s="2">
        <f t="shared" si="21"/>
        <v>101.17981550311235</v>
      </c>
      <c r="R73" s="2">
        <f t="shared" si="30"/>
        <v>5.9695503112351389E-2</v>
      </c>
      <c r="S73" s="4"/>
      <c r="T73" s="2">
        <f t="shared" si="31"/>
        <v>2.178880500003288</v>
      </c>
      <c r="U73">
        <v>30859.423560800002</v>
      </c>
      <c r="V73">
        <v>170.03075999999999</v>
      </c>
      <c r="W73">
        <v>114.16184</v>
      </c>
      <c r="X73">
        <f t="shared" si="32"/>
        <v>28.606639999999999</v>
      </c>
      <c r="Z73" s="2">
        <f t="shared" si="33"/>
        <v>2.178880500003288</v>
      </c>
      <c r="AA73">
        <f t="shared" si="22"/>
        <v>103.83422313245308</v>
      </c>
      <c r="AB73">
        <f t="shared" si="23"/>
        <v>30.514757598563175</v>
      </c>
      <c r="AC73">
        <f t="shared" si="24"/>
        <v>73.319465533889897</v>
      </c>
      <c r="AD73">
        <f t="shared" si="25"/>
        <v>187.48130553388989</v>
      </c>
      <c r="AE73">
        <f t="shared" si="26"/>
        <v>186.67532</v>
      </c>
      <c r="AF73">
        <f t="shared" si="34"/>
        <v>0.80598553388989558</v>
      </c>
      <c r="AG73" s="1"/>
    </row>
    <row r="74" spans="1:33" x14ac:dyDescent="0.3">
      <c r="A74">
        <f t="shared" si="27"/>
        <v>31.112399999983609</v>
      </c>
      <c r="B74">
        <f t="shared" si="35"/>
        <v>-16.467999999990468</v>
      </c>
      <c r="C74">
        <v>30856.590710199998</v>
      </c>
      <c r="D74">
        <v>176.95320000000001</v>
      </c>
      <c r="E74">
        <v>90.681439999999995</v>
      </c>
      <c r="F74">
        <v>0</v>
      </c>
      <c r="G74">
        <v>0</v>
      </c>
      <c r="H74">
        <v>0</v>
      </c>
      <c r="I74">
        <v>0</v>
      </c>
      <c r="K74" s="2">
        <f t="shared" si="36"/>
        <v>3.0556000001524808E-2</v>
      </c>
      <c r="L74" s="2">
        <f t="shared" si="28"/>
        <v>2.2163679000004777</v>
      </c>
      <c r="M74">
        <v>30860.566637700002</v>
      </c>
      <c r="N74">
        <v>167.63606285714201</v>
      </c>
      <c r="O74">
        <v>189.32864571428499</v>
      </c>
      <c r="P74" s="2">
        <f t="shared" si="29"/>
        <v>103.77344571428499</v>
      </c>
      <c r="Q74" s="2">
        <f t="shared" si="21"/>
        <v>103.62710522901534</v>
      </c>
      <c r="R74" s="2">
        <f t="shared" si="30"/>
        <v>0.14634048526964705</v>
      </c>
      <c r="S74" s="4"/>
      <c r="T74" s="2">
        <f t="shared" si="31"/>
        <v>2.2244967000006</v>
      </c>
      <c r="U74">
        <v>30859.469176999999</v>
      </c>
      <c r="V74">
        <v>170.00615999999999</v>
      </c>
      <c r="W74">
        <v>115.77424000000001</v>
      </c>
      <c r="X74">
        <f t="shared" si="32"/>
        <v>30.219040000000007</v>
      </c>
      <c r="Z74" s="2">
        <f t="shared" si="33"/>
        <v>2.2244967000006</v>
      </c>
      <c r="AA74">
        <f t="shared" si="22"/>
        <v>107.53146194073359</v>
      </c>
      <c r="AB74">
        <f t="shared" si="23"/>
        <v>32.889905295272555</v>
      </c>
      <c r="AC74">
        <f t="shared" si="24"/>
        <v>74.641556645461037</v>
      </c>
      <c r="AD74">
        <f t="shared" si="25"/>
        <v>190.41579664546106</v>
      </c>
      <c r="AE74">
        <f t="shared" si="26"/>
        <v>189.32864571428499</v>
      </c>
      <c r="AF74">
        <f t="shared" si="34"/>
        <v>1.087150931176069</v>
      </c>
      <c r="AG74" s="1"/>
    </row>
    <row r="75" spans="1:33" x14ac:dyDescent="0.3">
      <c r="A75">
        <f t="shared" si="27"/>
        <v>32.563400000071852</v>
      </c>
      <c r="B75">
        <f t="shared" si="35"/>
        <v>-15.943999999998937</v>
      </c>
      <c r="C75">
        <v>30856.623273599998</v>
      </c>
      <c r="D75">
        <v>177.081119999999</v>
      </c>
      <c r="E75">
        <v>90.522000000000006</v>
      </c>
      <c r="F75">
        <v>0</v>
      </c>
      <c r="G75">
        <v>0</v>
      </c>
      <c r="H75">
        <v>0</v>
      </c>
      <c r="I75">
        <v>0</v>
      </c>
      <c r="K75" s="2">
        <f t="shared" si="36"/>
        <v>3.0395899997529341E-2</v>
      </c>
      <c r="L75" s="2">
        <f t="shared" si="28"/>
        <v>2.246763799998007</v>
      </c>
      <c r="M75">
        <v>30860.597033599999</v>
      </c>
      <c r="N75">
        <v>168.272062857142</v>
      </c>
      <c r="O75">
        <v>192.016725714285</v>
      </c>
      <c r="P75" s="2">
        <f t="shared" si="29"/>
        <v>106.461525714285</v>
      </c>
      <c r="Q75" s="2">
        <f t="shared" si="21"/>
        <v>106.08121539679475</v>
      </c>
      <c r="R75" s="2">
        <f t="shared" si="30"/>
        <v>0.38031031749025601</v>
      </c>
      <c r="S75" s="4"/>
      <c r="T75" s="2">
        <f t="shared" si="31"/>
        <v>2.2555766000004951</v>
      </c>
      <c r="U75">
        <v>30859.500256899999</v>
      </c>
      <c r="V75">
        <v>169.98156</v>
      </c>
      <c r="W75">
        <v>117.41808</v>
      </c>
      <c r="X75">
        <f t="shared" si="32"/>
        <v>31.862880000000004</v>
      </c>
      <c r="Z75" s="2">
        <f t="shared" si="33"/>
        <v>2.2555766000004951</v>
      </c>
      <c r="AA75">
        <f t="shared" si="22"/>
        <v>110.07396618510072</v>
      </c>
      <c r="AB75">
        <f t="shared" si="23"/>
        <v>34.549184219950789</v>
      </c>
      <c r="AC75">
        <f t="shared" si="24"/>
        <v>75.524781965149927</v>
      </c>
      <c r="AD75">
        <f t="shared" si="25"/>
        <v>192.94286196514992</v>
      </c>
      <c r="AE75">
        <f t="shared" si="26"/>
        <v>192.016725714285</v>
      </c>
      <c r="AF75">
        <f t="shared" si="34"/>
        <v>0.92613625086491425</v>
      </c>
      <c r="AG75" s="1"/>
    </row>
    <row r="76" spans="1:33" x14ac:dyDescent="0.3">
      <c r="A76">
        <f t="shared" si="27"/>
        <v>30.424000000493834</v>
      </c>
      <c r="B76">
        <f t="shared" si="35"/>
        <v>-15.308000000000277</v>
      </c>
      <c r="C76">
        <v>30856.653697599999</v>
      </c>
      <c r="D76">
        <v>176.79264000000001</v>
      </c>
      <c r="E76">
        <v>90.368920000000003</v>
      </c>
      <c r="F76">
        <v>0</v>
      </c>
      <c r="G76">
        <v>0</v>
      </c>
      <c r="H76">
        <v>0</v>
      </c>
      <c r="I76">
        <v>0</v>
      </c>
      <c r="K76" s="2">
        <f t="shared" si="36"/>
        <v>3.1522699999186443E-2</v>
      </c>
      <c r="L76" s="2">
        <f t="shared" si="28"/>
        <v>2.2782864999971935</v>
      </c>
      <c r="M76">
        <v>30860.628556299998</v>
      </c>
      <c r="N76">
        <v>169.43374285714199</v>
      </c>
      <c r="O76">
        <v>194.72152571428501</v>
      </c>
      <c r="P76" s="2">
        <f t="shared" si="29"/>
        <v>109.16632571428501</v>
      </c>
      <c r="Q76" s="2">
        <f t="shared" si="21"/>
        <v>108.64671202682261</v>
      </c>
      <c r="R76" s="2">
        <f t="shared" si="30"/>
        <v>0.519613687462396</v>
      </c>
      <c r="S76" s="4"/>
      <c r="T76" s="2">
        <f t="shared" si="31"/>
        <v>2.2717714999998861</v>
      </c>
      <c r="U76">
        <v>30859.516451799998</v>
      </c>
      <c r="V76">
        <v>169.53072</v>
      </c>
      <c r="W76">
        <v>119.10496000000001</v>
      </c>
      <c r="X76">
        <f t="shared" si="32"/>
        <v>33.549760000000006</v>
      </c>
      <c r="Z76" s="2">
        <f t="shared" si="33"/>
        <v>2.2717714999998861</v>
      </c>
      <c r="AA76">
        <f t="shared" si="22"/>
        <v>111.40620878937254</v>
      </c>
      <c r="AB76">
        <f t="shared" si="23"/>
        <v>35.426753254932017</v>
      </c>
      <c r="AC76">
        <f t="shared" si="24"/>
        <v>75.979455534440518</v>
      </c>
      <c r="AD76">
        <f t="shared" si="25"/>
        <v>195.08441553444052</v>
      </c>
      <c r="AE76">
        <f t="shared" si="26"/>
        <v>194.72152571428501</v>
      </c>
      <c r="AF76">
        <f t="shared" si="34"/>
        <v>0.36288982015551596</v>
      </c>
      <c r="AG76" s="1"/>
    </row>
    <row r="77" spans="1:33" x14ac:dyDescent="0.3">
      <c r="A77">
        <f t="shared" si="27"/>
        <v>31.331500002124812</v>
      </c>
      <c r="B77">
        <f t="shared" si="35"/>
        <v>-14.784000000000219</v>
      </c>
      <c r="C77">
        <v>30856.685029100001</v>
      </c>
      <c r="D77">
        <v>176.50907999999899</v>
      </c>
      <c r="E77">
        <v>90.221080000000001</v>
      </c>
      <c r="F77">
        <v>0</v>
      </c>
      <c r="G77">
        <v>0</v>
      </c>
      <c r="H77">
        <v>0</v>
      </c>
      <c r="I77">
        <v>0</v>
      </c>
      <c r="K77" s="2">
        <f t="shared" si="36"/>
        <v>3.0928300002415199E-2</v>
      </c>
      <c r="L77" s="2">
        <f t="shared" si="28"/>
        <v>2.3092147999996087</v>
      </c>
      <c r="M77">
        <v>30860.659484600001</v>
      </c>
      <c r="N77">
        <v>170.848422857142</v>
      </c>
      <c r="O77">
        <v>197.436405714285</v>
      </c>
      <c r="P77" s="2">
        <f t="shared" si="29"/>
        <v>111.881205714285</v>
      </c>
      <c r="Q77" s="2">
        <f t="shared" si="21"/>
        <v>111.18375290202184</v>
      </c>
      <c r="R77" s="2">
        <f t="shared" si="30"/>
        <v>0.69745281226316536</v>
      </c>
      <c r="S77" s="4"/>
      <c r="T77" s="2">
        <f t="shared" si="31"/>
        <v>2.317952500001411</v>
      </c>
      <c r="U77">
        <v>30859.5626328</v>
      </c>
      <c r="V77">
        <v>169.15331999999901</v>
      </c>
      <c r="W77">
        <v>120.81452</v>
      </c>
      <c r="X77">
        <f t="shared" si="32"/>
        <v>35.259320000000002</v>
      </c>
      <c r="Z77" s="2">
        <f t="shared" si="33"/>
        <v>2.317952500001411</v>
      </c>
      <c r="AA77">
        <f t="shared" si="22"/>
        <v>115.23264634397742</v>
      </c>
      <c r="AB77">
        <f t="shared" si="23"/>
        <v>37.977210156886827</v>
      </c>
      <c r="AC77">
        <f t="shared" si="24"/>
        <v>77.255436187090595</v>
      </c>
      <c r="AD77">
        <f t="shared" si="25"/>
        <v>198.06995618709061</v>
      </c>
      <c r="AE77">
        <f t="shared" si="26"/>
        <v>197.436405714285</v>
      </c>
      <c r="AF77">
        <f t="shared" si="34"/>
        <v>0.63355047280560939</v>
      </c>
      <c r="AG77" s="1"/>
    </row>
    <row r="78" spans="1:33" x14ac:dyDescent="0.3">
      <c r="A78">
        <f t="shared" si="27"/>
        <v>30.916600000637118</v>
      </c>
      <c r="B78">
        <f t="shared" si="35"/>
        <v>-14.260000000000161</v>
      </c>
      <c r="C78">
        <v>30856.715945700002</v>
      </c>
      <c r="D78">
        <v>176.23043999999999</v>
      </c>
      <c r="E78">
        <v>90.078479999999999</v>
      </c>
      <c r="F78">
        <v>0</v>
      </c>
      <c r="G78">
        <v>0</v>
      </c>
      <c r="H78">
        <v>0</v>
      </c>
      <c r="I78">
        <v>0</v>
      </c>
      <c r="K78" s="2">
        <f t="shared" si="36"/>
        <v>4.8084099998959573E-2</v>
      </c>
      <c r="L78" s="2">
        <f t="shared" si="28"/>
        <v>2.3572988999985682</v>
      </c>
      <c r="M78">
        <v>30860.7075687</v>
      </c>
      <c r="N78">
        <v>171.449982857142</v>
      </c>
      <c r="O78">
        <v>200.21356571428501</v>
      </c>
      <c r="P78" s="2">
        <f t="shared" si="29"/>
        <v>114.65836571428501</v>
      </c>
      <c r="Q78" s="2">
        <f t="shared" si="21"/>
        <v>115.16662100903659</v>
      </c>
      <c r="R78" s="2">
        <f t="shared" si="30"/>
        <v>0.50825529475157794</v>
      </c>
      <c r="S78" s="4"/>
      <c r="T78" s="2">
        <f t="shared" si="31"/>
        <v>2.3330109000016819</v>
      </c>
      <c r="U78">
        <v>30859.5776912</v>
      </c>
      <c r="V78">
        <v>169.51559999999901</v>
      </c>
      <c r="W78">
        <v>122.54855999999999</v>
      </c>
      <c r="X78">
        <f t="shared" si="32"/>
        <v>36.993359999999996</v>
      </c>
      <c r="Z78" s="2">
        <f t="shared" si="33"/>
        <v>2.3330109000016819</v>
      </c>
      <c r="AA78">
        <f t="shared" si="22"/>
        <v>116.4890168144307</v>
      </c>
      <c r="AB78">
        <f t="shared" si="23"/>
        <v>38.824011193973178</v>
      </c>
      <c r="AC78">
        <f t="shared" si="24"/>
        <v>77.665005620457521</v>
      </c>
      <c r="AD78">
        <f t="shared" si="25"/>
        <v>200.21356562045753</v>
      </c>
      <c r="AE78">
        <f t="shared" si="26"/>
        <v>200.21356571428501</v>
      </c>
      <c r="AF78">
        <f t="shared" si="34"/>
        <v>9.3827480895924964E-8</v>
      </c>
      <c r="AG78" s="1"/>
    </row>
    <row r="79" spans="1:33" x14ac:dyDescent="0.3">
      <c r="A79">
        <f t="shared" si="27"/>
        <v>31.400500000017928</v>
      </c>
      <c r="B79">
        <f t="shared" si="35"/>
        <v>-14.260000000000161</v>
      </c>
      <c r="C79">
        <v>30856.747346200002</v>
      </c>
      <c r="D79">
        <v>175.94687999999999</v>
      </c>
      <c r="E79">
        <v>89.935879999999997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3.158629999961704E-2</v>
      </c>
      <c r="L79" s="2">
        <f t="shared" si="28"/>
        <v>2.3888851999981853</v>
      </c>
      <c r="M79">
        <v>30860.739154999999</v>
      </c>
      <c r="N79">
        <v>172.05154285714201</v>
      </c>
      <c r="O79">
        <v>203.01692571428501</v>
      </c>
      <c r="P79" s="2">
        <f t="shared" si="29"/>
        <v>117.46172571428501</v>
      </c>
      <c r="Q79" s="2">
        <f t="shared" si="21"/>
        <v>117.80806532741791</v>
      </c>
      <c r="R79" s="2">
        <f t="shared" si="30"/>
        <v>0.34633961313289774</v>
      </c>
      <c r="S79" s="4"/>
      <c r="T79" s="2">
        <f t="shared" si="31"/>
        <v>2.378969600002165</v>
      </c>
      <c r="U79">
        <v>30859.623649900001</v>
      </c>
      <c r="V79">
        <v>169.87788</v>
      </c>
      <c r="W79">
        <v>124.32452000000001</v>
      </c>
      <c r="X79">
        <f t="shared" si="32"/>
        <v>38.769320000000008</v>
      </c>
      <c r="Z79" s="2">
        <f t="shared" si="33"/>
        <v>2.378969600002165</v>
      </c>
      <c r="AA79">
        <f t="shared" si="22"/>
        <v>120.34938603440958</v>
      </c>
      <c r="AB79">
        <f t="shared" si="23"/>
        <v>41.453751190854668</v>
      </c>
      <c r="AC79">
        <f t="shared" si="24"/>
        <v>78.895634843554916</v>
      </c>
      <c r="AD79">
        <f t="shared" si="25"/>
        <v>203.22015484355492</v>
      </c>
      <c r="AE79">
        <f t="shared" si="26"/>
        <v>203.01692571428501</v>
      </c>
      <c r="AF79">
        <f t="shared" si="34"/>
        <v>0.20322912926991421</v>
      </c>
      <c r="AG79" s="1"/>
    </row>
    <row r="80" spans="1:33" x14ac:dyDescent="0.3">
      <c r="A80">
        <f t="shared" si="27"/>
        <v>30.500999997457257</v>
      </c>
      <c r="B80">
        <f t="shared" si="35"/>
        <v>-15.659999999999741</v>
      </c>
      <c r="C80">
        <v>30856.777847199999</v>
      </c>
      <c r="D80">
        <v>175.73184000000001</v>
      </c>
      <c r="E80">
        <v>89.77928</v>
      </c>
      <c r="F80">
        <v>0</v>
      </c>
      <c r="G80">
        <v>0</v>
      </c>
      <c r="H80">
        <v>0</v>
      </c>
      <c r="I80">
        <v>0</v>
      </c>
      <c r="K80" s="2">
        <f t="shared" si="36"/>
        <v>1.6948100001172861E-2</v>
      </c>
      <c r="L80" s="2">
        <f t="shared" si="28"/>
        <v>2.4058332999993581</v>
      </c>
      <c r="M80">
        <v>30860.7561031</v>
      </c>
      <c r="N80">
        <v>172.64818285714199</v>
      </c>
      <c r="O80">
        <v>205.807805714285</v>
      </c>
      <c r="P80" s="2">
        <f t="shared" si="29"/>
        <v>120.252605714285</v>
      </c>
      <c r="Q80" s="2">
        <f t="shared" si="21"/>
        <v>119.23346174154932</v>
      </c>
      <c r="R80" s="2">
        <f t="shared" si="30"/>
        <v>1.0191439727356766</v>
      </c>
      <c r="S80" s="4"/>
      <c r="T80" s="2">
        <f t="shared" si="31"/>
        <v>2.39428830000179</v>
      </c>
      <c r="U80">
        <v>30859.6389686</v>
      </c>
      <c r="V80">
        <v>170.17655999999999</v>
      </c>
      <c r="W80">
        <v>126.14592</v>
      </c>
      <c r="X80">
        <f t="shared" si="32"/>
        <v>40.590720000000005</v>
      </c>
      <c r="Z80" s="2">
        <f t="shared" si="33"/>
        <v>2.39428830000179</v>
      </c>
      <c r="AA80">
        <f t="shared" si="22"/>
        <v>121.64465620164586</v>
      </c>
      <c r="AB80">
        <f t="shared" si="23"/>
        <v>42.345240940981228</v>
      </c>
      <c r="AC80">
        <f t="shared" si="24"/>
        <v>79.299415260664631</v>
      </c>
      <c r="AD80">
        <f t="shared" si="25"/>
        <v>205.44533526066465</v>
      </c>
      <c r="AE80">
        <f t="shared" si="26"/>
        <v>205.807805714285</v>
      </c>
      <c r="AF80">
        <f t="shared" si="34"/>
        <v>0.36247045362034669</v>
      </c>
      <c r="AG80" s="1"/>
    </row>
    <row r="81" spans="1:33" x14ac:dyDescent="0.3">
      <c r="A81">
        <f t="shared" si="27"/>
        <v>46.804100002191262</v>
      </c>
      <c r="B81">
        <f t="shared" si="35"/>
        <v>-15.659999999999741</v>
      </c>
      <c r="C81">
        <v>30856.824651300001</v>
      </c>
      <c r="D81">
        <v>175.50203999999999</v>
      </c>
      <c r="E81">
        <v>89.622680000000003</v>
      </c>
      <c r="F81">
        <v>0</v>
      </c>
      <c r="G81">
        <v>0</v>
      </c>
      <c r="H81">
        <v>0</v>
      </c>
      <c r="I81">
        <v>0</v>
      </c>
      <c r="K81" s="2">
        <f t="shared" si="36"/>
        <v>4.4979399997828295E-2</v>
      </c>
      <c r="L81" s="2">
        <f t="shared" si="28"/>
        <v>2.4508126999971864</v>
      </c>
      <c r="M81">
        <v>30860.801082499998</v>
      </c>
      <c r="N81">
        <v>173.21696571428501</v>
      </c>
      <c r="O81">
        <v>208.635171428571</v>
      </c>
      <c r="P81" s="2">
        <f t="shared" si="29"/>
        <v>123.079971428571</v>
      </c>
      <c r="Q81" s="2">
        <f t="shared" si="21"/>
        <v>123.04340759534678</v>
      </c>
      <c r="R81" s="2">
        <f t="shared" si="30"/>
        <v>3.6563833224221298E-2</v>
      </c>
      <c r="S81" s="4"/>
      <c r="T81" s="2">
        <f t="shared" si="31"/>
        <v>2.4558552000016789</v>
      </c>
      <c r="U81">
        <v>30859.7005355</v>
      </c>
      <c r="V81">
        <v>170.47031999999999</v>
      </c>
      <c r="W81">
        <v>128.00399999999999</v>
      </c>
      <c r="X81">
        <f t="shared" si="32"/>
        <v>42.448799999999991</v>
      </c>
      <c r="Z81" s="2">
        <f t="shared" si="33"/>
        <v>2.4558552000016789</v>
      </c>
      <c r="AA81">
        <f t="shared" si="22"/>
        <v>126.89267121667149</v>
      </c>
      <c r="AB81">
        <f t="shared" si="23"/>
        <v>46.00206837268874</v>
      </c>
      <c r="AC81">
        <f t="shared" si="24"/>
        <v>80.890602843982748</v>
      </c>
      <c r="AD81">
        <f t="shared" si="25"/>
        <v>208.89460284398274</v>
      </c>
      <c r="AE81">
        <f t="shared" si="26"/>
        <v>208.635171428571</v>
      </c>
      <c r="AF81">
        <f t="shared" si="34"/>
        <v>0.25943141541173986</v>
      </c>
      <c r="AG81" s="1"/>
    </row>
    <row r="82" spans="1:33" x14ac:dyDescent="0.3">
      <c r="A82">
        <f t="shared" si="27"/>
        <v>31.078599997272249</v>
      </c>
      <c r="B82">
        <f t="shared" si="35"/>
        <v>-15.660000000009688</v>
      </c>
      <c r="C82">
        <v>30856.855729899999</v>
      </c>
      <c r="D82">
        <v>175.24763999999999</v>
      </c>
      <c r="E82">
        <v>89.466079999999906</v>
      </c>
      <c r="F82">
        <v>0</v>
      </c>
      <c r="G82">
        <v>0</v>
      </c>
      <c r="H82">
        <v>0</v>
      </c>
      <c r="I82">
        <v>0</v>
      </c>
      <c r="K82" s="2">
        <f t="shared" si="36"/>
        <v>1.5795800001797033E-2</v>
      </c>
      <c r="L82" s="2">
        <f t="shared" si="28"/>
        <v>2.4666084999989835</v>
      </c>
      <c r="M82">
        <v>30860.8168783</v>
      </c>
      <c r="N82">
        <v>173.98248000000001</v>
      </c>
      <c r="O82">
        <v>211.49285714285699</v>
      </c>
      <c r="P82" s="2">
        <f t="shared" si="29"/>
        <v>125.93765714285699</v>
      </c>
      <c r="Q82" s="2">
        <f t="shared" si="21"/>
        <v>124.39058224158462</v>
      </c>
      <c r="R82" s="2">
        <f t="shared" si="30"/>
        <v>1.5470749012723672</v>
      </c>
      <c r="S82" s="4"/>
      <c r="T82" s="2">
        <f t="shared" si="31"/>
        <v>2.4711793000024045</v>
      </c>
      <c r="U82">
        <v>30859.715859600001</v>
      </c>
      <c r="V82">
        <v>170.43096</v>
      </c>
      <c r="W82">
        <v>129.88587999999999</v>
      </c>
      <c r="X82">
        <f t="shared" si="32"/>
        <v>44.330679999999987</v>
      </c>
      <c r="Z82" s="2">
        <f t="shared" si="33"/>
        <v>2.4711793000024045</v>
      </c>
      <c r="AA82">
        <f t="shared" si="22"/>
        <v>128.20925937603724</v>
      </c>
      <c r="AB82">
        <f t="shared" si="23"/>
        <v>46.930358359667409</v>
      </c>
      <c r="AC82">
        <f t="shared" si="24"/>
        <v>81.278901016369829</v>
      </c>
      <c r="AD82">
        <f t="shared" si="25"/>
        <v>211.16478101636983</v>
      </c>
      <c r="AE82">
        <f t="shared" si="26"/>
        <v>211.49285714285699</v>
      </c>
      <c r="AF82">
        <f t="shared" si="34"/>
        <v>0.32807612648716145</v>
      </c>
      <c r="AG82" s="1"/>
    </row>
    <row r="83" spans="1:33" x14ac:dyDescent="0.3">
      <c r="A83">
        <f t="shared" si="27"/>
        <v>31.570300001476426</v>
      </c>
      <c r="B83">
        <f t="shared" si="35"/>
        <v>-16.183999999991272</v>
      </c>
      <c r="C83">
        <v>30856.8873002</v>
      </c>
      <c r="D83">
        <v>174.97355999999999</v>
      </c>
      <c r="E83">
        <v>89.304239999999993</v>
      </c>
      <c r="F83">
        <v>0</v>
      </c>
      <c r="G83">
        <v>0</v>
      </c>
      <c r="H83">
        <v>0</v>
      </c>
      <c r="I83">
        <v>0</v>
      </c>
      <c r="K83" s="2">
        <f t="shared" si="36"/>
        <v>6.1147899999923538E-2</v>
      </c>
      <c r="L83" s="2">
        <f t="shared" si="28"/>
        <v>2.527756399998907</v>
      </c>
      <c r="M83">
        <v>30860.8780262</v>
      </c>
      <c r="N83">
        <v>175.952359999999</v>
      </c>
      <c r="O83">
        <v>214.289977142857</v>
      </c>
      <c r="P83" s="2">
        <f t="shared" si="29"/>
        <v>128.73477714285701</v>
      </c>
      <c r="Q83" s="2">
        <f t="shared" si="21"/>
        <v>129.64998933756416</v>
      </c>
      <c r="R83" s="2">
        <f t="shared" si="30"/>
        <v>0.91521219470715209</v>
      </c>
      <c r="S83" s="4"/>
      <c r="T83" s="2">
        <f t="shared" si="31"/>
        <v>2.5024196000013035</v>
      </c>
      <c r="U83">
        <v>30859.7470999</v>
      </c>
      <c r="V83">
        <v>170.39160000000001</v>
      </c>
      <c r="W83">
        <v>131.79920000000001</v>
      </c>
      <c r="X83">
        <f t="shared" si="32"/>
        <v>46.244000000000014</v>
      </c>
      <c r="Z83" s="2">
        <f t="shared" si="33"/>
        <v>2.5024196000013035</v>
      </c>
      <c r="AA83">
        <f t="shared" si="22"/>
        <v>130.90584868393728</v>
      </c>
      <c r="AB83">
        <f t="shared" si="23"/>
        <v>48.844741678461453</v>
      </c>
      <c r="AC83">
        <f t="shared" si="24"/>
        <v>82.061107005475833</v>
      </c>
      <c r="AD83">
        <f t="shared" si="25"/>
        <v>213.86030700547585</v>
      </c>
      <c r="AE83">
        <f t="shared" si="26"/>
        <v>214.289977142857</v>
      </c>
      <c r="AF83">
        <f t="shared" si="34"/>
        <v>0.42967013738115156</v>
      </c>
      <c r="AG83" s="1"/>
    </row>
    <row r="84" spans="1:33" x14ac:dyDescent="0.3">
      <c r="A84">
        <f t="shared" si="27"/>
        <v>31.002799998532282</v>
      </c>
      <c r="B84">
        <f t="shared" si="35"/>
        <v>-13.735999999998683</v>
      </c>
      <c r="C84">
        <v>30856.918302999999</v>
      </c>
      <c r="D84">
        <v>174.60636</v>
      </c>
      <c r="E84">
        <v>89.166880000000006</v>
      </c>
      <c r="F84">
        <v>0</v>
      </c>
      <c r="G84">
        <v>0</v>
      </c>
      <c r="H84">
        <v>0</v>
      </c>
      <c r="I84">
        <v>0</v>
      </c>
      <c r="K84" s="2">
        <f t="shared" si="36"/>
        <v>1.5480199999728939E-2</v>
      </c>
      <c r="L84" s="2">
        <f t="shared" si="28"/>
        <v>2.5432365999986359</v>
      </c>
      <c r="M84">
        <v>30860.8935064</v>
      </c>
      <c r="N84">
        <v>178.87907999999899</v>
      </c>
      <c r="O84">
        <v>217.080737142857</v>
      </c>
      <c r="P84" s="2">
        <f t="shared" si="29"/>
        <v>131.52553714285699</v>
      </c>
      <c r="Q84" s="2">
        <f t="shared" si="21"/>
        <v>130.99247477698566</v>
      </c>
      <c r="R84" s="2">
        <f t="shared" si="30"/>
        <v>0.53306236587133071</v>
      </c>
      <c r="S84" s="4"/>
      <c r="T84" s="2">
        <f t="shared" si="31"/>
        <v>2.5327892000022985</v>
      </c>
      <c r="U84">
        <v>30859.777469500001</v>
      </c>
      <c r="V84">
        <v>170.35715999999999</v>
      </c>
      <c r="W84">
        <v>133.73872</v>
      </c>
      <c r="X84">
        <f t="shared" si="32"/>
        <v>48.183520000000001</v>
      </c>
      <c r="Z84" s="2">
        <f t="shared" si="33"/>
        <v>2.5327892000022985</v>
      </c>
      <c r="AA84">
        <f t="shared" si="22"/>
        <v>133.54320246078854</v>
      </c>
      <c r="AB84">
        <f t="shared" si="23"/>
        <v>50.733614922598761</v>
      </c>
      <c r="AC84">
        <f t="shared" si="24"/>
        <v>82.809587538189774</v>
      </c>
      <c r="AD84">
        <f t="shared" si="25"/>
        <v>216.54830753818976</v>
      </c>
      <c r="AE84">
        <f t="shared" si="26"/>
        <v>217.080737142857</v>
      </c>
      <c r="AF84">
        <f t="shared" si="34"/>
        <v>0.53242960466724298</v>
      </c>
      <c r="AG84" s="1"/>
    </row>
    <row r="85" spans="1:33" x14ac:dyDescent="0.3">
      <c r="A85">
        <f t="shared" si="27"/>
        <v>30.905999999959022</v>
      </c>
      <c r="B85">
        <f t="shared" si="35"/>
        <v>-13.736000000010051</v>
      </c>
      <c r="C85">
        <v>30856.949208999999</v>
      </c>
      <c r="D85">
        <v>174.2244</v>
      </c>
      <c r="E85">
        <v>89.029519999999906</v>
      </c>
      <c r="F85">
        <v>0</v>
      </c>
      <c r="G85">
        <v>0</v>
      </c>
      <c r="H85">
        <v>0</v>
      </c>
      <c r="I85">
        <v>0</v>
      </c>
      <c r="K85" s="2">
        <f t="shared" si="36"/>
        <v>3.1226899998728186E-2</v>
      </c>
      <c r="L85" s="2">
        <f t="shared" si="28"/>
        <v>2.5744634999973641</v>
      </c>
      <c r="M85">
        <v>30860.924733299998</v>
      </c>
      <c r="N85">
        <v>178.74131999999901</v>
      </c>
      <c r="O85">
        <v>220.015097142857</v>
      </c>
      <c r="P85" s="2">
        <f t="shared" si="29"/>
        <v>134.45989714285702</v>
      </c>
      <c r="Q85" s="2">
        <f t="shared" si="21"/>
        <v>133.71388314283004</v>
      </c>
      <c r="R85" s="2">
        <f t="shared" si="30"/>
        <v>0.7460140000269746</v>
      </c>
      <c r="S85" s="4"/>
      <c r="T85" s="2">
        <f t="shared" si="31"/>
        <v>2.5637280000009923</v>
      </c>
      <c r="U85">
        <v>30859.808408299999</v>
      </c>
      <c r="V85">
        <v>169.47376</v>
      </c>
      <c r="W85">
        <v>135.71875999999901</v>
      </c>
      <c r="X85">
        <f t="shared" si="32"/>
        <v>50.163559999999009</v>
      </c>
      <c r="Z85" s="2">
        <f t="shared" si="33"/>
        <v>2.5637280000009923</v>
      </c>
      <c r="AA85">
        <f t="shared" si="22"/>
        <v>136.24587345641547</v>
      </c>
      <c r="AB85">
        <f t="shared" si="23"/>
        <v>52.685675804269472</v>
      </c>
      <c r="AC85">
        <f t="shared" si="24"/>
        <v>83.560197652146002</v>
      </c>
      <c r="AD85">
        <f t="shared" si="25"/>
        <v>219.27895765214501</v>
      </c>
      <c r="AE85">
        <f t="shared" si="26"/>
        <v>220.015097142857</v>
      </c>
      <c r="AF85">
        <f t="shared" si="34"/>
        <v>0.73613949071199158</v>
      </c>
      <c r="AG85" s="1"/>
    </row>
    <row r="86" spans="1:33" x14ac:dyDescent="0.3">
      <c r="A86">
        <f t="shared" si="27"/>
        <v>31.052199999976438</v>
      </c>
      <c r="B86">
        <f t="shared" si="35"/>
        <v>-13.211999999990098</v>
      </c>
      <c r="C86">
        <v>30856.980261199998</v>
      </c>
      <c r="D86">
        <v>173.82275999999999</v>
      </c>
      <c r="E86">
        <v>88.897400000000005</v>
      </c>
      <c r="F86">
        <v>0</v>
      </c>
      <c r="G86">
        <v>0</v>
      </c>
      <c r="H86">
        <v>0</v>
      </c>
      <c r="I86">
        <v>0</v>
      </c>
      <c r="K86" s="2">
        <f t="shared" si="36"/>
        <v>3.1585100001393585E-2</v>
      </c>
      <c r="L86" s="2">
        <f t="shared" si="28"/>
        <v>2.6060485999987577</v>
      </c>
      <c r="M86">
        <v>30860.9563184</v>
      </c>
      <c r="N86">
        <v>179.72028</v>
      </c>
      <c r="O86">
        <v>222.91217714285699</v>
      </c>
      <c r="P86" s="2">
        <f t="shared" si="29"/>
        <v>137.35697714285698</v>
      </c>
      <c r="Q86" s="2">
        <f t="shared" si="21"/>
        <v>136.48442419607457</v>
      </c>
      <c r="R86" s="2">
        <f t="shared" si="30"/>
        <v>0.87255294678240602</v>
      </c>
      <c r="S86" s="4"/>
      <c r="T86" s="2">
        <f t="shared" si="31"/>
        <v>2.5944712000018626</v>
      </c>
      <c r="U86">
        <v>30859.8391515</v>
      </c>
      <c r="V86">
        <v>168.739</v>
      </c>
      <c r="W86">
        <v>137.71763999999899</v>
      </c>
      <c r="X86">
        <f t="shared" si="32"/>
        <v>52.162439999998995</v>
      </c>
      <c r="Z86" s="2">
        <f t="shared" si="33"/>
        <v>2.5944712000018626</v>
      </c>
      <c r="AA86">
        <f t="shared" si="22"/>
        <v>138.94709222311985</v>
      </c>
      <c r="AB86">
        <f t="shared" si="23"/>
        <v>54.652739710112655</v>
      </c>
      <c r="AC86">
        <f t="shared" si="24"/>
        <v>84.294352513007198</v>
      </c>
      <c r="AD86">
        <f t="shared" si="25"/>
        <v>222.01199251300619</v>
      </c>
      <c r="AE86">
        <f t="shared" si="26"/>
        <v>222.91217714285699</v>
      </c>
      <c r="AF86">
        <f t="shared" si="34"/>
        <v>0.9001846298507985</v>
      </c>
      <c r="AG86" s="1"/>
    </row>
    <row r="87" spans="1:33" x14ac:dyDescent="0.3">
      <c r="A87">
        <f t="shared" si="27"/>
        <v>30.972900000051595</v>
      </c>
      <c r="B87">
        <f t="shared" si="35"/>
        <v>-11.639999999999873</v>
      </c>
      <c r="C87">
        <v>30857.011234099999</v>
      </c>
      <c r="D87">
        <v>173.40636000000001</v>
      </c>
      <c r="E87">
        <v>88.781000000000006</v>
      </c>
      <c r="F87">
        <v>0</v>
      </c>
      <c r="G87">
        <v>0</v>
      </c>
      <c r="H87">
        <v>0</v>
      </c>
      <c r="I87">
        <v>0</v>
      </c>
      <c r="K87" s="2">
        <f t="shared" si="36"/>
        <v>3.1768500000907807E-2</v>
      </c>
      <c r="L87" s="2">
        <f t="shared" si="28"/>
        <v>2.6378170999996655</v>
      </c>
      <c r="M87">
        <v>30860.988086900001</v>
      </c>
      <c r="N87">
        <v>179.94971999999899</v>
      </c>
      <c r="O87">
        <v>225.82469714285699</v>
      </c>
      <c r="P87" s="2">
        <f t="shared" si="29"/>
        <v>140.26949714285701</v>
      </c>
      <c r="Q87" s="2">
        <f t="shared" si="21"/>
        <v>139.28897276555944</v>
      </c>
      <c r="R87" s="2">
        <f t="shared" si="30"/>
        <v>0.98052437729757003</v>
      </c>
      <c r="S87" s="4"/>
      <c r="T87" s="2">
        <f t="shared" si="31"/>
        <v>2.6413564000031329</v>
      </c>
      <c r="U87">
        <v>30859.886036700002</v>
      </c>
      <c r="V87">
        <v>168.74392</v>
      </c>
      <c r="W87">
        <v>139.72003999999899</v>
      </c>
      <c r="X87">
        <f t="shared" si="32"/>
        <v>54.164839999998989</v>
      </c>
      <c r="Z87" s="2">
        <f t="shared" si="33"/>
        <v>2.6413564000031329</v>
      </c>
      <c r="AA87">
        <f t="shared" si="22"/>
        <v>143.09606676940814</v>
      </c>
      <c r="AB87">
        <f t="shared" si="23"/>
        <v>57.704146333689444</v>
      </c>
      <c r="AC87">
        <f t="shared" si="24"/>
        <v>85.391920435718703</v>
      </c>
      <c r="AD87">
        <f t="shared" si="25"/>
        <v>225.11196043571769</v>
      </c>
      <c r="AE87">
        <f t="shared" si="26"/>
        <v>225.82469714285699</v>
      </c>
      <c r="AF87">
        <f t="shared" si="34"/>
        <v>0.7127367071392996</v>
      </c>
      <c r="AG87" s="1"/>
    </row>
    <row r="88" spans="1:33" x14ac:dyDescent="0.3">
      <c r="A88">
        <f t="shared" si="27"/>
        <v>30.34500000285334</v>
      </c>
      <c r="B88">
        <f t="shared" si="35"/>
        <v>-10.592000000001178</v>
      </c>
      <c r="C88">
        <v>30857.041579100001</v>
      </c>
      <c r="D88">
        <v>172.9752</v>
      </c>
      <c r="E88">
        <v>88.675079999999994</v>
      </c>
      <c r="F88">
        <v>0</v>
      </c>
      <c r="G88">
        <v>0</v>
      </c>
      <c r="H88">
        <v>0</v>
      </c>
      <c r="I88">
        <v>0</v>
      </c>
      <c r="K88" s="2">
        <f t="shared" si="36"/>
        <v>3.1033700000989484E-2</v>
      </c>
      <c r="L88" s="2">
        <f t="shared" si="28"/>
        <v>2.668850800000655</v>
      </c>
      <c r="M88">
        <v>30861.019120600002</v>
      </c>
      <c r="N88">
        <v>180.62146285714201</v>
      </c>
      <c r="O88">
        <v>228.732382857142</v>
      </c>
      <c r="P88" s="2">
        <f t="shared" si="29"/>
        <v>143.17718285714199</v>
      </c>
      <c r="Q88" s="2">
        <f t="shared" si="21"/>
        <v>142.04576315408622</v>
      </c>
      <c r="R88" s="2">
        <f t="shared" si="30"/>
        <v>1.1314197030557693</v>
      </c>
      <c r="S88" s="4"/>
      <c r="T88" s="2">
        <f t="shared" si="31"/>
        <v>2.6719954000000143</v>
      </c>
      <c r="U88">
        <v>30859.916675699998</v>
      </c>
      <c r="V88">
        <v>168.74884</v>
      </c>
      <c r="W88">
        <v>141.74340000000001</v>
      </c>
      <c r="X88">
        <f t="shared" si="32"/>
        <v>56.188200000000009</v>
      </c>
      <c r="Z88" s="2">
        <f t="shared" si="33"/>
        <v>2.6719954000000143</v>
      </c>
      <c r="AA88">
        <f t="shared" si="22"/>
        <v>145.82625000547228</v>
      </c>
      <c r="AB88">
        <f t="shared" si="23"/>
        <v>59.731213725332282</v>
      </c>
      <c r="AC88">
        <f t="shared" si="24"/>
        <v>86.095036280139993</v>
      </c>
      <c r="AD88">
        <f t="shared" si="25"/>
        <v>227.83843628014</v>
      </c>
      <c r="AE88">
        <f t="shared" si="26"/>
        <v>228.732382857142</v>
      </c>
      <c r="AF88">
        <f t="shared" si="34"/>
        <v>0.89394657700199787</v>
      </c>
      <c r="AG88" s="1"/>
    </row>
    <row r="89" spans="1:33" x14ac:dyDescent="0.3">
      <c r="A89">
        <f t="shared" si="27"/>
        <v>30.7104999992589</v>
      </c>
      <c r="B89">
        <f t="shared" si="35"/>
        <v>-11.467999999999279</v>
      </c>
      <c r="C89">
        <v>30857.072289600001</v>
      </c>
      <c r="D89">
        <v>172.60272000000001</v>
      </c>
      <c r="E89">
        <v>88.560400000000001</v>
      </c>
      <c r="F89">
        <v>0</v>
      </c>
      <c r="G89">
        <v>0</v>
      </c>
      <c r="H89">
        <v>0</v>
      </c>
      <c r="I89">
        <v>0</v>
      </c>
      <c r="K89" s="2">
        <f t="shared" si="36"/>
        <v>3.1222099998558406E-2</v>
      </c>
      <c r="L89" s="2">
        <f t="shared" si="28"/>
        <v>2.7000728999992134</v>
      </c>
      <c r="M89">
        <v>30861.0503427</v>
      </c>
      <c r="N89">
        <v>182.080422857142</v>
      </c>
      <c r="O89">
        <v>231.61958285714201</v>
      </c>
      <c r="P89" s="2">
        <f t="shared" si="29"/>
        <v>146.06438285714199</v>
      </c>
      <c r="Q89" s="2">
        <f t="shared" si="21"/>
        <v>144.83611626108862</v>
      </c>
      <c r="R89" s="2">
        <f t="shared" si="30"/>
        <v>1.2282665960533734</v>
      </c>
      <c r="S89" s="4"/>
      <c r="T89" s="2">
        <f t="shared" si="31"/>
        <v>2.7029255000015837</v>
      </c>
      <c r="U89">
        <v>30859.9476058</v>
      </c>
      <c r="V89">
        <v>168.74392</v>
      </c>
      <c r="W89">
        <v>143.80343999999999</v>
      </c>
      <c r="X89">
        <f t="shared" si="32"/>
        <v>58.248239999999996</v>
      </c>
      <c r="Z89" s="2">
        <f t="shared" si="33"/>
        <v>2.7029255000015837</v>
      </c>
      <c r="AA89">
        <f t="shared" si="22"/>
        <v>148.59722371965987</v>
      </c>
      <c r="AB89">
        <f t="shared" si="23"/>
        <v>61.80351436758373</v>
      </c>
      <c r="AC89">
        <f t="shared" si="24"/>
        <v>86.793709352076135</v>
      </c>
      <c r="AD89">
        <f t="shared" si="25"/>
        <v>230.59714935207614</v>
      </c>
      <c r="AE89">
        <f t="shared" si="26"/>
        <v>231.61958285714201</v>
      </c>
      <c r="AF89">
        <f t="shared" si="34"/>
        <v>1.0224335050658624</v>
      </c>
      <c r="AG89" s="1"/>
    </row>
    <row r="90" spans="1:33" x14ac:dyDescent="0.3">
      <c r="A90">
        <f t="shared" si="27"/>
        <v>31.375599999591941</v>
      </c>
      <c r="B90">
        <f t="shared" si="35"/>
        <v>-9.3720000000004688</v>
      </c>
      <c r="C90">
        <v>30857.1036652</v>
      </c>
      <c r="D90">
        <v>172.22531999999899</v>
      </c>
      <c r="E90">
        <v>88.466679999999997</v>
      </c>
      <c r="F90">
        <v>0</v>
      </c>
      <c r="G90">
        <v>0</v>
      </c>
      <c r="H90">
        <v>0</v>
      </c>
      <c r="I90">
        <v>0</v>
      </c>
      <c r="K90" s="2">
        <f t="shared" si="36"/>
        <v>4.5869999998103594E-2</v>
      </c>
      <c r="L90" s="2">
        <f t="shared" si="28"/>
        <v>2.745942899997317</v>
      </c>
      <c r="M90">
        <v>30861.096212699998</v>
      </c>
      <c r="N90">
        <v>182.887902857142</v>
      </c>
      <c r="O90">
        <v>234.520702857142</v>
      </c>
      <c r="P90" s="2">
        <f t="shared" si="29"/>
        <v>148.96550285714198</v>
      </c>
      <c r="Q90" s="2">
        <f t="shared" si="21"/>
        <v>148.96569050002267</v>
      </c>
      <c r="R90" s="2">
        <f t="shared" si="30"/>
        <v>1.8764288068950918E-4</v>
      </c>
      <c r="S90" s="4"/>
      <c r="T90" s="2">
        <f t="shared" si="31"/>
        <v>2.7336809000007634</v>
      </c>
      <c r="U90">
        <v>30859.978361199999</v>
      </c>
      <c r="V90">
        <v>169.1062</v>
      </c>
      <c r="W90">
        <v>145.84887999999901</v>
      </c>
      <c r="X90">
        <f t="shared" si="32"/>
        <v>60.293679999999014</v>
      </c>
      <c r="Z90" s="2">
        <f t="shared" si="33"/>
        <v>2.7336809000007634</v>
      </c>
      <c r="AA90">
        <f t="shared" si="22"/>
        <v>151.36710972920639</v>
      </c>
      <c r="AB90">
        <f t="shared" si="23"/>
        <v>63.889581102128822</v>
      </c>
      <c r="AC90">
        <f t="shared" si="24"/>
        <v>87.477528627077561</v>
      </c>
      <c r="AD90">
        <f t="shared" si="25"/>
        <v>233.32640862707657</v>
      </c>
      <c r="AE90">
        <f t="shared" si="26"/>
        <v>234.520702857142</v>
      </c>
      <c r="AF90">
        <f t="shared" si="34"/>
        <v>1.1942942300654238</v>
      </c>
      <c r="AG90" s="1"/>
    </row>
    <row r="91" spans="1:33" x14ac:dyDescent="0.3">
      <c r="A91">
        <f t="shared" si="27"/>
        <v>31.562899999698857</v>
      </c>
      <c r="B91">
        <f t="shared" si="35"/>
        <v>-7.8000000000002956</v>
      </c>
      <c r="C91">
        <v>30857.1352281</v>
      </c>
      <c r="D91">
        <v>171.83807999999999</v>
      </c>
      <c r="E91">
        <v>88.388679999999994</v>
      </c>
      <c r="F91">
        <v>0</v>
      </c>
      <c r="G91">
        <v>0</v>
      </c>
      <c r="H91">
        <v>0</v>
      </c>
      <c r="I91">
        <v>0</v>
      </c>
      <c r="K91" s="2">
        <f t="shared" si="36"/>
        <v>3.0659000000014203E-2</v>
      </c>
      <c r="L91" s="2">
        <f t="shared" si="28"/>
        <v>2.7766018999973312</v>
      </c>
      <c r="M91">
        <v>30861.126871699998</v>
      </c>
      <c r="N91">
        <v>183.88162285714199</v>
      </c>
      <c r="O91">
        <v>237.37586285714201</v>
      </c>
      <c r="P91" s="2">
        <f t="shared" si="29"/>
        <v>151.820662857142</v>
      </c>
      <c r="Q91" s="2">
        <f t="shared" si="21"/>
        <v>151.74551956737307</v>
      </c>
      <c r="R91" s="2">
        <f t="shared" si="30"/>
        <v>7.5143289768931254E-2</v>
      </c>
      <c r="S91" s="4"/>
      <c r="T91" s="2">
        <f t="shared" si="31"/>
        <v>2.7647570000008272</v>
      </c>
      <c r="U91">
        <v>30860.009437299999</v>
      </c>
      <c r="V91">
        <v>169.46848</v>
      </c>
      <c r="W91">
        <v>147.93099999999899</v>
      </c>
      <c r="X91">
        <f t="shared" si="32"/>
        <v>62.375799999998989</v>
      </c>
      <c r="Z91" s="2">
        <f t="shared" si="33"/>
        <v>2.7647570000008272</v>
      </c>
      <c r="AA91">
        <f t="shared" si="22"/>
        <v>154.18039644314609</v>
      </c>
      <c r="AB91">
        <f t="shared" si="23"/>
        <v>66.022791539362558</v>
      </c>
      <c r="AC91">
        <f t="shared" si="24"/>
        <v>88.157604903783536</v>
      </c>
      <c r="AD91">
        <f t="shared" si="25"/>
        <v>236.08860490378254</v>
      </c>
      <c r="AE91">
        <f t="shared" si="26"/>
        <v>237.37586285714201</v>
      </c>
      <c r="AF91">
        <f t="shared" si="34"/>
        <v>1.2872579533594717</v>
      </c>
      <c r="AG91" s="1"/>
    </row>
    <row r="92" spans="1:33" x14ac:dyDescent="0.3">
      <c r="A92">
        <f t="shared" si="27"/>
        <v>30.936300001485506</v>
      </c>
      <c r="B92">
        <f t="shared" si="35"/>
        <v>-5.7040000000000646</v>
      </c>
      <c r="C92">
        <v>30857.166164400001</v>
      </c>
      <c r="D92">
        <v>171.45084</v>
      </c>
      <c r="E92">
        <v>88.331639999999993</v>
      </c>
      <c r="F92">
        <v>0</v>
      </c>
      <c r="G92">
        <v>0</v>
      </c>
      <c r="H92">
        <v>0</v>
      </c>
      <c r="I92">
        <v>0</v>
      </c>
      <c r="K92" s="2">
        <f t="shared" si="36"/>
        <v>3.0664699999761069E-2</v>
      </c>
      <c r="L92" s="2">
        <f t="shared" si="28"/>
        <v>2.8072665999970923</v>
      </c>
      <c r="M92">
        <v>30861.157536399998</v>
      </c>
      <c r="N92">
        <v>185.236222857142</v>
      </c>
      <c r="O92">
        <v>240.27878285714201</v>
      </c>
      <c r="P92" s="2">
        <f t="shared" si="29"/>
        <v>154.72358285714199</v>
      </c>
      <c r="Q92" s="2">
        <f t="shared" si="21"/>
        <v>154.54137767944644</v>
      </c>
      <c r="R92" s="2">
        <f t="shared" si="30"/>
        <v>0.18220517769555045</v>
      </c>
      <c r="S92" s="4"/>
      <c r="T92" s="2">
        <f t="shared" si="31"/>
        <v>2.8109897000031197</v>
      </c>
      <c r="U92">
        <v>30860.055670000002</v>
      </c>
      <c r="V92">
        <v>168.95403999999999</v>
      </c>
      <c r="W92">
        <v>150.10571999999999</v>
      </c>
      <c r="X92">
        <f t="shared" si="32"/>
        <v>64.550519999999992</v>
      </c>
      <c r="Z92" s="2">
        <f t="shared" si="33"/>
        <v>2.8109897000031197</v>
      </c>
      <c r="AA92">
        <f t="shared" si="22"/>
        <v>158.3923051257951</v>
      </c>
      <c r="AB92">
        <f t="shared" si="23"/>
        <v>69.242789424709969</v>
      </c>
      <c r="AC92">
        <f t="shared" si="24"/>
        <v>89.149515701085136</v>
      </c>
      <c r="AD92">
        <f t="shared" si="25"/>
        <v>239.25523570108513</v>
      </c>
      <c r="AE92">
        <f t="shared" si="26"/>
        <v>240.27878285714201</v>
      </c>
      <c r="AF92">
        <f t="shared" si="34"/>
        <v>1.0235471560568783</v>
      </c>
      <c r="AG92" s="1"/>
    </row>
    <row r="93" spans="1:33" x14ac:dyDescent="0.3">
      <c r="A93">
        <f t="shared" si="27"/>
        <v>47.224099998857128</v>
      </c>
      <c r="B93">
        <f t="shared" si="35"/>
        <v>-6.2879999999992719</v>
      </c>
      <c r="C93">
        <v>30857.2133885</v>
      </c>
      <c r="D93">
        <v>171.381959999999</v>
      </c>
      <c r="E93">
        <v>88.26876</v>
      </c>
      <c r="F93">
        <v>0</v>
      </c>
      <c r="G93">
        <v>0</v>
      </c>
      <c r="H93">
        <v>0</v>
      </c>
      <c r="I93">
        <v>0</v>
      </c>
      <c r="K93" s="2">
        <f t="shared" si="36"/>
        <v>3.122800000346615E-2</v>
      </c>
      <c r="L93" s="2">
        <f t="shared" si="28"/>
        <v>2.8384946000005584</v>
      </c>
      <c r="M93">
        <v>30861.188764400002</v>
      </c>
      <c r="N93">
        <v>186.70994285714201</v>
      </c>
      <c r="O93">
        <v>243.10834285714199</v>
      </c>
      <c r="P93" s="2">
        <f t="shared" si="29"/>
        <v>157.55314285714201</v>
      </c>
      <c r="Q93" s="2">
        <f t="shared" si="21"/>
        <v>157.40431968572176</v>
      </c>
      <c r="R93" s="2">
        <f t="shared" si="30"/>
        <v>0.14882317142024704</v>
      </c>
      <c r="S93" s="4"/>
      <c r="T93" s="2">
        <f t="shared" si="31"/>
        <v>2.8420096000008925</v>
      </c>
      <c r="U93">
        <v>30860.086689899999</v>
      </c>
      <c r="V93">
        <v>167.82396</v>
      </c>
      <c r="W93">
        <v>152.3262</v>
      </c>
      <c r="X93">
        <f t="shared" si="32"/>
        <v>66.771000000000001</v>
      </c>
      <c r="Z93" s="2">
        <f t="shared" si="33"/>
        <v>2.8420096000008925</v>
      </c>
      <c r="AA93">
        <f t="shared" si="22"/>
        <v>161.23573992933444</v>
      </c>
      <c r="AB93">
        <f t="shared" si="23"/>
        <v>71.433768451449879</v>
      </c>
      <c r="AC93">
        <f t="shared" si="24"/>
        <v>89.801971477884564</v>
      </c>
      <c r="AD93">
        <f t="shared" si="25"/>
        <v>242.12817147788456</v>
      </c>
      <c r="AE93">
        <f t="shared" si="26"/>
        <v>243.10834285714199</v>
      </c>
      <c r="AF93">
        <f t="shared" si="34"/>
        <v>0.98017137925742759</v>
      </c>
      <c r="AG93" s="1"/>
    </row>
    <row r="94" spans="1:33" x14ac:dyDescent="0.3">
      <c r="A94">
        <f t="shared" si="27"/>
        <v>31.291799998143688</v>
      </c>
      <c r="B94">
        <f t="shared" si="35"/>
        <v>-3.6680000000004043</v>
      </c>
      <c r="C94">
        <v>30857.244680299998</v>
      </c>
      <c r="D94">
        <v>171.31799999999899</v>
      </c>
      <c r="E94">
        <v>88.232079999999996</v>
      </c>
      <c r="F94">
        <v>0</v>
      </c>
      <c r="G94">
        <v>0.1</v>
      </c>
      <c r="H94">
        <v>0</v>
      </c>
      <c r="I94">
        <v>0</v>
      </c>
      <c r="K94" s="2">
        <f t="shared" si="36"/>
        <v>3.0897299999196548E-2</v>
      </c>
      <c r="L94" s="2">
        <f t="shared" si="28"/>
        <v>2.869391899999755</v>
      </c>
      <c r="M94">
        <v>30861.219661700001</v>
      </c>
      <c r="N94">
        <v>187.380382857142</v>
      </c>
      <c r="O94">
        <v>246.00926285714201</v>
      </c>
      <c r="P94" s="2">
        <f t="shared" si="29"/>
        <v>160.45406285714199</v>
      </c>
      <c r="Q94" s="2">
        <f t="shared" si="21"/>
        <v>160.25234555306412</v>
      </c>
      <c r="R94" s="2">
        <f t="shared" si="30"/>
        <v>0.20171730407787436</v>
      </c>
      <c r="S94" s="4"/>
      <c r="T94" s="2">
        <f t="shared" si="31"/>
        <v>2.8736193000004278</v>
      </c>
      <c r="U94">
        <v>30860.118299599999</v>
      </c>
      <c r="V94">
        <v>167.75015999999999</v>
      </c>
      <c r="W94">
        <v>154.52472</v>
      </c>
      <c r="X94">
        <f t="shared" si="32"/>
        <v>68.969520000000003</v>
      </c>
      <c r="Z94" s="2">
        <f t="shared" si="33"/>
        <v>2.8736193000004278</v>
      </c>
      <c r="AA94">
        <f t="shared" si="22"/>
        <v>164.14738711280816</v>
      </c>
      <c r="AB94">
        <f t="shared" si="23"/>
        <v>73.691151100031604</v>
      </c>
      <c r="AC94">
        <f t="shared" si="24"/>
        <v>90.456236012776557</v>
      </c>
      <c r="AD94">
        <f t="shared" si="25"/>
        <v>244.98095601277657</v>
      </c>
      <c r="AE94">
        <f t="shared" si="26"/>
        <v>246.00926285714201</v>
      </c>
      <c r="AF94">
        <f t="shared" si="34"/>
        <v>1.0283068443654315</v>
      </c>
      <c r="AG94" s="1"/>
    </row>
    <row r="95" spans="1:33" x14ac:dyDescent="0.3">
      <c r="A95">
        <f t="shared" si="27"/>
        <v>30.864600001223153</v>
      </c>
      <c r="B95">
        <f t="shared" si="35"/>
        <v>-2.096000000000231</v>
      </c>
      <c r="C95">
        <v>30857.2755449</v>
      </c>
      <c r="D95">
        <v>171.25403999999901</v>
      </c>
      <c r="E95">
        <v>88.211119999999994</v>
      </c>
      <c r="F95">
        <v>0</v>
      </c>
      <c r="G95">
        <v>0.1</v>
      </c>
      <c r="H95">
        <v>0</v>
      </c>
      <c r="I95">
        <v>0</v>
      </c>
      <c r="K95" s="2">
        <f t="shared" si="36"/>
        <v>3.0267099999036873E-2</v>
      </c>
      <c r="L95" s="2">
        <f t="shared" si="28"/>
        <v>2.8996589999987918</v>
      </c>
      <c r="M95">
        <v>30861.2499288</v>
      </c>
      <c r="N95">
        <v>188.42952571428501</v>
      </c>
      <c r="O95">
        <v>248.83550857142799</v>
      </c>
      <c r="P95" s="2">
        <f t="shared" si="29"/>
        <v>163.28030857142801</v>
      </c>
      <c r="Q95" s="2">
        <f t="shared" si="21"/>
        <v>163.05693231983361</v>
      </c>
      <c r="R95" s="2">
        <f t="shared" si="30"/>
        <v>0.22337625159440222</v>
      </c>
      <c r="S95" s="4"/>
      <c r="T95" s="2">
        <f t="shared" si="31"/>
        <v>2.9041230000002543</v>
      </c>
      <c r="U95">
        <v>30860.148803299999</v>
      </c>
      <c r="V95">
        <v>167.36292</v>
      </c>
      <c r="W95">
        <v>156.78147999999999</v>
      </c>
      <c r="X95">
        <f t="shared" si="32"/>
        <v>71.226279999999988</v>
      </c>
      <c r="Z95" s="2">
        <f t="shared" si="33"/>
        <v>2.9041230000002543</v>
      </c>
      <c r="AA95">
        <f t="shared" si="22"/>
        <v>166.9704848054721</v>
      </c>
      <c r="AB95">
        <f t="shared" si="23"/>
        <v>75.892857943020303</v>
      </c>
      <c r="AC95">
        <f t="shared" si="24"/>
        <v>91.077626862451794</v>
      </c>
      <c r="AD95">
        <f t="shared" si="25"/>
        <v>247.85910686245177</v>
      </c>
      <c r="AE95">
        <f t="shared" si="26"/>
        <v>248.83550857142799</v>
      </c>
      <c r="AF95">
        <f t="shared" si="34"/>
        <v>0.97640170897622625</v>
      </c>
      <c r="AG95" s="1"/>
    </row>
    <row r="96" spans="1:33" x14ac:dyDescent="0.3">
      <c r="A96">
        <f t="shared" si="27"/>
        <v>32.122699998581083</v>
      </c>
      <c r="B96">
        <f t="shared" si="35"/>
        <v>-0.52400000000005775</v>
      </c>
      <c r="C96">
        <v>30857.307667599998</v>
      </c>
      <c r="D96">
        <v>171.19499999999999</v>
      </c>
      <c r="E96">
        <v>88.205879999999993</v>
      </c>
      <c r="F96">
        <v>0</v>
      </c>
      <c r="G96">
        <v>0.1</v>
      </c>
      <c r="H96">
        <v>0</v>
      </c>
      <c r="I96">
        <v>0</v>
      </c>
      <c r="K96" s="2">
        <f t="shared" si="36"/>
        <v>3.1093599998712307E-2</v>
      </c>
      <c r="L96" s="2">
        <f t="shared" si="28"/>
        <v>2.9307525999975041</v>
      </c>
      <c r="M96">
        <v>30861.281022399999</v>
      </c>
      <c r="N96">
        <v>188.856805714285</v>
      </c>
      <c r="O96">
        <v>251.680788571428</v>
      </c>
      <c r="P96" s="2">
        <f t="shared" si="29"/>
        <v>166.12558857142801</v>
      </c>
      <c r="Q96" s="2">
        <f t="shared" si="21"/>
        <v>165.95299634716201</v>
      </c>
      <c r="R96" s="2">
        <f t="shared" si="30"/>
        <v>0.17259222426599763</v>
      </c>
      <c r="S96" s="4"/>
      <c r="T96" s="2">
        <f t="shared" si="31"/>
        <v>2.9349524000026577</v>
      </c>
      <c r="U96">
        <v>30860.179632700001</v>
      </c>
      <c r="V96">
        <v>167.39699999999999</v>
      </c>
      <c r="W96">
        <v>159.06332</v>
      </c>
      <c r="X96">
        <f t="shared" si="32"/>
        <v>73.508120000000005</v>
      </c>
      <c r="Z96" s="2">
        <f t="shared" si="33"/>
        <v>2.9349524000026577</v>
      </c>
      <c r="AA96">
        <f t="shared" si="22"/>
        <v>169.83681605124212</v>
      </c>
      <c r="AB96">
        <f t="shared" si="23"/>
        <v>78.140967706860508</v>
      </c>
      <c r="AC96">
        <f t="shared" si="24"/>
        <v>91.695848344381616</v>
      </c>
      <c r="AD96">
        <f t="shared" si="25"/>
        <v>250.75916834438164</v>
      </c>
      <c r="AE96">
        <f t="shared" si="26"/>
        <v>251.680788571428</v>
      </c>
      <c r="AF96">
        <f t="shared" si="34"/>
        <v>0.92162022704636115</v>
      </c>
      <c r="AG96" s="1"/>
    </row>
    <row r="97" spans="1:33" x14ac:dyDescent="0.3">
      <c r="A97">
        <f t="shared" si="27"/>
        <v>31.402700002217898</v>
      </c>
      <c r="B97">
        <f t="shared" si="35"/>
        <v>0</v>
      </c>
      <c r="C97">
        <v>30857.3390703</v>
      </c>
      <c r="D97">
        <v>171.14580000000001</v>
      </c>
      <c r="E97">
        <v>88.205879999999993</v>
      </c>
      <c r="F97">
        <v>0</v>
      </c>
      <c r="G97">
        <v>0.1</v>
      </c>
      <c r="H97">
        <v>0</v>
      </c>
      <c r="I97">
        <v>0</v>
      </c>
      <c r="K97" s="2">
        <f t="shared" si="36"/>
        <v>3.1456200002139667E-2</v>
      </c>
      <c r="L97" s="2">
        <f t="shared" si="28"/>
        <v>2.9622087999996438</v>
      </c>
      <c r="M97">
        <v>30861.312478600001</v>
      </c>
      <c r="N97">
        <v>190.087365714285</v>
      </c>
      <c r="O97">
        <v>254.477908571428</v>
      </c>
      <c r="P97" s="2">
        <f t="shared" si="29"/>
        <v>168.92270857142802</v>
      </c>
      <c r="Q97" s="2">
        <f t="shared" si="21"/>
        <v>168.89798002521459</v>
      </c>
      <c r="R97" s="2">
        <f t="shared" si="30"/>
        <v>2.4728546213424352E-2</v>
      </c>
      <c r="S97" s="4"/>
      <c r="T97" s="2">
        <f t="shared" si="31"/>
        <v>2.9660220000005211</v>
      </c>
      <c r="U97">
        <v>30860.210702299999</v>
      </c>
      <c r="V97">
        <v>167.25468000000001</v>
      </c>
      <c r="W97">
        <v>161.38587999999999</v>
      </c>
      <c r="X97">
        <f t="shared" si="32"/>
        <v>75.830679999999987</v>
      </c>
      <c r="Z97" s="2">
        <f t="shared" si="33"/>
        <v>2.9660220000005211</v>
      </c>
      <c r="AA97">
        <f t="shared" si="22"/>
        <v>172.738584831699</v>
      </c>
      <c r="AB97">
        <f t="shared" si="23"/>
        <v>80.429513687302546</v>
      </c>
      <c r="AC97">
        <f t="shared" si="24"/>
        <v>92.309071144396455</v>
      </c>
      <c r="AD97">
        <f t="shared" si="25"/>
        <v>253.69495114439644</v>
      </c>
      <c r="AE97">
        <f t="shared" si="26"/>
        <v>254.477908571428</v>
      </c>
      <c r="AF97">
        <f t="shared" si="34"/>
        <v>0.78295742703156179</v>
      </c>
      <c r="AG97" s="1"/>
    </row>
    <row r="98" spans="1:33" x14ac:dyDescent="0.3">
      <c r="A98">
        <f t="shared" si="27"/>
        <v>30.471800000668736</v>
      </c>
      <c r="B98">
        <f t="shared" si="35"/>
        <v>0</v>
      </c>
      <c r="C98">
        <v>30857.369542100001</v>
      </c>
      <c r="D98">
        <v>171.10151999999999</v>
      </c>
      <c r="E98">
        <v>88.205879999999993</v>
      </c>
      <c r="F98">
        <v>0</v>
      </c>
      <c r="G98">
        <v>0.1</v>
      </c>
      <c r="H98">
        <v>0</v>
      </c>
      <c r="I98">
        <v>0</v>
      </c>
      <c r="K98" s="2">
        <f t="shared" si="36"/>
        <v>4.5732599999610102E-2</v>
      </c>
      <c r="L98" s="2">
        <f t="shared" si="28"/>
        <v>3.0079413999992539</v>
      </c>
      <c r="M98">
        <v>30861.3582112</v>
      </c>
      <c r="N98">
        <v>191.13520571428501</v>
      </c>
      <c r="O98">
        <v>257.29114857142798</v>
      </c>
      <c r="P98" s="2">
        <f t="shared" si="29"/>
        <v>171.73594857142797</v>
      </c>
      <c r="Q98" s="2">
        <f t="shared" si="21"/>
        <v>173.2062846086551</v>
      </c>
      <c r="R98" s="2">
        <f t="shared" si="30"/>
        <v>1.4703360372271277</v>
      </c>
      <c r="S98" s="4"/>
      <c r="T98" s="2">
        <f t="shared" si="31"/>
        <v>2.9968335000012303</v>
      </c>
      <c r="U98">
        <v>30860.2415138</v>
      </c>
      <c r="V98">
        <v>167.18579999999901</v>
      </c>
      <c r="W98">
        <v>163.74160000000001</v>
      </c>
      <c r="X98">
        <f t="shared" si="32"/>
        <v>78.186400000000006</v>
      </c>
      <c r="Z98" s="2">
        <f t="shared" si="33"/>
        <v>2.9968335000012303</v>
      </c>
      <c r="AA98">
        <f t="shared" si="22"/>
        <v>175.62903634713922</v>
      </c>
      <c r="AB98">
        <f t="shared" si="23"/>
        <v>82.721414515912087</v>
      </c>
      <c r="AC98">
        <f t="shared" si="24"/>
        <v>92.907621831227132</v>
      </c>
      <c r="AD98">
        <f t="shared" si="25"/>
        <v>256.64922183122712</v>
      </c>
      <c r="AE98">
        <f t="shared" si="26"/>
        <v>257.29114857142798</v>
      </c>
      <c r="AF98">
        <f t="shared" si="34"/>
        <v>0.6419267402008586</v>
      </c>
      <c r="AG98" s="1"/>
    </row>
    <row r="99" spans="1:33" x14ac:dyDescent="0.3">
      <c r="A99">
        <f t="shared" si="27"/>
        <v>46.12759999872651</v>
      </c>
      <c r="B99">
        <f t="shared" si="35"/>
        <v>0</v>
      </c>
      <c r="C99">
        <v>30857.4156697</v>
      </c>
      <c r="D99">
        <v>171.06708</v>
      </c>
      <c r="E99">
        <v>88.205879999999993</v>
      </c>
      <c r="F99">
        <v>0</v>
      </c>
      <c r="G99">
        <v>0.1</v>
      </c>
      <c r="H99">
        <v>0</v>
      </c>
      <c r="I99">
        <v>0</v>
      </c>
      <c r="K99" s="2">
        <f t="shared" si="36"/>
        <v>3.1239600000844803E-2</v>
      </c>
      <c r="L99" s="2">
        <f t="shared" si="28"/>
        <v>3.0391810000000987</v>
      </c>
      <c r="M99">
        <v>30861.389450800001</v>
      </c>
      <c r="N99">
        <v>190.74174285714199</v>
      </c>
      <c r="O99">
        <v>260.18166285714199</v>
      </c>
      <c r="P99" s="2">
        <f t="shared" si="29"/>
        <v>174.62646285714197</v>
      </c>
      <c r="Q99" s="2">
        <f t="shared" si="21"/>
        <v>176.16717745104597</v>
      </c>
      <c r="R99" s="2">
        <f t="shared" si="30"/>
        <v>1.5407145939039992</v>
      </c>
      <c r="S99" s="4"/>
      <c r="T99" s="2">
        <f t="shared" si="31"/>
        <v>3.027672000000166</v>
      </c>
      <c r="U99">
        <v>30860.272352299999</v>
      </c>
      <c r="V99">
        <v>167.11691999999999</v>
      </c>
      <c r="W99">
        <v>166.12876</v>
      </c>
      <c r="X99">
        <f t="shared" si="32"/>
        <v>80.573560000000001</v>
      </c>
      <c r="Z99" s="2">
        <f t="shared" si="33"/>
        <v>3.027672000000166</v>
      </c>
      <c r="AA99">
        <f t="shared" si="22"/>
        <v>178.53457172215923</v>
      </c>
      <c r="AB99">
        <f t="shared" si="23"/>
        <v>85.037275008155177</v>
      </c>
      <c r="AC99">
        <f t="shared" si="24"/>
        <v>93.497296714004051</v>
      </c>
      <c r="AD99">
        <f t="shared" si="25"/>
        <v>259.62605671400405</v>
      </c>
      <c r="AE99">
        <f t="shared" si="26"/>
        <v>260.18166285714199</v>
      </c>
      <c r="AF99">
        <f t="shared" si="34"/>
        <v>0.55560614313793621</v>
      </c>
      <c r="AG99" s="1"/>
    </row>
    <row r="100" spans="1:33" x14ac:dyDescent="0.3">
      <c r="A100">
        <f t="shared" si="27"/>
        <v>31.240899999829708</v>
      </c>
      <c r="B100">
        <f t="shared" si="35"/>
        <v>0</v>
      </c>
      <c r="C100">
        <v>30857.4469106</v>
      </c>
      <c r="D100">
        <v>171.03756000000001</v>
      </c>
      <c r="E100">
        <v>88.205879999999993</v>
      </c>
      <c r="F100">
        <v>0</v>
      </c>
      <c r="G100">
        <v>0.1</v>
      </c>
      <c r="H100">
        <v>0</v>
      </c>
      <c r="I100">
        <v>0</v>
      </c>
      <c r="K100" s="2">
        <f t="shared" si="36"/>
        <v>3.0964399997174041E-2</v>
      </c>
      <c r="L100" s="2">
        <f t="shared" si="28"/>
        <v>3.0701453999972728</v>
      </c>
      <c r="M100">
        <v>30861.420415199998</v>
      </c>
      <c r="N100">
        <v>190.53582285714199</v>
      </c>
      <c r="O100">
        <v>263.062422857142</v>
      </c>
      <c r="P100" s="2">
        <f t="shared" si="29"/>
        <v>177.50722285714198</v>
      </c>
      <c r="Q100" s="2">
        <f t="shared" si="21"/>
        <v>179.11611292318327</v>
      </c>
      <c r="R100" s="2">
        <f t="shared" si="30"/>
        <v>1.6088900660412833</v>
      </c>
      <c r="S100" s="4"/>
      <c r="T100" s="2">
        <f t="shared" si="31"/>
        <v>3.0589756000008492</v>
      </c>
      <c r="U100">
        <v>30860.303655899999</v>
      </c>
      <c r="V100">
        <v>166.68539999999899</v>
      </c>
      <c r="W100">
        <v>168.59736000000001</v>
      </c>
      <c r="X100">
        <f t="shared" si="32"/>
        <v>83.04216000000001</v>
      </c>
      <c r="Z100" s="2">
        <f t="shared" si="33"/>
        <v>3.0589756000008492</v>
      </c>
      <c r="AA100">
        <f t="shared" si="22"/>
        <v>181.49656720784918</v>
      </c>
      <c r="AB100">
        <f t="shared" si="23"/>
        <v>87.410168810338917</v>
      </c>
      <c r="AC100">
        <f t="shared" si="24"/>
        <v>94.086398397510266</v>
      </c>
      <c r="AD100">
        <f t="shared" si="25"/>
        <v>262.68375839751025</v>
      </c>
      <c r="AE100">
        <f t="shared" si="26"/>
        <v>263.062422857142</v>
      </c>
      <c r="AF100">
        <f t="shared" si="34"/>
        <v>0.37866445963175011</v>
      </c>
      <c r="AG100" s="1"/>
    </row>
    <row r="101" spans="1:33" x14ac:dyDescent="0.3">
      <c r="A101">
        <f t="shared" si="27"/>
        <v>30.281499999546213</v>
      </c>
      <c r="B101">
        <f t="shared" si="35"/>
        <v>0</v>
      </c>
      <c r="C101">
        <v>30857.477192099999</v>
      </c>
      <c r="D101">
        <v>171.01787999999999</v>
      </c>
      <c r="E101">
        <v>88.205879999999993</v>
      </c>
      <c r="F101">
        <v>0</v>
      </c>
      <c r="G101">
        <v>0.1</v>
      </c>
      <c r="H101">
        <v>0</v>
      </c>
      <c r="I101">
        <v>0</v>
      </c>
      <c r="K101" s="2">
        <f t="shared" si="36"/>
        <v>3.1066000003193039E-2</v>
      </c>
      <c r="L101" s="2">
        <f t="shared" si="28"/>
        <v>3.1012114000004658</v>
      </c>
      <c r="M101">
        <v>30861.451481200002</v>
      </c>
      <c r="N101">
        <v>189.712862857142</v>
      </c>
      <c r="O101">
        <v>265.97906285714203</v>
      </c>
      <c r="P101" s="2">
        <f t="shared" si="29"/>
        <v>180.42386285714201</v>
      </c>
      <c r="Q101" s="2">
        <f t="shared" si="21"/>
        <v>182.08866185424651</v>
      </c>
      <c r="R101" s="2">
        <f t="shared" si="30"/>
        <v>1.6647989971044979</v>
      </c>
      <c r="S101" s="4"/>
      <c r="T101" s="2">
        <f t="shared" si="31"/>
        <v>3.090432700002566</v>
      </c>
      <c r="U101">
        <v>30860.335113000001</v>
      </c>
      <c r="V101">
        <v>166.58207999999999</v>
      </c>
      <c r="W101">
        <v>171.03804</v>
      </c>
      <c r="X101">
        <f t="shared" si="32"/>
        <v>85.482839999999996</v>
      </c>
      <c r="Z101" s="2">
        <f t="shared" si="33"/>
        <v>3.090432700002566</v>
      </c>
      <c r="AA101">
        <f t="shared" si="22"/>
        <v>184.48571122592367</v>
      </c>
      <c r="AB101">
        <f t="shared" si="23"/>
        <v>89.816777534540677</v>
      </c>
      <c r="AC101">
        <f t="shared" si="24"/>
        <v>94.668933691382989</v>
      </c>
      <c r="AD101">
        <f t="shared" si="25"/>
        <v>265.70697369138298</v>
      </c>
      <c r="AE101">
        <f t="shared" si="26"/>
        <v>265.97906285714203</v>
      </c>
      <c r="AF101">
        <f t="shared" si="34"/>
        <v>0.27208916575904141</v>
      </c>
      <c r="AG101" s="1"/>
    </row>
    <row r="102" spans="1:33" x14ac:dyDescent="0.3">
      <c r="A102">
        <f t="shared" si="27"/>
        <v>30.985299999883864</v>
      </c>
      <c r="B102">
        <f t="shared" si="35"/>
        <v>1.0480000000001155</v>
      </c>
      <c r="C102">
        <v>30857.508177399999</v>
      </c>
      <c r="D102">
        <v>171.01295999999999</v>
      </c>
      <c r="E102">
        <v>88.216359999999995</v>
      </c>
      <c r="F102">
        <v>0</v>
      </c>
      <c r="G102">
        <v>0.1</v>
      </c>
      <c r="H102">
        <v>0</v>
      </c>
      <c r="I102">
        <v>0</v>
      </c>
      <c r="K102" s="2">
        <f t="shared" si="36"/>
        <v>1.5123199998924974E-2</v>
      </c>
      <c r="L102" s="2">
        <f t="shared" si="28"/>
        <v>3.1163345999993908</v>
      </c>
      <c r="M102">
        <v>30861.466604400001</v>
      </c>
      <c r="N102">
        <v>189.22302285714201</v>
      </c>
      <c r="O102">
        <v>268.89126285714201</v>
      </c>
      <c r="P102" s="2">
        <f t="shared" si="29"/>
        <v>183.336062857142</v>
      </c>
      <c r="Q102" s="2">
        <f t="shared" si="21"/>
        <v>183.54071888421745</v>
      </c>
      <c r="R102" s="2">
        <f t="shared" si="30"/>
        <v>0.20465602707545827</v>
      </c>
      <c r="S102" s="4"/>
      <c r="T102" s="2">
        <f t="shared" si="31"/>
        <v>3.1224240000010468</v>
      </c>
      <c r="U102">
        <v>30860.367104299999</v>
      </c>
      <c r="V102">
        <v>166.81187999999901</v>
      </c>
      <c r="W102">
        <v>173.57131999999999</v>
      </c>
      <c r="X102">
        <f t="shared" si="32"/>
        <v>88.016119999999987</v>
      </c>
      <c r="Z102" s="2">
        <f t="shared" si="33"/>
        <v>3.1224240000010468</v>
      </c>
      <c r="AA102">
        <f t="shared" ref="AA102:AA105" si="37">(1242.79*$Z$3-4.531)*(Z102-1.949+(1.949*(EXP(-1*Z102/1.949))))</f>
        <v>187.53838701452881</v>
      </c>
      <c r="AB102">
        <f t="shared" si="23"/>
        <v>92.286590271543076</v>
      </c>
      <c r="AC102">
        <f t="shared" ref="AC102:AC105" si="38">IF(Z102&lt;($AB$3*$AA$3),AA102,AA102-AB102 )</f>
        <v>95.251796742985732</v>
      </c>
      <c r="AD102">
        <f t="shared" ref="AD102:AD105" si="39">W102+AC102</f>
        <v>268.82311674298569</v>
      </c>
      <c r="AE102">
        <f t="shared" si="26"/>
        <v>268.89126285714201</v>
      </c>
      <c r="AF102">
        <f t="shared" si="34"/>
        <v>6.8146114156320436E-2</v>
      </c>
      <c r="AG102" s="1"/>
    </row>
    <row r="103" spans="1:33" x14ac:dyDescent="0.3">
      <c r="A103">
        <f t="shared" si="27"/>
        <v>30.83390000028885</v>
      </c>
      <c r="B103">
        <f t="shared" si="35"/>
        <v>1.0480000000001155</v>
      </c>
      <c r="C103">
        <v>30857.539011299999</v>
      </c>
      <c r="D103">
        <v>171.02279999999999</v>
      </c>
      <c r="E103">
        <v>88.226839999999996</v>
      </c>
      <c r="F103">
        <v>0</v>
      </c>
      <c r="G103">
        <v>0.1</v>
      </c>
      <c r="H103">
        <v>0</v>
      </c>
      <c r="I103">
        <v>0</v>
      </c>
      <c r="K103" s="2">
        <f t="shared" si="36"/>
        <v>4.6390299998165574E-2</v>
      </c>
      <c r="L103" s="2">
        <f t="shared" si="28"/>
        <v>3.1627248999975563</v>
      </c>
      <c r="M103">
        <v>30861.512994699999</v>
      </c>
      <c r="N103">
        <v>189.50554285714199</v>
      </c>
      <c r="O103">
        <v>271.77846285714202</v>
      </c>
      <c r="P103" s="2">
        <f t="shared" si="29"/>
        <v>186.223262857142</v>
      </c>
      <c r="Q103" s="2">
        <f t="shared" si="21"/>
        <v>188.01501530334124</v>
      </c>
      <c r="R103" s="2">
        <f t="shared" si="30"/>
        <v>1.79175244619924</v>
      </c>
      <c r="S103" s="4"/>
      <c r="T103" s="2">
        <f t="shared" si="31"/>
        <v>3.1528498000006948</v>
      </c>
      <c r="U103">
        <v>30860.397530099999</v>
      </c>
      <c r="V103">
        <v>166.72331999999901</v>
      </c>
      <c r="W103">
        <v>176.09996000000001</v>
      </c>
      <c r="X103">
        <f t="shared" si="32"/>
        <v>90.544760000000011</v>
      </c>
      <c r="Z103" s="2">
        <f t="shared" si="33"/>
        <v>3.1528498000006948</v>
      </c>
      <c r="AA103">
        <f t="shared" si="37"/>
        <v>190.45343746604979</v>
      </c>
      <c r="AB103">
        <f t="shared" si="23"/>
        <v>94.656106505803976</v>
      </c>
      <c r="AC103">
        <f t="shared" si="38"/>
        <v>95.797330960245816</v>
      </c>
      <c r="AD103">
        <f t="shared" si="39"/>
        <v>271.89729096024581</v>
      </c>
      <c r="AE103">
        <f t="shared" si="26"/>
        <v>271.77846285714202</v>
      </c>
      <c r="AF103">
        <f t="shared" si="34"/>
        <v>0.11882810310379455</v>
      </c>
      <c r="AG103" s="1"/>
    </row>
    <row r="104" spans="1:33" x14ac:dyDescent="0.3">
      <c r="A104">
        <f t="shared" si="27"/>
        <v>30.67640000153915</v>
      </c>
      <c r="B104">
        <f t="shared" si="35"/>
        <v>2.0959999999902834</v>
      </c>
      <c r="C104">
        <v>30857.569687700001</v>
      </c>
      <c r="D104">
        <v>171.05232000000001</v>
      </c>
      <c r="E104">
        <v>88.247799999999899</v>
      </c>
      <c r="F104">
        <v>0</v>
      </c>
      <c r="G104">
        <v>0.1</v>
      </c>
      <c r="H104">
        <v>0</v>
      </c>
      <c r="I104">
        <v>0</v>
      </c>
      <c r="K104" s="2">
        <f t="shared" si="36"/>
        <v>3.1605399999534711E-2</v>
      </c>
      <c r="L104" s="2">
        <f t="shared" si="28"/>
        <v>3.1943302999970911</v>
      </c>
      <c r="M104">
        <v>30861.544600099998</v>
      </c>
      <c r="N104">
        <v>190.055822857142</v>
      </c>
      <c r="O104">
        <v>274.64370285714199</v>
      </c>
      <c r="P104" s="2">
        <f t="shared" si="29"/>
        <v>189.08850285714198</v>
      </c>
      <c r="Q104" s="2">
        <f t="shared" si="21"/>
        <v>191.08046630450889</v>
      </c>
      <c r="R104" s="2">
        <f t="shared" si="30"/>
        <v>1.9919634473669134</v>
      </c>
      <c r="S104" s="4"/>
      <c r="T104" s="2">
        <f t="shared" si="31"/>
        <v>3.1836066000032588</v>
      </c>
      <c r="U104">
        <v>30860.428286900002</v>
      </c>
      <c r="V104">
        <v>166.59540000000001</v>
      </c>
      <c r="W104">
        <v>178.69896</v>
      </c>
      <c r="X104">
        <f t="shared" si="32"/>
        <v>93.14376</v>
      </c>
      <c r="Z104" s="2">
        <f t="shared" si="33"/>
        <v>3.1836066000032588</v>
      </c>
      <c r="AA104">
        <f t="shared" si="37"/>
        <v>193.41166706954596</v>
      </c>
      <c r="AB104">
        <f t="shared" si="23"/>
        <v>97.071455169623761</v>
      </c>
      <c r="AC104">
        <f t="shared" si="38"/>
        <v>96.340211899922195</v>
      </c>
      <c r="AD104">
        <f t="shared" si="39"/>
        <v>275.03917189992217</v>
      </c>
      <c r="AE104">
        <f t="shared" si="26"/>
        <v>274.64370285714199</v>
      </c>
      <c r="AF104">
        <f t="shared" si="34"/>
        <v>0.39546904278017792</v>
      </c>
      <c r="AG104" s="1"/>
    </row>
    <row r="105" spans="1:33" x14ac:dyDescent="0.3">
      <c r="A105">
        <f t="shared" si="27"/>
        <v>32.252799999696435</v>
      </c>
      <c r="B105">
        <f t="shared" si="35"/>
        <v>2.096000000000231</v>
      </c>
      <c r="C105">
        <v>30857.601940500001</v>
      </c>
      <c r="D105">
        <v>171.0966</v>
      </c>
      <c r="E105">
        <v>88.268759999999901</v>
      </c>
      <c r="F105">
        <v>0</v>
      </c>
      <c r="G105">
        <v>0.1</v>
      </c>
      <c r="H105">
        <v>0</v>
      </c>
      <c r="I105">
        <v>0</v>
      </c>
      <c r="K105" s="2">
        <f t="shared" si="36"/>
        <v>3.1964600002538646E-2</v>
      </c>
      <c r="L105" s="2">
        <f t="shared" si="28"/>
        <v>3.2262948999996297</v>
      </c>
      <c r="M105">
        <v>30861.576564700001</v>
      </c>
      <c r="N105">
        <v>190.09518285714199</v>
      </c>
      <c r="O105">
        <v>277.55086285714202</v>
      </c>
      <c r="P105" s="2">
        <f t="shared" si="29"/>
        <v>191.99566285714201</v>
      </c>
      <c r="Q105" s="2">
        <f t="shared" si="21"/>
        <v>194.19465737347014</v>
      </c>
      <c r="R105" s="2">
        <f t="shared" si="30"/>
        <v>2.1989945163281277</v>
      </c>
      <c r="S105" s="4"/>
      <c r="T105" s="2">
        <f t="shared" si="31"/>
        <v>3.2298867000026803</v>
      </c>
      <c r="U105">
        <v>30860.474567000001</v>
      </c>
      <c r="V105">
        <v>167.53851999999901</v>
      </c>
      <c r="W105">
        <v>181.28747999999999</v>
      </c>
      <c r="X105">
        <f t="shared" si="32"/>
        <v>95.732279999999989</v>
      </c>
      <c r="Z105" s="2">
        <f t="shared" si="33"/>
        <v>3.2298867000026803</v>
      </c>
      <c r="AA105">
        <f t="shared" si="37"/>
        <v>197.88427759997745</v>
      </c>
      <c r="AB105">
        <f t="shared" si="23"/>
        <v>100.74316183758361</v>
      </c>
      <c r="AC105">
        <f t="shared" si="38"/>
        <v>97.141115762393838</v>
      </c>
      <c r="AD105">
        <f t="shared" si="39"/>
        <v>278.4285957623938</v>
      </c>
      <c r="AE105">
        <f t="shared" si="26"/>
        <v>277.55086285714202</v>
      </c>
      <c r="AF105">
        <f t="shared" si="34"/>
        <v>0.87773290525177572</v>
      </c>
      <c r="AG105" s="1"/>
    </row>
    <row r="106" spans="1:33" x14ac:dyDescent="0.3">
      <c r="A106">
        <f t="shared" si="27"/>
        <v>31.398700000863755</v>
      </c>
      <c r="B106">
        <f t="shared" si="35"/>
        <v>2.0960000000101786</v>
      </c>
      <c r="C106">
        <v>30857.633339200002</v>
      </c>
      <c r="D106">
        <v>171.15564000000001</v>
      </c>
      <c r="E106">
        <v>88.289720000000003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3.2603758000004746</v>
      </c>
      <c r="U106">
        <v>30860.505056099999</v>
      </c>
      <c r="V106">
        <v>167.09716</v>
      </c>
      <c r="W106">
        <v>183.97092000000001</v>
      </c>
      <c r="X106">
        <f t="shared" si="32"/>
        <v>98.415720000000007</v>
      </c>
      <c r="Z106" s="2"/>
      <c r="AG106" s="1"/>
    </row>
    <row r="107" spans="1:33" x14ac:dyDescent="0.3">
      <c r="A107">
        <f t="shared" si="27"/>
        <v>31.240099997376092</v>
      </c>
      <c r="B107">
        <f t="shared" si="35"/>
        <v>1.5720000000001733</v>
      </c>
      <c r="C107">
        <v>30857.664579299999</v>
      </c>
      <c r="D107">
        <v>171.22943999999899</v>
      </c>
      <c r="E107">
        <v>88.305440000000004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3.2914014000016323</v>
      </c>
      <c r="U107">
        <v>30860.5360817</v>
      </c>
      <c r="V107">
        <v>166.64104</v>
      </c>
      <c r="W107">
        <v>186.67532</v>
      </c>
      <c r="X107">
        <f t="shared" si="32"/>
        <v>101.12012</v>
      </c>
      <c r="Z107" s="2"/>
      <c r="AG107" s="1"/>
    </row>
    <row r="108" spans="1:33" x14ac:dyDescent="0.3">
      <c r="A108">
        <f t="shared" si="27"/>
        <v>30.3014000019175</v>
      </c>
      <c r="B108">
        <f t="shared" si="35"/>
        <v>0.52400000000005775</v>
      </c>
      <c r="C108">
        <v>30857.694880700001</v>
      </c>
      <c r="D108">
        <v>171.29831999999999</v>
      </c>
      <c r="E108">
        <v>88.310680000000005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3.3219574000031571</v>
      </c>
      <c r="U108">
        <v>30860.566637700002</v>
      </c>
      <c r="V108">
        <v>167.63606285714201</v>
      </c>
      <c r="W108">
        <v>189.32864571428499</v>
      </c>
      <c r="X108">
        <f t="shared" si="32"/>
        <v>103.77344571428499</v>
      </c>
      <c r="Z108" s="2"/>
      <c r="AG108" s="1"/>
    </row>
    <row r="109" spans="1:33" x14ac:dyDescent="0.3">
      <c r="A109">
        <f t="shared" si="27"/>
        <v>31.311499998992076</v>
      </c>
      <c r="B109">
        <f t="shared" si="35"/>
        <v>-1.5720000000001733</v>
      </c>
      <c r="C109">
        <v>30857.7261922</v>
      </c>
      <c r="D109">
        <v>171.3672</v>
      </c>
      <c r="E109">
        <v>88.294960000000003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3.3523533000006864</v>
      </c>
      <c r="U109">
        <v>30860.597033599999</v>
      </c>
      <c r="V109">
        <v>168.272062857142</v>
      </c>
      <c r="W109">
        <v>192.016725714285</v>
      </c>
      <c r="X109">
        <f t="shared" si="32"/>
        <v>106.461525714285</v>
      </c>
      <c r="Z109" s="2"/>
      <c r="AG109" s="1"/>
    </row>
    <row r="110" spans="1:33" x14ac:dyDescent="0.3">
      <c r="A110">
        <f t="shared" si="27"/>
        <v>46.007400000235066</v>
      </c>
      <c r="B110">
        <f t="shared" si="35"/>
        <v>-3.6680000000004043</v>
      </c>
      <c r="C110">
        <v>30857.7721996</v>
      </c>
      <c r="D110">
        <v>171.43115999999901</v>
      </c>
      <c r="E110">
        <v>88.258279999999999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3.3838759999998729</v>
      </c>
      <c r="U110">
        <v>30860.628556299998</v>
      </c>
      <c r="V110">
        <v>169.43374285714199</v>
      </c>
      <c r="W110">
        <v>194.72152571428501</v>
      </c>
      <c r="X110">
        <f t="shared" si="32"/>
        <v>109.16632571428501</v>
      </c>
      <c r="Z110" s="2"/>
      <c r="AG110" s="1"/>
    </row>
    <row r="111" spans="1:33" x14ac:dyDescent="0.3">
      <c r="A111">
        <f t="shared" si="27"/>
        <v>31.025100000988459</v>
      </c>
      <c r="B111">
        <f t="shared" si="35"/>
        <v>-6.2879999999992719</v>
      </c>
      <c r="C111">
        <v>30857.803224700001</v>
      </c>
      <c r="D111">
        <v>171.49019999999899</v>
      </c>
      <c r="E111">
        <v>88.195400000000006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3.4148043000022881</v>
      </c>
      <c r="U111">
        <v>30860.659484600001</v>
      </c>
      <c r="V111">
        <v>170.848422857142</v>
      </c>
      <c r="W111">
        <v>197.436405714285</v>
      </c>
      <c r="X111">
        <f t="shared" si="32"/>
        <v>111.881205714285</v>
      </c>
      <c r="Z111" s="2"/>
      <c r="AG111" s="1"/>
    </row>
    <row r="112" spans="1:33" x14ac:dyDescent="0.3">
      <c r="A112">
        <f t="shared" si="27"/>
        <v>31.411699997988762</v>
      </c>
      <c r="B112">
        <f t="shared" si="35"/>
        <v>-10.480000000001155</v>
      </c>
      <c r="C112">
        <v>30857.834636399999</v>
      </c>
      <c r="D112">
        <v>171.5394</v>
      </c>
      <c r="E112">
        <v>88.090599999999995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3.4628884000012476</v>
      </c>
      <c r="U112">
        <v>30860.7075687</v>
      </c>
      <c r="V112">
        <v>171.449982857142</v>
      </c>
      <c r="W112">
        <v>200.21356571428501</v>
      </c>
      <c r="X112">
        <f t="shared" si="32"/>
        <v>114.65836571428501</v>
      </c>
      <c r="Z112" s="2"/>
      <c r="AG112" s="1"/>
    </row>
    <row r="113" spans="1:33" x14ac:dyDescent="0.3">
      <c r="A113">
        <f t="shared" si="27"/>
        <v>31.401000000187196</v>
      </c>
      <c r="B113">
        <f t="shared" si="35"/>
        <v>-13.624000000010028</v>
      </c>
      <c r="C113">
        <v>30857.866037399999</v>
      </c>
      <c r="D113">
        <v>171.58367999999999</v>
      </c>
      <c r="E113">
        <v>87.954359999999895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3.4944747000008647</v>
      </c>
      <c r="U113">
        <v>30860.739154999999</v>
      </c>
      <c r="V113">
        <v>172.05154285714201</v>
      </c>
      <c r="W113">
        <v>203.01692571428501</v>
      </c>
      <c r="X113">
        <f t="shared" si="32"/>
        <v>117.46172571428501</v>
      </c>
      <c r="Z113" s="2"/>
      <c r="AG113" s="1"/>
    </row>
    <row r="114" spans="1:33" x14ac:dyDescent="0.3">
      <c r="A114">
        <f t="shared" si="27"/>
        <v>31.054999999469146</v>
      </c>
      <c r="B114">
        <f t="shared" si="35"/>
        <v>-15.135999999989735</v>
      </c>
      <c r="C114">
        <v>30857.897092399999</v>
      </c>
      <c r="D114">
        <v>171.30467999999999</v>
      </c>
      <c r="E114">
        <v>87.802999999999997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3.5114228000020375</v>
      </c>
      <c r="U114">
        <v>30860.7561031</v>
      </c>
      <c r="V114">
        <v>172.64818285714199</v>
      </c>
      <c r="W114">
        <v>205.807805714285</v>
      </c>
      <c r="X114">
        <f t="shared" si="32"/>
        <v>120.252605714285</v>
      </c>
      <c r="Z114" s="2"/>
      <c r="AG114" s="1"/>
    </row>
    <row r="115" spans="1:33" x14ac:dyDescent="0.3">
      <c r="A115">
        <f t="shared" si="27"/>
        <v>47.169100002065534</v>
      </c>
      <c r="B115">
        <f t="shared" si="35"/>
        <v>-18.280000000009977</v>
      </c>
      <c r="C115">
        <v>30857.944261500001</v>
      </c>
      <c r="D115">
        <v>171.006</v>
      </c>
      <c r="E115">
        <v>87.620199999999897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3.5564021999998658</v>
      </c>
      <c r="U115">
        <v>30860.801082499998</v>
      </c>
      <c r="V115">
        <v>173.21696571428501</v>
      </c>
      <c r="W115">
        <v>208.635171428571</v>
      </c>
      <c r="X115">
        <f t="shared" si="32"/>
        <v>123.079971428571</v>
      </c>
      <c r="Z115" s="2"/>
      <c r="AG115" s="1"/>
    </row>
    <row r="116" spans="1:33" x14ac:dyDescent="0.3">
      <c r="A116">
        <f t="shared" si="27"/>
        <v>31.361599998490419</v>
      </c>
      <c r="B116">
        <f t="shared" si="35"/>
        <v>-19.852000000000203</v>
      </c>
      <c r="C116">
        <v>30857.975623099999</v>
      </c>
      <c r="D116">
        <v>170.69255999999999</v>
      </c>
      <c r="E116">
        <v>87.421679999999895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3.5721980000016629</v>
      </c>
      <c r="U116">
        <v>30860.8168783</v>
      </c>
      <c r="V116">
        <v>173.98248000000001</v>
      </c>
      <c r="W116">
        <v>211.49285714285699</v>
      </c>
      <c r="X116">
        <f t="shared" si="32"/>
        <v>125.93765714285699</v>
      </c>
      <c r="Z116" s="2"/>
      <c r="AG116" s="1"/>
    </row>
    <row r="117" spans="1:33" x14ac:dyDescent="0.3">
      <c r="A117">
        <f t="shared" si="27"/>
        <v>15.834400001040194</v>
      </c>
      <c r="B117">
        <f t="shared" si="35"/>
        <v>-20.89999999998895</v>
      </c>
      <c r="C117">
        <v>30857.9914575</v>
      </c>
      <c r="D117">
        <v>170.36927999999901</v>
      </c>
      <c r="E117">
        <v>87.212680000000006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3.6333459000015864</v>
      </c>
      <c r="U117">
        <v>30860.8780262</v>
      </c>
      <c r="V117">
        <v>175.952359999999</v>
      </c>
      <c r="W117">
        <v>214.289977142857</v>
      </c>
      <c r="X117">
        <f t="shared" si="32"/>
        <v>128.73477714285701</v>
      </c>
      <c r="Z117" s="2"/>
      <c r="AG117" s="1"/>
    </row>
    <row r="118" spans="1:33" x14ac:dyDescent="0.3">
      <c r="A118">
        <f t="shared" si="27"/>
        <v>31.835999998293119</v>
      </c>
      <c r="B118">
        <f t="shared" si="35"/>
        <v>-21.424000000010324</v>
      </c>
      <c r="C118">
        <v>30858.023293499999</v>
      </c>
      <c r="D118">
        <v>170.04107999999999</v>
      </c>
      <c r="E118">
        <v>86.998439999999903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3.6488261000013154</v>
      </c>
      <c r="U118">
        <v>30860.8935064</v>
      </c>
      <c r="V118">
        <v>178.87907999999899</v>
      </c>
      <c r="W118">
        <v>217.080737142857</v>
      </c>
      <c r="X118">
        <f t="shared" si="32"/>
        <v>131.52553714285699</v>
      </c>
      <c r="Z118" s="2"/>
      <c r="AG118" s="1"/>
    </row>
    <row r="119" spans="1:33" x14ac:dyDescent="0.3">
      <c r="A119">
        <f t="shared" si="27"/>
        <v>31.517900002654642</v>
      </c>
      <c r="B119">
        <f t="shared" si="35"/>
        <v>-21.948000000000434</v>
      </c>
      <c r="C119">
        <v>30858.054811400001</v>
      </c>
      <c r="D119">
        <v>169.70795999999899</v>
      </c>
      <c r="E119">
        <v>86.778959999999898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3.6800530000000435</v>
      </c>
      <c r="U119">
        <v>30860.924733299998</v>
      </c>
      <c r="V119">
        <v>178.74131999999901</v>
      </c>
      <c r="W119">
        <v>220.015097142857</v>
      </c>
      <c r="X119">
        <f t="shared" si="32"/>
        <v>134.45989714285702</v>
      </c>
      <c r="Z119" s="2"/>
      <c r="AG119" s="1"/>
    </row>
    <row r="120" spans="1:33" x14ac:dyDescent="0.3">
      <c r="A120">
        <f t="shared" si="27"/>
        <v>31.090799999219598</v>
      </c>
      <c r="B120">
        <f t="shared" si="35"/>
        <v>-21.423999999990428</v>
      </c>
      <c r="C120">
        <v>30858.0859022</v>
      </c>
      <c r="D120">
        <v>169.37484000000001</v>
      </c>
      <c r="E120">
        <v>86.564719999999994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3.7116381000014371</v>
      </c>
      <c r="U120">
        <v>30860.9563184</v>
      </c>
      <c r="V120">
        <v>179.72028</v>
      </c>
      <c r="W120">
        <v>222.91217714285699</v>
      </c>
      <c r="X120">
        <f t="shared" si="32"/>
        <v>137.35697714285698</v>
      </c>
      <c r="Z120" s="2"/>
      <c r="AG120" s="1"/>
    </row>
    <row r="121" spans="1:33" x14ac:dyDescent="0.3">
      <c r="A121">
        <f t="shared" si="27"/>
        <v>31.624299997929484</v>
      </c>
      <c r="B121">
        <f t="shared" si="35"/>
        <v>-20.899999999998897</v>
      </c>
      <c r="C121">
        <v>30858.117526499998</v>
      </c>
      <c r="D121">
        <v>169.0368</v>
      </c>
      <c r="E121">
        <v>86.355720000000005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3.7434066000023449</v>
      </c>
      <c r="U121">
        <v>30860.988086900001</v>
      </c>
      <c r="V121">
        <v>179.94971999999899</v>
      </c>
      <c r="W121">
        <v>225.82469714285699</v>
      </c>
      <c r="X121">
        <f t="shared" si="32"/>
        <v>140.26949714285701</v>
      </c>
      <c r="Z121" s="2"/>
      <c r="AG121" s="1"/>
    </row>
    <row r="122" spans="1:33" x14ac:dyDescent="0.3">
      <c r="A122">
        <f t="shared" si="27"/>
        <v>31.098300001758616</v>
      </c>
      <c r="B122">
        <f t="shared" si="35"/>
        <v>-18.804000000000087</v>
      </c>
      <c r="C122">
        <v>30858.1486248</v>
      </c>
      <c r="D122">
        <v>168.69875999999999</v>
      </c>
      <c r="E122">
        <v>86.167680000000004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3.7744403000033344</v>
      </c>
      <c r="U122">
        <v>30861.019120600002</v>
      </c>
      <c r="V122">
        <v>180.62146285714201</v>
      </c>
      <c r="W122">
        <v>228.732382857142</v>
      </c>
      <c r="X122">
        <f t="shared" si="32"/>
        <v>143.17718285714199</v>
      </c>
      <c r="Z122" s="2"/>
      <c r="AG122" s="1"/>
    </row>
    <row r="123" spans="1:33" x14ac:dyDescent="0.3">
      <c r="A123">
        <f t="shared" si="27"/>
        <v>45.593700000608806</v>
      </c>
      <c r="B123">
        <f t="shared" si="35"/>
        <v>-16.183999999999799</v>
      </c>
      <c r="C123">
        <v>30858.194218500001</v>
      </c>
      <c r="D123">
        <v>168.36071999999999</v>
      </c>
      <c r="E123">
        <v>86.005840000000006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3.8056624000018928</v>
      </c>
      <c r="U123">
        <v>30861.0503427</v>
      </c>
      <c r="V123">
        <v>182.080422857142</v>
      </c>
      <c r="W123">
        <v>231.61958285714201</v>
      </c>
      <c r="X123">
        <f t="shared" si="32"/>
        <v>146.06438285714199</v>
      </c>
      <c r="Z123" s="2"/>
      <c r="AG123" s="1"/>
    </row>
    <row r="124" spans="1:33" x14ac:dyDescent="0.3">
      <c r="A124">
        <f t="shared" si="27"/>
        <v>30.47109999897657</v>
      </c>
      <c r="B124">
        <f t="shared" si="35"/>
        <v>-16.244000000000369</v>
      </c>
      <c r="C124">
        <v>30858.2246896</v>
      </c>
      <c r="D124">
        <v>168.3312</v>
      </c>
      <c r="E124">
        <v>85.843400000000003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3.8515323999999964</v>
      </c>
      <c r="U124">
        <v>30861.096212699998</v>
      </c>
      <c r="V124">
        <v>182.887902857142</v>
      </c>
      <c r="W124">
        <v>234.520702857142</v>
      </c>
      <c r="X124">
        <f t="shared" si="32"/>
        <v>148.96550285714198</v>
      </c>
      <c r="Z124" s="2"/>
      <c r="AG124" s="1"/>
    </row>
    <row r="125" spans="1:33" x14ac:dyDescent="0.3">
      <c r="A125">
        <f t="shared" si="27"/>
        <v>31.551700001728022</v>
      </c>
      <c r="B125">
        <f t="shared" si="35"/>
        <v>-12.052000000009855</v>
      </c>
      <c r="C125">
        <v>30858.256241300001</v>
      </c>
      <c r="D125">
        <v>168.29676000000001</v>
      </c>
      <c r="E125">
        <v>85.722879999999904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3.8821914000000106</v>
      </c>
      <c r="U125">
        <v>30861.126871699998</v>
      </c>
      <c r="V125">
        <v>183.88162285714199</v>
      </c>
      <c r="W125">
        <v>237.37586285714201</v>
      </c>
      <c r="X125">
        <f t="shared" si="32"/>
        <v>151.820662857142</v>
      </c>
      <c r="Z125" s="2"/>
      <c r="AG125" s="1"/>
    </row>
    <row r="126" spans="1:33" x14ac:dyDescent="0.3">
      <c r="A126">
        <f t="shared" si="27"/>
        <v>31.546499998512445</v>
      </c>
      <c r="B126">
        <f t="shared" si="35"/>
        <v>-9.431999999991092</v>
      </c>
      <c r="C126">
        <v>30858.2877878</v>
      </c>
      <c r="D126">
        <v>168.25739999999999</v>
      </c>
      <c r="E126">
        <v>85.628559999999993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3.9128560999997717</v>
      </c>
      <c r="U126">
        <v>30861.157536399998</v>
      </c>
      <c r="V126">
        <v>185.236222857142</v>
      </c>
      <c r="W126">
        <v>240.27878285714201</v>
      </c>
      <c r="X126">
        <f t="shared" si="32"/>
        <v>154.72358285714199</v>
      </c>
      <c r="Z126" s="2"/>
      <c r="AG126" s="1"/>
    </row>
    <row r="127" spans="1:33" x14ac:dyDescent="0.3">
      <c r="A127">
        <f t="shared" si="27"/>
        <v>31.285500001104083</v>
      </c>
      <c r="B127">
        <f t="shared" si="35"/>
        <v>-5.7639999999992142</v>
      </c>
      <c r="C127">
        <v>30858.319073300001</v>
      </c>
      <c r="D127">
        <v>168.20820000000001</v>
      </c>
      <c r="E127">
        <v>85.570920000000001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3.9440841000032378</v>
      </c>
      <c r="U127">
        <v>30861.188764400002</v>
      </c>
      <c r="V127">
        <v>186.70994285714201</v>
      </c>
      <c r="W127">
        <v>243.10834285714199</v>
      </c>
      <c r="X127">
        <f t="shared" si="32"/>
        <v>157.55314285714201</v>
      </c>
      <c r="Z127" s="2"/>
      <c r="AG127" s="1"/>
    </row>
    <row r="128" spans="1:33" x14ac:dyDescent="0.3">
      <c r="A128">
        <f t="shared" si="27"/>
        <v>31.196500000078231</v>
      </c>
      <c r="B128">
        <f t="shared" si="35"/>
        <v>-1.5720000000001733</v>
      </c>
      <c r="C128">
        <v>30858.350269800001</v>
      </c>
      <c r="D128">
        <v>168.14915999999999</v>
      </c>
      <c r="E128">
        <v>85.555199999999999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3.9749814000024344</v>
      </c>
      <c r="U128">
        <v>30861.219661700001</v>
      </c>
      <c r="V128">
        <v>187.380382857142</v>
      </c>
      <c r="W128">
        <v>246.00926285714201</v>
      </c>
      <c r="X128">
        <f t="shared" si="32"/>
        <v>160.45406285714199</v>
      </c>
      <c r="Z128" s="2"/>
      <c r="AG128" s="1"/>
    </row>
    <row r="129" spans="1:33" x14ac:dyDescent="0.3">
      <c r="A129">
        <f t="shared" si="27"/>
        <v>30.913499998860061</v>
      </c>
      <c r="B129">
        <f t="shared" si="35"/>
        <v>1.5720000000001733</v>
      </c>
      <c r="C129">
        <v>30858.3811833</v>
      </c>
      <c r="D129">
        <v>168.08027999999999</v>
      </c>
      <c r="E129">
        <v>85.570920000000001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4.0052485000014713</v>
      </c>
      <c r="U129">
        <v>30861.2499288</v>
      </c>
      <c r="V129">
        <v>188.42952571428501</v>
      </c>
      <c r="W129">
        <v>248.83550857142799</v>
      </c>
      <c r="X129">
        <f t="shared" si="32"/>
        <v>163.28030857142801</v>
      </c>
      <c r="Z129" s="2"/>
      <c r="AG129" s="1"/>
    </row>
    <row r="130" spans="1:33" x14ac:dyDescent="0.3">
      <c r="A130">
        <f t="shared" si="27"/>
        <v>46.23889999857056</v>
      </c>
      <c r="B130">
        <f t="shared" si="35"/>
        <v>5.7639999999992142</v>
      </c>
      <c r="C130">
        <v>30858.427422199999</v>
      </c>
      <c r="D130">
        <v>168.01140000000001</v>
      </c>
      <c r="E130">
        <v>85.628559999999993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4.0363421000001836</v>
      </c>
      <c r="U130">
        <v>30861.281022399999</v>
      </c>
      <c r="V130">
        <v>188.856805714285</v>
      </c>
      <c r="W130">
        <v>251.680788571428</v>
      </c>
      <c r="X130">
        <f t="shared" si="32"/>
        <v>166.12558857142801</v>
      </c>
      <c r="Z130" s="2"/>
      <c r="AG130" s="1"/>
    </row>
    <row r="131" spans="1:33" x14ac:dyDescent="0.3">
      <c r="A131">
        <f t="shared" si="27"/>
        <v>31.019000001833774</v>
      </c>
      <c r="B131">
        <f t="shared" si="35"/>
        <v>9.9560000000010973</v>
      </c>
      <c r="C131">
        <v>30858.4584412</v>
      </c>
      <c r="D131">
        <v>167.94252</v>
      </c>
      <c r="E131">
        <v>85.728120000000004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4.0677983000023232</v>
      </c>
      <c r="U131">
        <v>30861.312478600001</v>
      </c>
      <c r="V131">
        <v>190.087365714285</v>
      </c>
      <c r="W131">
        <v>254.477908571428</v>
      </c>
      <c r="X131">
        <f t="shared" si="32"/>
        <v>168.92270857142802</v>
      </c>
      <c r="Z131" s="2"/>
      <c r="AG131" s="1"/>
    </row>
    <row r="132" spans="1:33" x14ac:dyDescent="0.3">
      <c r="A132">
        <f t="shared" si="27"/>
        <v>31.123000000661705</v>
      </c>
      <c r="B132">
        <f t="shared" si="35"/>
        <v>14.672000000000196</v>
      </c>
      <c r="C132">
        <v>30858.489564200001</v>
      </c>
      <c r="D132">
        <v>167.87363999999999</v>
      </c>
      <c r="E132">
        <v>85.874840000000006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4.1135309000019333</v>
      </c>
      <c r="U132">
        <v>30861.3582112</v>
      </c>
      <c r="V132">
        <v>191.13520571428501</v>
      </c>
      <c r="W132">
        <v>257.29114857142798</v>
      </c>
      <c r="X132">
        <f t="shared" si="32"/>
        <v>171.73594857142797</v>
      </c>
      <c r="Z132" s="2"/>
      <c r="AG132" s="1"/>
    </row>
    <row r="133" spans="1:33" x14ac:dyDescent="0.3">
      <c r="A133">
        <f t="shared" si="27"/>
        <v>30.726599998160964</v>
      </c>
      <c r="B133">
        <f t="shared" si="35"/>
        <v>17.755999999990024</v>
      </c>
      <c r="C133">
        <v>30858.520290799999</v>
      </c>
      <c r="D133">
        <v>168.1182</v>
      </c>
      <c r="E133">
        <v>86.052399999999906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4.1447705000027781</v>
      </c>
      <c r="U133">
        <v>30861.389450800001</v>
      </c>
      <c r="V133">
        <v>190.74174285714199</v>
      </c>
      <c r="W133">
        <v>260.18166285714199</v>
      </c>
      <c r="X133">
        <f t="shared" si="32"/>
        <v>174.62646285714197</v>
      </c>
      <c r="Z133" s="2"/>
      <c r="AG133" s="1"/>
    </row>
    <row r="134" spans="1:33" x14ac:dyDescent="0.3">
      <c r="A134">
        <f t="shared" si="27"/>
        <v>15.782800001034047</v>
      </c>
      <c r="B134">
        <f t="shared" si="35"/>
        <v>23.520000000009134</v>
      </c>
      <c r="C134">
        <v>30858.5360736</v>
      </c>
      <c r="D134">
        <v>168.37752</v>
      </c>
      <c r="E134">
        <v>86.287599999999998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>
        <f t="shared" si="31"/>
        <v>4.1757348999999522</v>
      </c>
      <c r="U134">
        <v>30861.420415199998</v>
      </c>
      <c r="V134">
        <v>190.53582285714199</v>
      </c>
      <c r="W134">
        <v>263.062422857142</v>
      </c>
      <c r="X134">
        <f t="shared" si="32"/>
        <v>177.50722285714198</v>
      </c>
      <c r="Z134" s="2"/>
      <c r="AG134" s="1"/>
    </row>
    <row r="135" spans="1:33" x14ac:dyDescent="0.3">
      <c r="A135">
        <f t="shared" ref="A135:A198" si="40">(C135-C134)*1000</f>
        <v>31.408200000441866</v>
      </c>
      <c r="B135">
        <f t="shared" si="35"/>
        <v>27.884000000000242</v>
      </c>
      <c r="C135">
        <v>30858.567481800001</v>
      </c>
      <c r="D135">
        <v>168.71520000000001</v>
      </c>
      <c r="E135">
        <v>86.56644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>
        <f t="shared" ref="T135:T139" si="41">U135-$U$6</f>
        <v>4.2068009000031452</v>
      </c>
      <c r="U135">
        <v>30861.451481200002</v>
      </c>
      <c r="V135">
        <v>189.712862857142</v>
      </c>
      <c r="W135">
        <v>265.97906285714203</v>
      </c>
      <c r="X135">
        <f t="shared" ref="X135:X139" si="42">W135-$O$3</f>
        <v>180.42386285714201</v>
      </c>
      <c r="Z135" s="2"/>
      <c r="AG135" s="1"/>
    </row>
    <row r="136" spans="1:33" x14ac:dyDescent="0.3">
      <c r="A136">
        <f t="shared" si="40"/>
        <v>30.872200000885641</v>
      </c>
      <c r="B136">
        <f t="shared" ref="B136:B199" si="43">(E136-E135)*100</f>
        <v>32.599999999999341</v>
      </c>
      <c r="C136">
        <v>30858.598354000002</v>
      </c>
      <c r="D136">
        <v>169.06763999999899</v>
      </c>
      <c r="E136">
        <v>86.892439999999993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>
        <f t="shared" si="41"/>
        <v>4.2219241000020702</v>
      </c>
      <c r="U136">
        <v>30861.466604400001</v>
      </c>
      <c r="V136">
        <v>189.22302285714201</v>
      </c>
      <c r="W136">
        <v>268.89126285714201</v>
      </c>
      <c r="X136">
        <f t="shared" si="42"/>
        <v>183.336062857142</v>
      </c>
      <c r="Z136" s="2"/>
      <c r="AG136" s="1"/>
    </row>
    <row r="137" spans="1:33" x14ac:dyDescent="0.3">
      <c r="A137">
        <f t="shared" si="40"/>
        <v>45.901800000137882</v>
      </c>
      <c r="B137">
        <f t="shared" si="43"/>
        <v>44.240000000000634</v>
      </c>
      <c r="C137">
        <v>30858.644255800002</v>
      </c>
      <c r="D137">
        <v>169.02828</v>
      </c>
      <c r="E137">
        <v>87.33484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>
        <f t="shared" si="41"/>
        <v>4.2683144000002358</v>
      </c>
      <c r="U137">
        <v>30861.512994699999</v>
      </c>
      <c r="V137">
        <v>189.50554285714199</v>
      </c>
      <c r="W137">
        <v>271.77846285714202</v>
      </c>
      <c r="X137">
        <f t="shared" si="42"/>
        <v>186.223262857142</v>
      </c>
      <c r="Z137" s="2"/>
      <c r="AG137" s="1"/>
    </row>
    <row r="138" spans="1:33" x14ac:dyDescent="0.3">
      <c r="A138">
        <f t="shared" si="40"/>
        <v>31.051499998284271</v>
      </c>
      <c r="B138">
        <f t="shared" si="43"/>
        <v>52.10000000000008</v>
      </c>
      <c r="C138">
        <v>30858.6753073</v>
      </c>
      <c r="D138">
        <v>169.00368</v>
      </c>
      <c r="E138">
        <v>87.855840000000001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>
        <f t="shared" si="41"/>
        <v>4.2999197999997705</v>
      </c>
      <c r="U138">
        <v>30861.544600099998</v>
      </c>
      <c r="V138">
        <v>190.055822857142</v>
      </c>
      <c r="W138">
        <v>274.64370285714199</v>
      </c>
      <c r="X138">
        <f t="shared" si="42"/>
        <v>189.08850285714198</v>
      </c>
      <c r="Z138" s="2"/>
      <c r="AG138" s="1"/>
    </row>
    <row r="139" spans="1:33" x14ac:dyDescent="0.3">
      <c r="A139">
        <f t="shared" si="40"/>
        <v>30.432899999141227</v>
      </c>
      <c r="B139">
        <f t="shared" si="43"/>
        <v>57.804000000000144</v>
      </c>
      <c r="C139">
        <v>30858.705740199999</v>
      </c>
      <c r="D139">
        <v>169.30727999999999</v>
      </c>
      <c r="E139">
        <v>88.433880000000002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>
        <f t="shared" si="41"/>
        <v>4.3318844000023091</v>
      </c>
      <c r="U139">
        <v>30861.576564700001</v>
      </c>
      <c r="V139">
        <v>190.09518285714199</v>
      </c>
      <c r="W139">
        <v>277.55086285714202</v>
      </c>
      <c r="X139">
        <f t="shared" si="42"/>
        <v>191.99566285714201</v>
      </c>
      <c r="Z139" s="2"/>
      <c r="AG139" s="1"/>
    </row>
    <row r="140" spans="1:33" x14ac:dyDescent="0.3">
      <c r="A140">
        <f t="shared" si="40"/>
        <v>31.098800001927884</v>
      </c>
      <c r="B140">
        <f t="shared" si="43"/>
        <v>65.663999999999589</v>
      </c>
      <c r="C140">
        <v>30858.736839000001</v>
      </c>
      <c r="D140">
        <v>169.62563999999901</v>
      </c>
      <c r="E140">
        <v>89.090519999999998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40"/>
        <v>30.811500000709202</v>
      </c>
      <c r="B141">
        <f t="shared" si="43"/>
        <v>72.064000000000306</v>
      </c>
      <c r="C141">
        <v>30858.767650500002</v>
      </c>
      <c r="D141">
        <v>169.53744</v>
      </c>
      <c r="E141">
        <v>89.811160000000001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40"/>
        <v>46.06449999846518</v>
      </c>
      <c r="B142">
        <f t="shared" si="43"/>
        <v>78.351999999999578</v>
      </c>
      <c r="C142">
        <v>30858.813715</v>
      </c>
      <c r="D142">
        <v>169.45908</v>
      </c>
      <c r="E142">
        <v>90.594679999999997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40"/>
        <v>31.524099998932797</v>
      </c>
      <c r="B143">
        <f t="shared" si="43"/>
        <v>83.239999999990744</v>
      </c>
      <c r="C143">
        <v>30858.845239099999</v>
      </c>
      <c r="D143">
        <v>169.45415999999901</v>
      </c>
      <c r="E143">
        <v>91.427079999999904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40"/>
        <v>30.035100000532111</v>
      </c>
      <c r="B144">
        <f t="shared" si="43"/>
        <v>87.372000000009109</v>
      </c>
      <c r="C144">
        <v>30858.8752742</v>
      </c>
      <c r="D144">
        <v>169.77251999999999</v>
      </c>
      <c r="E144">
        <v>92.300799999999995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40"/>
        <v>31.524199999694247</v>
      </c>
      <c r="B145">
        <f t="shared" si="43"/>
        <v>93.135999999989849</v>
      </c>
      <c r="C145">
        <v>30858.906798399999</v>
      </c>
      <c r="D145">
        <v>170.0958</v>
      </c>
      <c r="E145">
        <v>93.232159999999894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40"/>
        <v>30.877699999109609</v>
      </c>
      <c r="B146">
        <f t="shared" si="43"/>
        <v>98.900000000000432</v>
      </c>
      <c r="C146">
        <v>30858.937676099998</v>
      </c>
      <c r="D146">
        <v>170.42399999999901</v>
      </c>
      <c r="E146">
        <v>94.221159999999898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40"/>
        <v>31.210799999826122</v>
      </c>
      <c r="B147">
        <f t="shared" si="43"/>
        <v>103.61599999999953</v>
      </c>
      <c r="C147">
        <v>30858.968886899998</v>
      </c>
      <c r="D147">
        <v>170.75219999999999</v>
      </c>
      <c r="E147">
        <v>95.257319999999893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40"/>
        <v>31.657500003348105</v>
      </c>
      <c r="B148">
        <f t="shared" si="43"/>
        <v>106.70000000000073</v>
      </c>
      <c r="C148">
        <v>30859.000544400002</v>
      </c>
      <c r="D148">
        <v>171.38399999999999</v>
      </c>
      <c r="E148">
        <v>96.324319999999901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40"/>
        <v>19.069199999648845</v>
      </c>
      <c r="B149">
        <f t="shared" si="43"/>
        <v>113.74400000000975</v>
      </c>
      <c r="C149">
        <v>30859.019613600001</v>
      </c>
      <c r="D149">
        <v>171.77088000000001</v>
      </c>
      <c r="E149">
        <v>97.461759999999998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40"/>
        <v>57.809799996903166</v>
      </c>
      <c r="B150">
        <f t="shared" si="43"/>
        <v>117.52400000000023</v>
      </c>
      <c r="C150">
        <v>30859.077423399998</v>
      </c>
      <c r="D150">
        <v>171.74135999999999</v>
      </c>
      <c r="E150">
        <v>98.637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40"/>
        <v>31.271800002286909</v>
      </c>
      <c r="B151">
        <f t="shared" si="43"/>
        <v>122.76399999998944</v>
      </c>
      <c r="C151">
        <v>30859.108695200001</v>
      </c>
      <c r="D151">
        <v>171.711839999999</v>
      </c>
      <c r="E151">
        <v>99.864639999999895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40"/>
        <v>16.283299999486189</v>
      </c>
      <c r="B152">
        <f t="shared" si="43"/>
        <v>126.43200000001116</v>
      </c>
      <c r="C152">
        <v>30859.1249785</v>
      </c>
      <c r="D152">
        <v>171.68724</v>
      </c>
      <c r="E152">
        <v>101.12896000000001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40"/>
        <v>30.876199998601805</v>
      </c>
      <c r="B153">
        <f t="shared" si="43"/>
        <v>130.62399999999883</v>
      </c>
      <c r="C153">
        <v>30859.155854699999</v>
      </c>
      <c r="D153">
        <v>171.67248000000001</v>
      </c>
      <c r="E153">
        <v>102.43519999999999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40"/>
        <v>31.030900001496775</v>
      </c>
      <c r="B154">
        <f t="shared" si="43"/>
        <v>134.92799999989984</v>
      </c>
      <c r="C154">
        <v>30859.1868856</v>
      </c>
      <c r="D154">
        <v>171.24132</v>
      </c>
      <c r="E154">
        <v>103.78447999999899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40"/>
        <v>31.689700001152232</v>
      </c>
      <c r="B155">
        <f t="shared" si="43"/>
        <v>137.19600000000014</v>
      </c>
      <c r="C155">
        <v>30859.218575300001</v>
      </c>
      <c r="D155">
        <v>170.8836</v>
      </c>
      <c r="E155">
        <v>105.15643999999899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40"/>
        <v>46.809899999061599</v>
      </c>
      <c r="B156">
        <f t="shared" si="43"/>
        <v>139.75600000010076</v>
      </c>
      <c r="C156">
        <v>30859.2653852</v>
      </c>
      <c r="D156">
        <v>170.84916000000001</v>
      </c>
      <c r="E156">
        <v>106.554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40"/>
        <v>31.661900000472087</v>
      </c>
      <c r="B157">
        <f t="shared" si="43"/>
        <v>143.42399999989937</v>
      </c>
      <c r="C157">
        <v>30859.297047100001</v>
      </c>
      <c r="D157">
        <v>170.82455999999999</v>
      </c>
      <c r="E157">
        <v>107.988239999999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40"/>
        <v>31.680299998697592</v>
      </c>
      <c r="B158">
        <f t="shared" si="43"/>
        <v>149.24800000000005</v>
      </c>
      <c r="C158">
        <v>30859.328727399999</v>
      </c>
      <c r="D158">
        <v>170.49635999999899</v>
      </c>
      <c r="E158">
        <v>109.480719999999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40"/>
        <v>31.446199998754309</v>
      </c>
      <c r="B159">
        <f t="shared" si="43"/>
        <v>151.2840000001006</v>
      </c>
      <c r="C159">
        <v>30859.360173599998</v>
      </c>
      <c r="D159">
        <v>170.47667999999999</v>
      </c>
      <c r="E159">
        <v>110.99356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40"/>
        <v>47.075200000108453</v>
      </c>
      <c r="B160">
        <f t="shared" si="43"/>
        <v>155.47600000000017</v>
      </c>
      <c r="C160">
        <v>30859.407248799998</v>
      </c>
      <c r="D160">
        <v>170.46191999999999</v>
      </c>
      <c r="E160">
        <v>112.54832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40"/>
        <v>16.312000003381399</v>
      </c>
      <c r="B161">
        <f t="shared" si="43"/>
        <v>161.35199999999941</v>
      </c>
      <c r="C161">
        <v>30859.423560800002</v>
      </c>
      <c r="D161">
        <v>170.03075999999999</v>
      </c>
      <c r="E161">
        <v>114.16184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40"/>
        <v>45.616199997311924</v>
      </c>
      <c r="B162">
        <f t="shared" si="43"/>
        <v>161.2400000000008</v>
      </c>
      <c r="C162">
        <v>30859.469176999999</v>
      </c>
      <c r="D162">
        <v>170.00615999999999</v>
      </c>
      <c r="E162">
        <v>115.77424000000001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40"/>
        <v>31.079899999895133</v>
      </c>
      <c r="B163">
        <f t="shared" si="43"/>
        <v>164.38399999999973</v>
      </c>
      <c r="C163">
        <v>30859.500256899999</v>
      </c>
      <c r="D163">
        <v>169.98156</v>
      </c>
      <c r="E163">
        <v>117.41808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40"/>
        <v>16.194899999391055</v>
      </c>
      <c r="B164">
        <f t="shared" si="43"/>
        <v>168.68800000000022</v>
      </c>
      <c r="C164">
        <v>30859.516451799998</v>
      </c>
      <c r="D164">
        <v>169.53072</v>
      </c>
      <c r="E164">
        <v>119.10496000000001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40"/>
        <v>46.181000001524808</v>
      </c>
      <c r="B165">
        <f t="shared" si="43"/>
        <v>170.95599999999962</v>
      </c>
      <c r="C165">
        <v>30859.5626328</v>
      </c>
      <c r="D165">
        <v>169.15331999999901</v>
      </c>
      <c r="E165">
        <v>120.81452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40"/>
        <v>15.058400000270922</v>
      </c>
      <c r="B166">
        <f t="shared" si="43"/>
        <v>173.40399999999931</v>
      </c>
      <c r="C166">
        <v>30859.5776912</v>
      </c>
      <c r="D166">
        <v>169.51559999999901</v>
      </c>
      <c r="E166">
        <v>122.54855999999999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40"/>
        <v>45.958700000483077</v>
      </c>
      <c r="B167">
        <f t="shared" si="43"/>
        <v>177.5960000000012</v>
      </c>
      <c r="C167">
        <v>30859.623649900001</v>
      </c>
      <c r="D167">
        <v>169.87788</v>
      </c>
      <c r="E167">
        <v>124.32452000000001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40"/>
        <v>15.318699999625096</v>
      </c>
      <c r="B168">
        <f t="shared" si="43"/>
        <v>182.1399999999997</v>
      </c>
      <c r="C168">
        <v>30859.6389686</v>
      </c>
      <c r="D168">
        <v>170.17655999999999</v>
      </c>
      <c r="E168">
        <v>126.14592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40"/>
        <v>61.566899999888847</v>
      </c>
      <c r="B169">
        <f t="shared" si="43"/>
        <v>185.80799999999869</v>
      </c>
      <c r="C169">
        <v>30859.7005355</v>
      </c>
      <c r="D169">
        <v>170.47031999999999</v>
      </c>
      <c r="E169">
        <v>128.00399999999999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40"/>
        <v>15.324100000725593</v>
      </c>
      <c r="B170">
        <f t="shared" si="43"/>
        <v>188.18799999999953</v>
      </c>
      <c r="C170">
        <v>30859.715859600001</v>
      </c>
      <c r="D170">
        <v>170.43096</v>
      </c>
      <c r="E170">
        <v>129.88587999999999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40"/>
        <v>31.24029999889899</v>
      </c>
      <c r="B171">
        <f t="shared" si="43"/>
        <v>191.33200000000272</v>
      </c>
      <c r="C171">
        <v>30859.7470999</v>
      </c>
      <c r="D171">
        <v>170.39160000000001</v>
      </c>
      <c r="E171">
        <v>131.79920000000001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40"/>
        <v>30.369600000994978</v>
      </c>
      <c r="B172">
        <f t="shared" si="43"/>
        <v>193.95199999999875</v>
      </c>
      <c r="C172">
        <v>30859.777469500001</v>
      </c>
      <c r="D172">
        <v>170.35715999999999</v>
      </c>
      <c r="E172">
        <v>133.73872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40"/>
        <v>30.938799998693867</v>
      </c>
      <c r="B173">
        <f t="shared" si="43"/>
        <v>198.00399999990077</v>
      </c>
      <c r="C173">
        <v>30859.808408299999</v>
      </c>
      <c r="D173">
        <v>169.47376</v>
      </c>
      <c r="E173">
        <v>135.71875999999901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40"/>
        <v>30.743200000870274</v>
      </c>
      <c r="B174">
        <f t="shared" si="43"/>
        <v>199.88799999999856</v>
      </c>
      <c r="C174">
        <v>30859.8391515</v>
      </c>
      <c r="D174">
        <v>168.739</v>
      </c>
      <c r="E174">
        <v>137.71763999999899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40"/>
        <v>46.885200001270277</v>
      </c>
      <c r="B175">
        <f t="shared" si="43"/>
        <v>200.23999999999944</v>
      </c>
      <c r="C175">
        <v>30859.886036700002</v>
      </c>
      <c r="D175">
        <v>168.74392</v>
      </c>
      <c r="E175">
        <v>139.72003999999899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40"/>
        <v>30.638999996881466</v>
      </c>
      <c r="B176">
        <f t="shared" si="43"/>
        <v>202.33600000010199</v>
      </c>
      <c r="C176">
        <v>30859.916675699998</v>
      </c>
      <c r="D176">
        <v>168.74884</v>
      </c>
      <c r="E176">
        <v>141.74340000000001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40"/>
        <v>30.930100001569372</v>
      </c>
      <c r="B177">
        <f t="shared" si="43"/>
        <v>206.00399999999865</v>
      </c>
      <c r="C177">
        <v>30859.9476058</v>
      </c>
      <c r="D177">
        <v>168.74392</v>
      </c>
      <c r="E177">
        <v>143.80343999999999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40"/>
        <v>30.755399999179645</v>
      </c>
      <c r="B178">
        <f t="shared" si="43"/>
        <v>204.54399999990187</v>
      </c>
      <c r="C178">
        <v>30859.978361199999</v>
      </c>
      <c r="D178">
        <v>169.1062</v>
      </c>
      <c r="E178">
        <v>145.84887999999901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40"/>
        <v>31.076100000063889</v>
      </c>
      <c r="B179">
        <f t="shared" si="43"/>
        <v>208.21199999999749</v>
      </c>
      <c r="C179">
        <v>30860.009437299999</v>
      </c>
      <c r="D179">
        <v>169.46848</v>
      </c>
      <c r="E179">
        <v>147.93099999999899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40"/>
        <v>46.232700002292404</v>
      </c>
      <c r="B180">
        <f t="shared" si="43"/>
        <v>217.47200000010025</v>
      </c>
      <c r="C180">
        <v>30860.055670000002</v>
      </c>
      <c r="D180">
        <v>168.95403999999999</v>
      </c>
      <c r="E180">
        <v>150.10571999999999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40"/>
        <v>31.019899997772882</v>
      </c>
      <c r="B181">
        <f t="shared" si="43"/>
        <v>222.04800000000091</v>
      </c>
      <c r="C181">
        <v>30860.086689899999</v>
      </c>
      <c r="D181">
        <v>167.82396</v>
      </c>
      <c r="E181">
        <v>152.3262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40"/>
        <v>31.609699999535223</v>
      </c>
      <c r="B182">
        <f t="shared" si="43"/>
        <v>219.8520000000002</v>
      </c>
      <c r="C182">
        <v>30860.118299599999</v>
      </c>
      <c r="D182">
        <v>167.75015999999999</v>
      </c>
      <c r="E182">
        <v>154.52472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40"/>
        <v>30.503699999826495</v>
      </c>
      <c r="B183">
        <f t="shared" si="43"/>
        <v>225.67599999999857</v>
      </c>
      <c r="C183">
        <v>30860.148803299999</v>
      </c>
      <c r="D183">
        <v>167.36292</v>
      </c>
      <c r="E183">
        <v>156.78147999999999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40"/>
        <v>30.829400002403418</v>
      </c>
      <c r="B184">
        <f t="shared" si="43"/>
        <v>228.18400000000167</v>
      </c>
      <c r="C184">
        <v>30860.179632700001</v>
      </c>
      <c r="D184">
        <v>167.39699999999999</v>
      </c>
      <c r="E184">
        <v>159.06332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40"/>
        <v>31.069599997863406</v>
      </c>
      <c r="B185">
        <f t="shared" si="43"/>
        <v>232.25599999999815</v>
      </c>
      <c r="C185">
        <v>30860.210702299999</v>
      </c>
      <c r="D185">
        <v>167.25468000000001</v>
      </c>
      <c r="E185">
        <v>161.38587999999999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40"/>
        <v>30.811500000709202</v>
      </c>
      <c r="B186">
        <f t="shared" si="43"/>
        <v>235.57200000000194</v>
      </c>
      <c r="C186">
        <v>30860.2415138</v>
      </c>
      <c r="D186">
        <v>167.18579999999901</v>
      </c>
      <c r="E186">
        <v>163.74160000000001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40"/>
        <v>30.838499998935731</v>
      </c>
      <c r="B187">
        <f t="shared" si="43"/>
        <v>238.71599999999944</v>
      </c>
      <c r="C187">
        <v>30860.272352299999</v>
      </c>
      <c r="D187">
        <v>167.11691999999999</v>
      </c>
      <c r="E187">
        <v>166.12876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40"/>
        <v>31.303600000683218</v>
      </c>
      <c r="B188">
        <f t="shared" si="43"/>
        <v>246.86000000000092</v>
      </c>
      <c r="C188">
        <v>30860.303655899999</v>
      </c>
      <c r="D188">
        <v>166.68539999999899</v>
      </c>
      <c r="E188">
        <v>168.59736000000001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40"/>
        <v>31.457100001716753</v>
      </c>
      <c r="B189">
        <f t="shared" si="43"/>
        <v>244.06799999999862</v>
      </c>
      <c r="C189">
        <v>30860.335113000001</v>
      </c>
      <c r="D189">
        <v>166.58207999999999</v>
      </c>
      <c r="E189">
        <v>171.03804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40"/>
        <v>31.991299998480827</v>
      </c>
      <c r="B190">
        <f t="shared" si="43"/>
        <v>253.32799999999907</v>
      </c>
      <c r="C190">
        <v>30860.367104299999</v>
      </c>
      <c r="D190">
        <v>166.81187999999901</v>
      </c>
      <c r="E190">
        <v>173.57131999999999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40"/>
        <v>30.425799999648007</v>
      </c>
      <c r="B191">
        <f t="shared" si="43"/>
        <v>252.86400000000242</v>
      </c>
      <c r="C191">
        <v>30860.397530099999</v>
      </c>
      <c r="D191">
        <v>166.72331999999901</v>
      </c>
      <c r="E191">
        <v>176.09996000000001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40"/>
        <v>30.756800002563978</v>
      </c>
      <c r="B192">
        <f t="shared" si="43"/>
        <v>259.89999999999895</v>
      </c>
      <c r="C192">
        <v>30860.428286900002</v>
      </c>
      <c r="D192">
        <v>166.59540000000001</v>
      </c>
      <c r="E192">
        <v>178.69896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40"/>
        <v>46.280099999421509</v>
      </c>
      <c r="B193">
        <f t="shared" si="43"/>
        <v>258.85199999999884</v>
      </c>
      <c r="C193">
        <v>30860.474567000001</v>
      </c>
      <c r="D193">
        <v>167.53851999999901</v>
      </c>
      <c r="E193">
        <v>181.28747999999999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40"/>
        <v>30.489099997794256</v>
      </c>
      <c r="B194">
        <f t="shared" si="43"/>
        <v>268.34400000000187</v>
      </c>
      <c r="C194">
        <v>30860.505056099999</v>
      </c>
      <c r="D194">
        <v>167.09716</v>
      </c>
      <c r="E194">
        <v>183.97092000000001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40"/>
        <v>31.025600001157727</v>
      </c>
      <c r="B195">
        <f t="shared" si="43"/>
        <v>270.43999999999926</v>
      </c>
      <c r="C195">
        <v>30860.5360817</v>
      </c>
      <c r="D195">
        <v>166.64104</v>
      </c>
      <c r="E195">
        <v>186.67532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40"/>
        <v>30.556000001524808</v>
      </c>
      <c r="B196">
        <f t="shared" si="43"/>
        <v>265.33257142849891</v>
      </c>
      <c r="C196">
        <v>30860.566637700002</v>
      </c>
      <c r="D196">
        <v>167.63606285714201</v>
      </c>
      <c r="E196">
        <v>189.32864571428499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40"/>
        <v>30.395899997529341</v>
      </c>
      <c r="B197">
        <f t="shared" si="43"/>
        <v>268.80800000000136</v>
      </c>
      <c r="C197">
        <v>30860.597033599999</v>
      </c>
      <c r="D197">
        <v>168.272062857142</v>
      </c>
      <c r="E197">
        <v>192.016725714285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40"/>
        <v>31.522699999186443</v>
      </c>
      <c r="B198">
        <f t="shared" si="43"/>
        <v>270.48000000000059</v>
      </c>
      <c r="C198">
        <v>30860.628556299998</v>
      </c>
      <c r="D198">
        <v>169.43374285714199</v>
      </c>
      <c r="E198">
        <v>194.72152571428501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44">(C199-C198)*1000</f>
        <v>30.928300002415199</v>
      </c>
      <c r="B199">
        <f t="shared" si="43"/>
        <v>271.48799999999937</v>
      </c>
      <c r="C199">
        <v>30860.659484600001</v>
      </c>
      <c r="D199">
        <v>170.848422857142</v>
      </c>
      <c r="E199">
        <v>197.436405714285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44"/>
        <v>48.084099998959573</v>
      </c>
      <c r="B200">
        <f t="shared" ref="B200:B263" si="45">(E200-E199)*100</f>
        <v>277.71600000000092</v>
      </c>
      <c r="C200">
        <v>30860.7075687</v>
      </c>
      <c r="D200">
        <v>171.449982857142</v>
      </c>
      <c r="E200">
        <v>200.21356571428501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44"/>
        <v>31.58629999961704</v>
      </c>
      <c r="B201">
        <f t="shared" si="45"/>
        <v>280.33599999999979</v>
      </c>
      <c r="C201">
        <v>30860.739154999999</v>
      </c>
      <c r="D201">
        <v>172.05154285714201</v>
      </c>
      <c r="E201">
        <v>203.01692571428501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44"/>
        <v>16.948100001172861</v>
      </c>
      <c r="B202">
        <f t="shared" si="45"/>
        <v>279.08799999999871</v>
      </c>
      <c r="C202">
        <v>30860.7561031</v>
      </c>
      <c r="D202">
        <v>172.64818285714199</v>
      </c>
      <c r="E202">
        <v>205.807805714285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44"/>
        <v>44.979399997828295</v>
      </c>
      <c r="B203">
        <f t="shared" si="45"/>
        <v>282.73657142860031</v>
      </c>
      <c r="C203">
        <v>30860.801082499998</v>
      </c>
      <c r="D203">
        <v>173.21696571428501</v>
      </c>
      <c r="E203">
        <v>208.635171428571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44"/>
        <v>15.795800001797033</v>
      </c>
      <c r="B204">
        <f t="shared" si="45"/>
        <v>285.76857142859922</v>
      </c>
      <c r="C204">
        <v>30860.8168783</v>
      </c>
      <c r="D204">
        <v>173.98248000000001</v>
      </c>
      <c r="E204">
        <v>211.49285714285699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44"/>
        <v>61.147899999923538</v>
      </c>
      <c r="B205">
        <f t="shared" si="45"/>
        <v>279.71200000000067</v>
      </c>
      <c r="C205">
        <v>30860.8780262</v>
      </c>
      <c r="D205">
        <v>175.952359999999</v>
      </c>
      <c r="E205">
        <v>214.289977142857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44"/>
        <v>15.480199999728939</v>
      </c>
      <c r="B206">
        <f t="shared" si="45"/>
        <v>279.07600000000059</v>
      </c>
      <c r="C206">
        <v>30860.8935064</v>
      </c>
      <c r="D206">
        <v>178.87907999999899</v>
      </c>
      <c r="E206">
        <v>217.080737142857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44"/>
        <v>31.226899998728186</v>
      </c>
      <c r="B207">
        <f t="shared" si="45"/>
        <v>293.43599999999981</v>
      </c>
      <c r="C207">
        <v>30860.924733299998</v>
      </c>
      <c r="D207">
        <v>178.74131999999901</v>
      </c>
      <c r="E207">
        <v>220.015097142857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44"/>
        <v>31.585100001393585</v>
      </c>
      <c r="B208">
        <f t="shared" si="45"/>
        <v>289.70799999999883</v>
      </c>
      <c r="C208">
        <v>30860.9563184</v>
      </c>
      <c r="D208">
        <v>179.72028</v>
      </c>
      <c r="E208">
        <v>222.91217714285699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44"/>
        <v>31.768500000907807</v>
      </c>
      <c r="B209">
        <f t="shared" si="45"/>
        <v>291.25200000000007</v>
      </c>
      <c r="C209">
        <v>30860.988086900001</v>
      </c>
      <c r="D209">
        <v>179.94971999999899</v>
      </c>
      <c r="E209">
        <v>225.82469714285699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44"/>
        <v>31.033700000989484</v>
      </c>
      <c r="B210">
        <f t="shared" si="45"/>
        <v>290.76857142850088</v>
      </c>
      <c r="C210">
        <v>30861.019120600002</v>
      </c>
      <c r="D210">
        <v>180.62146285714201</v>
      </c>
      <c r="E210">
        <v>228.732382857142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44"/>
        <v>31.222099998558406</v>
      </c>
      <c r="B211">
        <f t="shared" si="45"/>
        <v>288.72000000000071</v>
      </c>
      <c r="C211">
        <v>30861.0503427</v>
      </c>
      <c r="D211">
        <v>182.080422857142</v>
      </c>
      <c r="E211">
        <v>231.61958285714201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44"/>
        <v>45.869999998103594</v>
      </c>
      <c r="B212">
        <f t="shared" si="45"/>
        <v>290.11199999999917</v>
      </c>
      <c r="C212">
        <v>30861.096212699998</v>
      </c>
      <c r="D212">
        <v>182.887902857142</v>
      </c>
      <c r="E212">
        <v>234.520702857142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44"/>
        <v>30.659000000014203</v>
      </c>
      <c r="B213">
        <f t="shared" si="45"/>
        <v>285.51600000000121</v>
      </c>
      <c r="C213">
        <v>30861.126871699998</v>
      </c>
      <c r="D213">
        <v>183.88162285714199</v>
      </c>
      <c r="E213">
        <v>237.37586285714201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44"/>
        <v>30.664699999761069</v>
      </c>
      <c r="B214">
        <f t="shared" si="45"/>
        <v>290.29199999999946</v>
      </c>
      <c r="C214">
        <v>30861.157536399998</v>
      </c>
      <c r="D214">
        <v>185.236222857142</v>
      </c>
      <c r="E214">
        <v>240.27878285714201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44"/>
        <v>31.22800000346615</v>
      </c>
      <c r="B215">
        <f t="shared" si="45"/>
        <v>282.95599999999865</v>
      </c>
      <c r="C215">
        <v>30861.188764400002</v>
      </c>
      <c r="D215">
        <v>186.70994285714201</v>
      </c>
      <c r="E215">
        <v>243.10834285714199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44"/>
        <v>30.897299999196548</v>
      </c>
      <c r="B216">
        <f t="shared" si="45"/>
        <v>290.09200000000135</v>
      </c>
      <c r="C216">
        <v>30861.219661700001</v>
      </c>
      <c r="D216">
        <v>187.380382857142</v>
      </c>
      <c r="E216">
        <v>246.00926285714201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44"/>
        <v>30.267099999036873</v>
      </c>
      <c r="B217">
        <f t="shared" si="45"/>
        <v>282.62457142859887</v>
      </c>
      <c r="C217">
        <v>30861.2499288</v>
      </c>
      <c r="D217">
        <v>188.42952571428501</v>
      </c>
      <c r="E217">
        <v>248.83550857142799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44"/>
        <v>31.093599998712307</v>
      </c>
      <c r="B218">
        <f t="shared" si="45"/>
        <v>284.52800000000025</v>
      </c>
      <c r="C218">
        <v>30861.281022399999</v>
      </c>
      <c r="D218">
        <v>188.856805714285</v>
      </c>
      <c r="E218">
        <v>251.680788571428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44"/>
        <v>31.456200002139667</v>
      </c>
      <c r="B219">
        <f t="shared" si="45"/>
        <v>279.71200000000067</v>
      </c>
      <c r="C219">
        <v>30861.312478600001</v>
      </c>
      <c r="D219">
        <v>190.087365714285</v>
      </c>
      <c r="E219">
        <v>254.477908571428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44"/>
        <v>45.732599999610102</v>
      </c>
      <c r="B220">
        <f t="shared" si="45"/>
        <v>281.32399999999791</v>
      </c>
      <c r="C220">
        <v>30861.3582112</v>
      </c>
      <c r="D220">
        <v>191.13520571428501</v>
      </c>
      <c r="E220">
        <v>257.29114857142798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44"/>
        <v>31.239600000844803</v>
      </c>
      <c r="B221">
        <f t="shared" si="45"/>
        <v>289.05142857140049</v>
      </c>
      <c r="C221">
        <v>30861.389450800001</v>
      </c>
      <c r="D221">
        <v>190.74174285714199</v>
      </c>
      <c r="E221">
        <v>260.18166285714199</v>
      </c>
      <c r="F221">
        <v>0</v>
      </c>
      <c r="G221">
        <v>0.1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44"/>
        <v>30.964399997174041</v>
      </c>
      <c r="B222">
        <f t="shared" si="45"/>
        <v>288.07600000000093</v>
      </c>
      <c r="C222">
        <v>30861.420415199998</v>
      </c>
      <c r="D222">
        <v>190.53582285714199</v>
      </c>
      <c r="E222">
        <v>263.062422857142</v>
      </c>
      <c r="F222">
        <v>0</v>
      </c>
      <c r="G222">
        <v>0.1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44"/>
        <v>31.066000003193039</v>
      </c>
      <c r="B223">
        <f t="shared" si="45"/>
        <v>291.66400000000294</v>
      </c>
      <c r="C223">
        <v>30861.451481200002</v>
      </c>
      <c r="D223">
        <v>189.712862857142</v>
      </c>
      <c r="E223">
        <v>265.97906285714203</v>
      </c>
      <c r="F223">
        <v>0</v>
      </c>
      <c r="G223">
        <v>0.1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44"/>
        <v>15.123199998924974</v>
      </c>
      <c r="B224">
        <f t="shared" si="45"/>
        <v>291.21999999999844</v>
      </c>
      <c r="C224">
        <v>30861.466604400001</v>
      </c>
      <c r="D224">
        <v>189.22302285714201</v>
      </c>
      <c r="E224">
        <v>268.89126285714201</v>
      </c>
      <c r="F224">
        <v>0</v>
      </c>
      <c r="G224">
        <v>0.1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4"/>
        <v>46.390299998165574</v>
      </c>
      <c r="B225">
        <f t="shared" si="45"/>
        <v>288.72000000000071</v>
      </c>
      <c r="C225">
        <v>30861.512994699999</v>
      </c>
      <c r="D225">
        <v>189.50554285714199</v>
      </c>
      <c r="E225">
        <v>271.77846285714202</v>
      </c>
      <c r="F225">
        <v>0</v>
      </c>
      <c r="G225">
        <v>0.1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4"/>
        <v>31.605399999534711</v>
      </c>
      <c r="B226">
        <f t="shared" si="45"/>
        <v>286.52399999999716</v>
      </c>
      <c r="C226">
        <v>30861.544600099998</v>
      </c>
      <c r="D226">
        <v>190.055822857142</v>
      </c>
      <c r="E226">
        <v>274.64370285714199</v>
      </c>
      <c r="F226">
        <v>0</v>
      </c>
      <c r="G226">
        <v>0.1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4"/>
        <v>31.964600002538646</v>
      </c>
      <c r="B227">
        <f t="shared" si="45"/>
        <v>290.71600000000331</v>
      </c>
      <c r="C227">
        <v>30861.576564700001</v>
      </c>
      <c r="D227">
        <v>190.09518285714199</v>
      </c>
      <c r="E227">
        <v>277.55086285714202</v>
      </c>
      <c r="F227">
        <v>0</v>
      </c>
      <c r="G227">
        <v>0.1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4"/>
        <v>1044.3286000008811</v>
      </c>
      <c r="B228">
        <f t="shared" si="45"/>
        <v>293.64742857149508</v>
      </c>
      <c r="C228">
        <v>30862.620893300002</v>
      </c>
      <c r="D228">
        <v>189.32011999999901</v>
      </c>
      <c r="E228">
        <v>280.48733714285697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4"/>
        <v>14.788499996939208</v>
      </c>
      <c r="B229">
        <f t="shared" si="45"/>
        <v>289.46800000000508</v>
      </c>
      <c r="C229">
        <v>30862.635681799999</v>
      </c>
      <c r="D229">
        <v>188.910302857142</v>
      </c>
      <c r="E229">
        <v>283.38201714285702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4"/>
        <v>15.117800001462456</v>
      </c>
      <c r="B230">
        <f t="shared" si="45"/>
        <v>291.13999999999578</v>
      </c>
      <c r="C230">
        <v>30862.6507996</v>
      </c>
      <c r="D230">
        <v>188.45350285714201</v>
      </c>
      <c r="E230">
        <v>286.29341714285698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4"/>
        <v>16.002799999114359</v>
      </c>
      <c r="B231">
        <f t="shared" si="45"/>
        <v>294.07199999999989</v>
      </c>
      <c r="C231">
        <v>30862.666802399999</v>
      </c>
      <c r="D231">
        <v>187.35682285714199</v>
      </c>
      <c r="E231">
        <v>289.23413714285698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4"/>
        <v>15.300499999284511</v>
      </c>
      <c r="B232">
        <f t="shared" si="45"/>
        <v>285.38342857140151</v>
      </c>
      <c r="C232">
        <v>30862.682102899998</v>
      </c>
      <c r="D232">
        <v>188.607685714285</v>
      </c>
      <c r="E232">
        <v>292.087971428571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4"/>
        <v>15.737500001705484</v>
      </c>
      <c r="B233">
        <f t="shared" si="45"/>
        <v>288.94399999999791</v>
      </c>
      <c r="C233">
        <v>30862.6978404</v>
      </c>
      <c r="D233">
        <v>188.72084571428499</v>
      </c>
      <c r="E233">
        <v>294.97741142857097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4"/>
        <v>15.325100001064129</v>
      </c>
      <c r="B234">
        <f t="shared" si="45"/>
        <v>296.06800000000248</v>
      </c>
      <c r="C234">
        <v>30862.713165500001</v>
      </c>
      <c r="D234">
        <v>187.66844571428501</v>
      </c>
      <c r="E234">
        <v>297.938091428571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4"/>
        <v>15.457999998034211</v>
      </c>
      <c r="B235">
        <f t="shared" si="45"/>
        <v>297.19542857139913</v>
      </c>
      <c r="C235">
        <v>30862.728623499999</v>
      </c>
      <c r="D235">
        <v>186.359982857142</v>
      </c>
      <c r="E235">
        <v>300.91004571428499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4"/>
        <v>15.471800001250813</v>
      </c>
      <c r="B236">
        <f t="shared" si="45"/>
        <v>299.94800000000055</v>
      </c>
      <c r="C236">
        <v>30862.7440953</v>
      </c>
      <c r="D236">
        <v>184.925622857142</v>
      </c>
      <c r="E236">
        <v>303.909525714285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4"/>
        <v>15.987899998435751</v>
      </c>
      <c r="B237">
        <f t="shared" si="45"/>
        <v>299.13999999999987</v>
      </c>
      <c r="C237">
        <v>30862.760083199999</v>
      </c>
      <c r="D237">
        <v>184.46110285714201</v>
      </c>
      <c r="E237">
        <v>306.90092571428499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4"/>
        <v>15.681500000937376</v>
      </c>
      <c r="B238">
        <f t="shared" si="45"/>
        <v>299.66400000000135</v>
      </c>
      <c r="C238">
        <v>30862.7757647</v>
      </c>
      <c r="D238">
        <v>184.45690285714201</v>
      </c>
      <c r="E238">
        <v>309.89756571428501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4"/>
        <v>15.313100000639679</v>
      </c>
      <c r="B239">
        <f t="shared" si="45"/>
        <v>299.54399999999737</v>
      </c>
      <c r="C239">
        <v>30862.7910778</v>
      </c>
      <c r="D239">
        <v>184.78230285714201</v>
      </c>
      <c r="E239">
        <v>312.89300571428498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4"/>
        <v>15.499599998292979</v>
      </c>
      <c r="B240">
        <f t="shared" si="45"/>
        <v>310.01600000000167</v>
      </c>
      <c r="C240">
        <v>30862.806577399999</v>
      </c>
      <c r="D240">
        <v>182.90202285714199</v>
      </c>
      <c r="E240">
        <v>315.993165714285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4"/>
        <v>15.366200001153629</v>
      </c>
      <c r="B241">
        <f t="shared" si="45"/>
        <v>305.80457142859814</v>
      </c>
      <c r="C241">
        <v>30862.8219436</v>
      </c>
      <c r="D241">
        <v>182.6414</v>
      </c>
      <c r="E241">
        <v>319.05121142857098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4"/>
        <v>16.059599998698104</v>
      </c>
      <c r="B242">
        <f t="shared" si="45"/>
        <v>310.23542857140001</v>
      </c>
      <c r="C242">
        <v>30862.838003199999</v>
      </c>
      <c r="D242">
        <v>182.375857142857</v>
      </c>
      <c r="E242">
        <v>322.15356571428498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4"/>
        <v>16.080400000646478</v>
      </c>
      <c r="B243">
        <f t="shared" si="45"/>
        <v>315.14400000000364</v>
      </c>
      <c r="C243">
        <v>30862.854083599999</v>
      </c>
      <c r="D243">
        <v>181.656217142857</v>
      </c>
      <c r="E243">
        <v>325.30500571428502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4"/>
        <v>15.205899999273242</v>
      </c>
      <c r="B244">
        <f t="shared" si="45"/>
        <v>317.56399999999871</v>
      </c>
      <c r="C244">
        <v>30862.869289499999</v>
      </c>
      <c r="D244">
        <v>181.19941714285699</v>
      </c>
      <c r="E244">
        <v>328.480645714285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4"/>
        <v>16.122600001835963</v>
      </c>
      <c r="B245">
        <f t="shared" si="45"/>
        <v>321.43199999999865</v>
      </c>
      <c r="C245">
        <v>30862.8854121</v>
      </c>
      <c r="D245">
        <v>181.28797714285699</v>
      </c>
      <c r="E245">
        <v>331.69496571428499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4"/>
        <v>16.056199998274678</v>
      </c>
      <c r="B246">
        <f t="shared" si="45"/>
        <v>324.46857142859926</v>
      </c>
      <c r="C246">
        <v>30862.901468299999</v>
      </c>
      <c r="D246">
        <v>181.04211428571401</v>
      </c>
      <c r="E246">
        <v>334.93965142857098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4"/>
        <v>15.372500001831213</v>
      </c>
      <c r="B247">
        <f t="shared" si="45"/>
        <v>329.11200000000349</v>
      </c>
      <c r="C247">
        <v>30862.916840800001</v>
      </c>
      <c r="D247">
        <v>180.81091428571401</v>
      </c>
      <c r="E247">
        <v>338.23077142857102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4"/>
        <v>15.24040000003879</v>
      </c>
      <c r="B248">
        <f t="shared" si="45"/>
        <v>331.44800000000032</v>
      </c>
      <c r="C248">
        <v>30862.932081200001</v>
      </c>
      <c r="D248">
        <v>181.32607428571399</v>
      </c>
      <c r="E248">
        <v>341.54525142857102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4"/>
        <v>15.532499997789273</v>
      </c>
      <c r="B249">
        <f t="shared" si="45"/>
        <v>338.4239999999977</v>
      </c>
      <c r="C249">
        <v>30862.947613699998</v>
      </c>
      <c r="D249">
        <v>180.749114285714</v>
      </c>
      <c r="E249">
        <v>344.929491428571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4"/>
        <v>15.950900000461843</v>
      </c>
      <c r="B250">
        <f t="shared" si="45"/>
        <v>343.46400000000017</v>
      </c>
      <c r="C250">
        <v>30862.963564599999</v>
      </c>
      <c r="D250">
        <v>179.919154285714</v>
      </c>
      <c r="E250">
        <v>348.364131428571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4"/>
        <v>16.130300002259901</v>
      </c>
      <c r="B251">
        <f t="shared" si="45"/>
        <v>349.11599999999794</v>
      </c>
      <c r="C251">
        <v>30862.979694900001</v>
      </c>
      <c r="D251">
        <v>179.28211428571399</v>
      </c>
      <c r="E251">
        <v>351.85529142857098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4"/>
        <v>15.163199997914489</v>
      </c>
      <c r="B252">
        <f t="shared" si="45"/>
        <v>350.05199999999945</v>
      </c>
      <c r="C252">
        <v>30862.994858099999</v>
      </c>
      <c r="D252">
        <v>179.35383428571399</v>
      </c>
      <c r="E252">
        <v>355.35581142857097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4"/>
        <v>15.296100002160529</v>
      </c>
      <c r="B253">
        <f t="shared" si="45"/>
        <v>357.30800000000045</v>
      </c>
      <c r="C253">
        <v>30863.010154200001</v>
      </c>
      <c r="D253">
        <v>179.399554285714</v>
      </c>
      <c r="E253">
        <v>358.92889142857098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4"/>
        <v>15.282099997421028</v>
      </c>
      <c r="B254">
        <f t="shared" si="45"/>
        <v>367.05142857140345</v>
      </c>
      <c r="C254">
        <v>30863.025436299999</v>
      </c>
      <c r="D254">
        <v>178.57513714285699</v>
      </c>
      <c r="E254">
        <v>362.59940571428501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4"/>
        <v>15.750900001876289</v>
      </c>
      <c r="B255">
        <f t="shared" si="45"/>
        <v>368.40399999999818</v>
      </c>
      <c r="C255">
        <v>30863.0411872</v>
      </c>
      <c r="D255">
        <v>177.842537142857</v>
      </c>
      <c r="E255">
        <v>366.28344571428499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4"/>
        <v>15.655200000765035</v>
      </c>
      <c r="B256">
        <f t="shared" si="45"/>
        <v>367.40800000000036</v>
      </c>
      <c r="C256">
        <v>30863.056842400001</v>
      </c>
      <c r="D256">
        <v>177.53617714285701</v>
      </c>
      <c r="E256">
        <v>369.957525714285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4"/>
        <v>16.072999998868909</v>
      </c>
      <c r="B257">
        <f t="shared" si="45"/>
        <v>372.84057142859979</v>
      </c>
      <c r="C257">
        <v>30863.0729154</v>
      </c>
      <c r="D257">
        <v>176.949514285714</v>
      </c>
      <c r="E257">
        <v>373.685931428571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4"/>
        <v>15.344100000220351</v>
      </c>
      <c r="B258">
        <f t="shared" si="45"/>
        <v>375.74000000000183</v>
      </c>
      <c r="C258">
        <v>30863.0882595</v>
      </c>
      <c r="D258">
        <v>176.75139428571401</v>
      </c>
      <c r="E258">
        <v>377.44333142857101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4"/>
        <v>15.740599999844562</v>
      </c>
      <c r="B259">
        <f t="shared" si="45"/>
        <v>384.76</v>
      </c>
      <c r="C259">
        <v>30863.1040001</v>
      </c>
      <c r="D259">
        <v>177.03363428571399</v>
      </c>
      <c r="E259">
        <v>381.29093142857101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4"/>
        <v>15.4895999985456</v>
      </c>
      <c r="B260">
        <f t="shared" si="45"/>
        <v>389.94000000000142</v>
      </c>
      <c r="C260">
        <v>30863.119489699999</v>
      </c>
      <c r="D260">
        <v>177.281794285714</v>
      </c>
      <c r="E260">
        <v>385.19033142857103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4"/>
        <v>14.621300000726478</v>
      </c>
      <c r="B261">
        <f t="shared" si="45"/>
        <v>384.952571428596</v>
      </c>
      <c r="C261">
        <v>30863.134110999999</v>
      </c>
      <c r="D261">
        <v>177.570617142857</v>
      </c>
      <c r="E261">
        <v>389.03985714285699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4"/>
        <v>16.044899999542395</v>
      </c>
      <c r="B262">
        <f t="shared" si="45"/>
        <v>402.5160000000028</v>
      </c>
      <c r="C262">
        <v>30863.150155899999</v>
      </c>
      <c r="D262">
        <v>177.28045714285699</v>
      </c>
      <c r="E262">
        <v>393.06501714285702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6">(C263-C262)*1000</f>
        <v>15.190199999778997</v>
      </c>
      <c r="B263">
        <f t="shared" si="45"/>
        <v>412.81599999999798</v>
      </c>
      <c r="C263">
        <v>30863.165346099999</v>
      </c>
      <c r="D263">
        <v>175.17361714285701</v>
      </c>
      <c r="E263">
        <v>397.193177142857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6"/>
        <v>15.248300001985626</v>
      </c>
      <c r="B264">
        <f t="shared" ref="B264:B327" si="47">(E264-E263)*100</f>
        <v>414.79199999999992</v>
      </c>
      <c r="C264">
        <v>30863.180594400001</v>
      </c>
      <c r="D264">
        <v>172.96417714285701</v>
      </c>
      <c r="E264">
        <v>401.341097142857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6"/>
        <v>15.952599998854566</v>
      </c>
      <c r="B265">
        <f t="shared" si="47"/>
        <v>407.4040000000025</v>
      </c>
      <c r="C265">
        <v>30863.196547</v>
      </c>
      <c r="D265">
        <v>172.767857142857</v>
      </c>
      <c r="E265">
        <v>405.41513714285702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6"/>
        <v>16.097200001240708</v>
      </c>
      <c r="B266">
        <f t="shared" si="47"/>
        <v>407.09942857139936</v>
      </c>
      <c r="C266">
        <v>30863.212644200001</v>
      </c>
      <c r="D266">
        <v>171.75515999999999</v>
      </c>
      <c r="E266">
        <v>409.48613142857101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6"/>
        <v>16.076299998530885</v>
      </c>
      <c r="B267">
        <f t="shared" si="47"/>
        <v>402.05199999999763</v>
      </c>
      <c r="C267">
        <v>30863.228720499999</v>
      </c>
      <c r="D267">
        <v>170.38344000000001</v>
      </c>
      <c r="E267">
        <v>413.50665142857099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6"/>
        <v>14.951000001019565</v>
      </c>
      <c r="B268">
        <f t="shared" si="47"/>
        <v>395.82399999999893</v>
      </c>
      <c r="C268">
        <v>30863.2436715</v>
      </c>
      <c r="D268">
        <v>168.67367999999999</v>
      </c>
      <c r="E268">
        <v>417.46489142857098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6"/>
        <v>15.498799999477342</v>
      </c>
      <c r="B269">
        <f t="shared" si="47"/>
        <v>383.07599999999979</v>
      </c>
      <c r="C269">
        <v>30863.2591703</v>
      </c>
      <c r="D269">
        <v>166.85111999999901</v>
      </c>
      <c r="E269">
        <v>421.29565142857098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6"/>
        <v>15.45080000141752</v>
      </c>
      <c r="B270">
        <f t="shared" si="47"/>
        <v>369.45200000000114</v>
      </c>
      <c r="C270">
        <v>30863.274621100001</v>
      </c>
      <c r="D270">
        <v>164.93016</v>
      </c>
      <c r="E270">
        <v>424.99017142857099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6"/>
        <v>15.748699999676319</v>
      </c>
      <c r="B271">
        <f t="shared" si="47"/>
        <v>354.99942857140354</v>
      </c>
      <c r="C271">
        <v>30863.290369800001</v>
      </c>
      <c r="D271">
        <v>163.641942857142</v>
      </c>
      <c r="E271">
        <v>428.54016571428502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6"/>
        <v>15.064200000779238</v>
      </c>
      <c r="B272">
        <f t="shared" si="47"/>
        <v>337.89999999999623</v>
      </c>
      <c r="C272">
        <v>30863.305434000002</v>
      </c>
      <c r="D272">
        <v>162.38754285714199</v>
      </c>
      <c r="E272">
        <v>431.91916571428499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6"/>
        <v>15.423199998622295</v>
      </c>
      <c r="B273">
        <f t="shared" si="47"/>
        <v>318.45200000000204</v>
      </c>
      <c r="C273">
        <v>30863.3208572</v>
      </c>
      <c r="D273">
        <v>161.664422857142</v>
      </c>
      <c r="E273">
        <v>435.10368571428501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6"/>
        <v>15.439800001331605</v>
      </c>
      <c r="B274">
        <f t="shared" si="47"/>
        <v>300.30800000000113</v>
      </c>
      <c r="C274">
        <v>30863.336297000002</v>
      </c>
      <c r="D274">
        <v>161.54778285714201</v>
      </c>
      <c r="E274">
        <v>438.10676571428502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6"/>
        <v>15.403099998366088</v>
      </c>
      <c r="B275">
        <f t="shared" si="47"/>
        <v>274.30799999999635</v>
      </c>
      <c r="C275">
        <v>30863.3517001</v>
      </c>
      <c r="D275">
        <v>161.28846285714201</v>
      </c>
      <c r="E275">
        <v>440.84984571428498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6"/>
        <v>15.122799999517156</v>
      </c>
      <c r="B276">
        <f t="shared" si="47"/>
        <v>248.84400000000255</v>
      </c>
      <c r="C276">
        <v>30863.3668229</v>
      </c>
      <c r="D276">
        <v>160.47006285714201</v>
      </c>
      <c r="E276">
        <v>443.33828571428501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6"/>
        <v>15.567700000246987</v>
      </c>
      <c r="B277">
        <f t="shared" si="47"/>
        <v>225.61599999999657</v>
      </c>
      <c r="C277">
        <v>30863.3823906</v>
      </c>
      <c r="D277">
        <v>159.96614285714199</v>
      </c>
      <c r="E277">
        <v>445.59444571428497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6"/>
        <v>16.068400000222027</v>
      </c>
      <c r="B278">
        <f t="shared" si="47"/>
        <v>195.42400000000271</v>
      </c>
      <c r="C278">
        <v>30863.398459</v>
      </c>
      <c r="D278">
        <v>159.89442285714199</v>
      </c>
      <c r="E278">
        <v>447.548685714285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6"/>
        <v>15.239600001223153</v>
      </c>
      <c r="B279">
        <f t="shared" si="47"/>
        <v>168.57600000000161</v>
      </c>
      <c r="C279">
        <v>30863.413698600001</v>
      </c>
      <c r="D279">
        <v>160.999142857142</v>
      </c>
      <c r="E279">
        <v>449.23444571428502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6"/>
        <v>15.863199998420896</v>
      </c>
      <c r="B280">
        <f t="shared" si="47"/>
        <v>150.64800000000105</v>
      </c>
      <c r="C280">
        <v>30863.4295618</v>
      </c>
      <c r="D280">
        <v>161.623502857142</v>
      </c>
      <c r="E280">
        <v>450.74092571428503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6"/>
        <v>15.864299999520881</v>
      </c>
      <c r="B281">
        <f t="shared" si="47"/>
        <v>141.68799999999919</v>
      </c>
      <c r="C281">
        <v>30863.445426099999</v>
      </c>
      <c r="D281">
        <v>161.81670285714199</v>
      </c>
      <c r="E281">
        <v>452.15780571428502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6"/>
        <v>15.269999999873107</v>
      </c>
      <c r="B282">
        <f t="shared" si="47"/>
        <v>133.70799999999576</v>
      </c>
      <c r="C282">
        <v>30863.460696099999</v>
      </c>
      <c r="D282">
        <v>161.505302857142</v>
      </c>
      <c r="E282">
        <v>453.49488571428498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6"/>
        <v>15.111000000615604</v>
      </c>
      <c r="B283">
        <f t="shared" si="47"/>
        <v>127.1280000000047</v>
      </c>
      <c r="C283">
        <v>30863.4758071</v>
      </c>
      <c r="D283">
        <v>160.53258285714199</v>
      </c>
      <c r="E283">
        <v>454.76616571428502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6"/>
        <v>15.670799999497831</v>
      </c>
      <c r="B284">
        <f t="shared" si="47"/>
        <v>110.65999999999576</v>
      </c>
      <c r="C284">
        <v>30863.491477899999</v>
      </c>
      <c r="D284">
        <v>160.27458285714201</v>
      </c>
      <c r="E284">
        <v>455.87276571428498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6"/>
        <v>16.054300001997035</v>
      </c>
      <c r="B285">
        <f t="shared" si="47"/>
        <v>102.68800000000056</v>
      </c>
      <c r="C285">
        <v>30863.507532200001</v>
      </c>
      <c r="D285">
        <v>159.96738285714201</v>
      </c>
      <c r="E285">
        <v>456.89964571428499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6"/>
        <v>15.858899998420384</v>
      </c>
      <c r="B286">
        <f t="shared" si="47"/>
        <v>94.051428571503948</v>
      </c>
      <c r="C286">
        <v>30863.5233911</v>
      </c>
      <c r="D286">
        <v>160.45231999999999</v>
      </c>
      <c r="E286">
        <v>457.84016000000003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6"/>
        <v>14.985500001785113</v>
      </c>
      <c r="B287">
        <f t="shared" si="47"/>
        <v>61.755999999996902</v>
      </c>
      <c r="C287">
        <v>30863.538376600001</v>
      </c>
      <c r="D287">
        <v>161.12899999999999</v>
      </c>
      <c r="E287">
        <v>458.45771999999999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6"/>
        <v>15.68579999729991</v>
      </c>
      <c r="B288">
        <f t="shared" si="47"/>
        <v>37.527999999900885</v>
      </c>
      <c r="C288">
        <v>30863.554062399999</v>
      </c>
      <c r="D288">
        <v>162.95259999999999</v>
      </c>
      <c r="E288">
        <v>458.832999999999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6"/>
        <v>46.730699999898206</v>
      </c>
      <c r="B289">
        <f t="shared" si="47"/>
        <v>22.248000000001866</v>
      </c>
      <c r="C289">
        <v>30863.600793099999</v>
      </c>
      <c r="D289">
        <v>164.49508</v>
      </c>
      <c r="E289">
        <v>459.05547999999902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6"/>
        <v>30.908600001566811</v>
      </c>
      <c r="B290">
        <f t="shared" si="47"/>
        <v>0.82400000000006912</v>
      </c>
      <c r="C290">
        <v>30863.6317017</v>
      </c>
      <c r="D290">
        <v>165.645399999999</v>
      </c>
      <c r="E290">
        <v>459.06371999999902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6"/>
        <v>31.018900001072325</v>
      </c>
      <c r="B291">
        <f t="shared" si="47"/>
        <v>-18.564000000003489</v>
      </c>
      <c r="C291">
        <v>30863.662720600001</v>
      </c>
      <c r="D291">
        <v>166.771119999999</v>
      </c>
      <c r="E291">
        <v>458.87807999999899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6"/>
        <v>30.885099997249199</v>
      </c>
      <c r="B292">
        <f t="shared" si="47"/>
        <v>-33.235999999999422</v>
      </c>
      <c r="C292">
        <v>30863.693605699998</v>
      </c>
      <c r="D292">
        <v>167.92635999999999</v>
      </c>
      <c r="E292">
        <v>458.54571999999899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6"/>
        <v>30.914900002244394</v>
      </c>
      <c r="B293">
        <f t="shared" si="47"/>
        <v>-45.871999999900481</v>
      </c>
      <c r="C293">
        <v>30863.724520600001</v>
      </c>
      <c r="D293">
        <v>169.45899999999901</v>
      </c>
      <c r="E293">
        <v>458.08699999999999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6"/>
        <v>30.227999999624444</v>
      </c>
      <c r="B294">
        <f t="shared" si="47"/>
        <v>-50.116000000099348</v>
      </c>
      <c r="C294">
        <v>30863.7547486</v>
      </c>
      <c r="D294">
        <v>171.18808000000001</v>
      </c>
      <c r="E294">
        <v>457.585839999999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6"/>
        <v>47.162399998342153</v>
      </c>
      <c r="B295">
        <f t="shared" si="47"/>
        <v>-51.163999999999987</v>
      </c>
      <c r="C295">
        <v>30863.801910999999</v>
      </c>
      <c r="D295">
        <v>173.09428</v>
      </c>
      <c r="E295">
        <v>457.074199999999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6"/>
        <v>29.649500000232365</v>
      </c>
      <c r="B296">
        <f t="shared" si="47"/>
        <v>-48.655999999897404</v>
      </c>
      <c r="C296">
        <v>30863.831560499999</v>
      </c>
      <c r="D296">
        <v>174.79563999999999</v>
      </c>
      <c r="E296">
        <v>456.58764000000002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6"/>
        <v>30.999300000985386</v>
      </c>
      <c r="B297">
        <f t="shared" si="47"/>
        <v>-41.844000000003234</v>
      </c>
      <c r="C297">
        <v>30863.8625598</v>
      </c>
      <c r="D297">
        <v>176.73316</v>
      </c>
      <c r="E297">
        <v>456.16919999999999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6"/>
        <v>-30863862.559799999</v>
      </c>
      <c r="B298">
        <f t="shared" si="47"/>
        <v>-45616.92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6"/>
        <v>0</v>
      </c>
      <c r="B299">
        <f t="shared" si="47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6"/>
        <v>0</v>
      </c>
      <c r="B300">
        <f t="shared" si="47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6"/>
        <v>0</v>
      </c>
      <c r="B301">
        <f t="shared" si="47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6"/>
        <v>0</v>
      </c>
      <c r="B302">
        <f t="shared" si="47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6"/>
        <v>0</v>
      </c>
      <c r="B303">
        <f t="shared" si="47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6"/>
        <v>0</v>
      </c>
      <c r="B304">
        <f t="shared" si="47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6"/>
        <v>0</v>
      </c>
      <c r="B305">
        <f t="shared" si="47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6"/>
        <v>0</v>
      </c>
      <c r="B306">
        <f t="shared" si="47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6"/>
        <v>0</v>
      </c>
      <c r="B307">
        <f t="shared" si="47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6"/>
        <v>0</v>
      </c>
      <c r="B308">
        <f t="shared" si="47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6"/>
        <v>0</v>
      </c>
      <c r="B309">
        <f t="shared" si="47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6"/>
        <v>0</v>
      </c>
      <c r="B310">
        <f t="shared" si="47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6"/>
        <v>0</v>
      </c>
      <c r="B311">
        <f t="shared" si="47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6"/>
        <v>0</v>
      </c>
      <c r="B312">
        <f t="shared" si="47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6"/>
        <v>0</v>
      </c>
      <c r="B313">
        <f t="shared" si="47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6"/>
        <v>0</v>
      </c>
      <c r="B314">
        <f t="shared" si="47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6"/>
        <v>0</v>
      </c>
      <c r="B315">
        <f t="shared" si="47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6"/>
        <v>0</v>
      </c>
      <c r="B316">
        <f t="shared" si="47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6"/>
        <v>0</v>
      </c>
      <c r="B317">
        <f t="shared" si="47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6"/>
        <v>0</v>
      </c>
      <c r="B318">
        <f t="shared" si="47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6"/>
        <v>0</v>
      </c>
      <c r="B319">
        <f t="shared" si="47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6"/>
        <v>0</v>
      </c>
      <c r="B320">
        <f t="shared" si="47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6"/>
        <v>0</v>
      </c>
      <c r="B321">
        <f t="shared" si="47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6"/>
        <v>0</v>
      </c>
      <c r="B322">
        <f t="shared" si="47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6"/>
        <v>0</v>
      </c>
      <c r="B323">
        <f t="shared" si="47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6"/>
        <v>0</v>
      </c>
      <c r="B324">
        <f t="shared" si="47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6"/>
        <v>0</v>
      </c>
      <c r="B325">
        <f t="shared" si="47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6"/>
        <v>0</v>
      </c>
      <c r="B326">
        <f t="shared" si="47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8">(C327-C326)*1000</f>
        <v>0</v>
      </c>
      <c r="B327">
        <f t="shared" si="47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8"/>
        <v>0</v>
      </c>
      <c r="B328">
        <f t="shared" ref="B328:B391" si="49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8"/>
        <v>0</v>
      </c>
      <c r="B329">
        <f t="shared" si="49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8"/>
        <v>0</v>
      </c>
      <c r="B330">
        <f t="shared" si="49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8"/>
        <v>0</v>
      </c>
      <c r="B331">
        <f t="shared" si="49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8"/>
        <v>0</v>
      </c>
      <c r="B332">
        <f t="shared" si="49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8"/>
        <v>0</v>
      </c>
      <c r="B333">
        <f t="shared" si="49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8"/>
        <v>0</v>
      </c>
      <c r="B334">
        <f t="shared" si="49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8"/>
        <v>0</v>
      </c>
      <c r="B335">
        <f t="shared" si="49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8"/>
        <v>0</v>
      </c>
      <c r="B336">
        <f t="shared" si="49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8"/>
        <v>0</v>
      </c>
      <c r="B337">
        <f t="shared" si="49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8"/>
        <v>0</v>
      </c>
      <c r="B338">
        <f t="shared" si="49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8"/>
        <v>0</v>
      </c>
      <c r="B339">
        <f t="shared" si="49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8"/>
        <v>0</v>
      </c>
      <c r="B340">
        <f t="shared" si="49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8"/>
        <v>0</v>
      </c>
      <c r="B341">
        <f t="shared" si="49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8"/>
        <v>0</v>
      </c>
      <c r="B342">
        <f t="shared" si="49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8"/>
        <v>0</v>
      </c>
      <c r="B343">
        <f t="shared" si="49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8"/>
        <v>0</v>
      </c>
      <c r="B344">
        <f t="shared" si="49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8"/>
        <v>0</v>
      </c>
      <c r="B345">
        <f t="shared" si="49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8"/>
        <v>0</v>
      </c>
      <c r="B346">
        <f t="shared" si="49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8"/>
        <v>0</v>
      </c>
      <c r="B347">
        <f t="shared" si="49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8"/>
        <v>0</v>
      </c>
      <c r="B348">
        <f t="shared" si="49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8"/>
        <v>0</v>
      </c>
      <c r="B349">
        <f t="shared" si="49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8"/>
        <v>0</v>
      </c>
      <c r="B350">
        <f t="shared" si="49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8"/>
        <v>0</v>
      </c>
      <c r="B351">
        <f t="shared" si="49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8"/>
        <v>0</v>
      </c>
      <c r="B352">
        <f t="shared" si="49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8"/>
        <v>0</v>
      </c>
      <c r="B353">
        <f t="shared" si="49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8"/>
        <v>0</v>
      </c>
      <c r="B354">
        <f t="shared" si="49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8"/>
        <v>0</v>
      </c>
      <c r="B355">
        <f t="shared" si="49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8"/>
        <v>0</v>
      </c>
      <c r="B356">
        <f t="shared" si="49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8"/>
        <v>0</v>
      </c>
      <c r="B357">
        <f t="shared" si="49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8"/>
        <v>0</v>
      </c>
      <c r="B358">
        <f t="shared" si="49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8"/>
        <v>0</v>
      </c>
      <c r="B359">
        <f t="shared" si="49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8"/>
        <v>0</v>
      </c>
      <c r="B360">
        <f t="shared" si="49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8"/>
        <v>0</v>
      </c>
      <c r="B361">
        <f t="shared" si="49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8"/>
        <v>0</v>
      </c>
      <c r="B362">
        <f t="shared" si="49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8"/>
        <v>0</v>
      </c>
      <c r="B363">
        <f t="shared" si="49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8"/>
        <v>0</v>
      </c>
      <c r="B364">
        <f t="shared" si="49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8"/>
        <v>0</v>
      </c>
      <c r="B365">
        <f t="shared" si="49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8"/>
        <v>0</v>
      </c>
      <c r="B366">
        <f t="shared" si="49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8"/>
        <v>0</v>
      </c>
      <c r="B367">
        <f t="shared" si="49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8"/>
        <v>0</v>
      </c>
      <c r="B368">
        <f t="shared" si="49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8"/>
        <v>0</v>
      </c>
      <c r="B369">
        <f t="shared" si="49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8"/>
        <v>0</v>
      </c>
      <c r="B370">
        <f t="shared" si="49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8"/>
        <v>0</v>
      </c>
      <c r="B371">
        <f t="shared" si="49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8"/>
        <v>0</v>
      </c>
      <c r="B372">
        <f t="shared" si="49"/>
        <v>0</v>
      </c>
    </row>
    <row r="373" spans="1:20" x14ac:dyDescent="0.3">
      <c r="A373">
        <f t="shared" si="48"/>
        <v>0</v>
      </c>
      <c r="B373">
        <f t="shared" si="49"/>
        <v>0</v>
      </c>
    </row>
    <row r="374" spans="1:20" x14ac:dyDescent="0.3">
      <c r="A374">
        <f t="shared" si="48"/>
        <v>0</v>
      </c>
      <c r="B374">
        <f t="shared" si="49"/>
        <v>0</v>
      </c>
    </row>
    <row r="375" spans="1:20" x14ac:dyDescent="0.3">
      <c r="A375">
        <f t="shared" si="48"/>
        <v>0</v>
      </c>
      <c r="B375">
        <f t="shared" si="49"/>
        <v>0</v>
      </c>
    </row>
    <row r="376" spans="1:20" x14ac:dyDescent="0.3">
      <c r="A376">
        <f t="shared" si="48"/>
        <v>0</v>
      </c>
      <c r="B376">
        <f t="shared" si="49"/>
        <v>0</v>
      </c>
    </row>
    <row r="377" spans="1:20" x14ac:dyDescent="0.3">
      <c r="A377">
        <f t="shared" si="48"/>
        <v>0</v>
      </c>
      <c r="B377">
        <f t="shared" si="49"/>
        <v>0</v>
      </c>
    </row>
    <row r="378" spans="1:20" x14ac:dyDescent="0.3">
      <c r="A378">
        <f t="shared" si="48"/>
        <v>0</v>
      </c>
      <c r="B378">
        <f t="shared" si="49"/>
        <v>0</v>
      </c>
    </row>
    <row r="379" spans="1:20" x14ac:dyDescent="0.3">
      <c r="A379">
        <f t="shared" si="48"/>
        <v>0</v>
      </c>
      <c r="B379">
        <f t="shared" si="49"/>
        <v>0</v>
      </c>
    </row>
    <row r="380" spans="1:20" x14ac:dyDescent="0.3">
      <c r="A380">
        <f t="shared" si="48"/>
        <v>0</v>
      </c>
      <c r="B380">
        <f t="shared" si="49"/>
        <v>0</v>
      </c>
    </row>
    <row r="381" spans="1:20" x14ac:dyDescent="0.3">
      <c r="A381">
        <f t="shared" si="48"/>
        <v>0</v>
      </c>
      <c r="B381">
        <f t="shared" si="49"/>
        <v>0</v>
      </c>
    </row>
    <row r="382" spans="1:20" x14ac:dyDescent="0.3">
      <c r="A382">
        <f t="shared" si="48"/>
        <v>0</v>
      </c>
      <c r="B382">
        <f t="shared" si="49"/>
        <v>0</v>
      </c>
    </row>
    <row r="383" spans="1:20" x14ac:dyDescent="0.3">
      <c r="A383">
        <f t="shared" si="48"/>
        <v>0</v>
      </c>
      <c r="B383">
        <f t="shared" si="49"/>
        <v>0</v>
      </c>
    </row>
    <row r="384" spans="1:20" x14ac:dyDescent="0.3">
      <c r="A384">
        <f t="shared" si="48"/>
        <v>0</v>
      </c>
      <c r="B384">
        <f t="shared" si="49"/>
        <v>0</v>
      </c>
    </row>
    <row r="385" spans="1:2" x14ac:dyDescent="0.3">
      <c r="A385">
        <f t="shared" si="48"/>
        <v>0</v>
      </c>
      <c r="B385">
        <f t="shared" si="49"/>
        <v>0</v>
      </c>
    </row>
    <row r="386" spans="1:2" x14ac:dyDescent="0.3">
      <c r="A386">
        <f t="shared" si="48"/>
        <v>0</v>
      </c>
      <c r="B386">
        <f t="shared" si="49"/>
        <v>0</v>
      </c>
    </row>
    <row r="387" spans="1:2" x14ac:dyDescent="0.3">
      <c r="A387">
        <f t="shared" si="48"/>
        <v>0</v>
      </c>
      <c r="B387">
        <f t="shared" si="49"/>
        <v>0</v>
      </c>
    </row>
    <row r="388" spans="1:2" x14ac:dyDescent="0.3">
      <c r="A388">
        <f t="shared" si="48"/>
        <v>0</v>
      </c>
      <c r="B388">
        <f t="shared" si="49"/>
        <v>0</v>
      </c>
    </row>
    <row r="389" spans="1:2" x14ac:dyDescent="0.3">
      <c r="A389">
        <f t="shared" si="48"/>
        <v>0</v>
      </c>
      <c r="B389">
        <f t="shared" si="49"/>
        <v>0</v>
      </c>
    </row>
    <row r="390" spans="1:2" x14ac:dyDescent="0.3">
      <c r="A390">
        <f t="shared" si="48"/>
        <v>0</v>
      </c>
      <c r="B390">
        <f t="shared" si="49"/>
        <v>0</v>
      </c>
    </row>
    <row r="391" spans="1:2" x14ac:dyDescent="0.3">
      <c r="A391">
        <f t="shared" ref="A391:A454" si="50">(C391-C390)*1000</f>
        <v>0</v>
      </c>
      <c r="B391">
        <f t="shared" si="49"/>
        <v>0</v>
      </c>
    </row>
    <row r="392" spans="1:2" x14ac:dyDescent="0.3">
      <c r="A392">
        <f t="shared" si="50"/>
        <v>0</v>
      </c>
      <c r="B392">
        <f t="shared" ref="B392:B455" si="51">(E392-E391)*100</f>
        <v>0</v>
      </c>
    </row>
    <row r="393" spans="1:2" x14ac:dyDescent="0.3">
      <c r="A393">
        <f t="shared" si="50"/>
        <v>0</v>
      </c>
      <c r="B393">
        <f t="shared" si="51"/>
        <v>0</v>
      </c>
    </row>
    <row r="394" spans="1:2" x14ac:dyDescent="0.3">
      <c r="A394">
        <f t="shared" si="50"/>
        <v>0</v>
      </c>
      <c r="B394">
        <f t="shared" si="51"/>
        <v>0</v>
      </c>
    </row>
    <row r="395" spans="1:2" x14ac:dyDescent="0.3">
      <c r="A395">
        <f t="shared" si="50"/>
        <v>0</v>
      </c>
      <c r="B395">
        <f t="shared" si="51"/>
        <v>0</v>
      </c>
    </row>
    <row r="396" spans="1:2" x14ac:dyDescent="0.3">
      <c r="A396">
        <f t="shared" si="50"/>
        <v>0</v>
      </c>
      <c r="B396">
        <f t="shared" si="51"/>
        <v>0</v>
      </c>
    </row>
    <row r="397" spans="1:2" x14ac:dyDescent="0.3">
      <c r="A397">
        <f t="shared" si="50"/>
        <v>0</v>
      </c>
      <c r="B397">
        <f t="shared" si="51"/>
        <v>0</v>
      </c>
    </row>
    <row r="398" spans="1:2" x14ac:dyDescent="0.3">
      <c r="A398">
        <f t="shared" si="50"/>
        <v>0</v>
      </c>
      <c r="B398">
        <f t="shared" si="51"/>
        <v>0</v>
      </c>
    </row>
    <row r="399" spans="1:2" x14ac:dyDescent="0.3">
      <c r="A399">
        <f t="shared" si="50"/>
        <v>0</v>
      </c>
      <c r="B399">
        <f t="shared" si="51"/>
        <v>0</v>
      </c>
    </row>
    <row r="400" spans="1:2" x14ac:dyDescent="0.3">
      <c r="A400">
        <f t="shared" si="50"/>
        <v>0</v>
      </c>
      <c r="B400">
        <f t="shared" si="51"/>
        <v>0</v>
      </c>
    </row>
    <row r="401" spans="1:2" x14ac:dyDescent="0.3">
      <c r="A401">
        <f t="shared" si="50"/>
        <v>0</v>
      </c>
      <c r="B401">
        <f t="shared" si="51"/>
        <v>0</v>
      </c>
    </row>
    <row r="402" spans="1:2" x14ac:dyDescent="0.3">
      <c r="A402">
        <f t="shared" si="50"/>
        <v>0</v>
      </c>
      <c r="B402">
        <f t="shared" si="51"/>
        <v>0</v>
      </c>
    </row>
    <row r="403" spans="1:2" x14ac:dyDescent="0.3">
      <c r="A403">
        <f t="shared" si="50"/>
        <v>0</v>
      </c>
      <c r="B403">
        <f t="shared" si="51"/>
        <v>0</v>
      </c>
    </row>
    <row r="404" spans="1:2" x14ac:dyDescent="0.3">
      <c r="A404">
        <f t="shared" si="50"/>
        <v>0</v>
      </c>
      <c r="B404">
        <f t="shared" si="51"/>
        <v>0</v>
      </c>
    </row>
    <row r="405" spans="1:2" x14ac:dyDescent="0.3">
      <c r="A405">
        <f t="shared" si="50"/>
        <v>0</v>
      </c>
      <c r="B405">
        <f t="shared" si="51"/>
        <v>0</v>
      </c>
    </row>
    <row r="406" spans="1:2" x14ac:dyDescent="0.3">
      <c r="A406">
        <f t="shared" si="50"/>
        <v>0</v>
      </c>
      <c r="B406">
        <f t="shared" si="51"/>
        <v>0</v>
      </c>
    </row>
    <row r="407" spans="1:2" x14ac:dyDescent="0.3">
      <c r="A407">
        <f t="shared" si="50"/>
        <v>0</v>
      </c>
      <c r="B407">
        <f t="shared" si="51"/>
        <v>0</v>
      </c>
    </row>
    <row r="408" spans="1:2" x14ac:dyDescent="0.3">
      <c r="A408">
        <f t="shared" si="50"/>
        <v>0</v>
      </c>
      <c r="B408">
        <f t="shared" si="51"/>
        <v>0</v>
      </c>
    </row>
    <row r="409" spans="1:2" x14ac:dyDescent="0.3">
      <c r="A409">
        <f t="shared" si="50"/>
        <v>0</v>
      </c>
      <c r="B409">
        <f t="shared" si="51"/>
        <v>0</v>
      </c>
    </row>
    <row r="410" spans="1:2" x14ac:dyDescent="0.3">
      <c r="A410">
        <f t="shared" si="50"/>
        <v>0</v>
      </c>
      <c r="B410">
        <f t="shared" si="51"/>
        <v>0</v>
      </c>
    </row>
    <row r="411" spans="1:2" x14ac:dyDescent="0.3">
      <c r="A411">
        <f t="shared" si="50"/>
        <v>0</v>
      </c>
      <c r="B411">
        <f t="shared" si="51"/>
        <v>0</v>
      </c>
    </row>
    <row r="412" spans="1:2" x14ac:dyDescent="0.3">
      <c r="A412">
        <f t="shared" si="50"/>
        <v>0</v>
      </c>
      <c r="B412">
        <f t="shared" si="51"/>
        <v>0</v>
      </c>
    </row>
    <row r="413" spans="1:2" x14ac:dyDescent="0.3">
      <c r="A413">
        <f t="shared" si="50"/>
        <v>0</v>
      </c>
      <c r="B413">
        <f t="shared" si="51"/>
        <v>0</v>
      </c>
    </row>
    <row r="414" spans="1:2" x14ac:dyDescent="0.3">
      <c r="A414">
        <f t="shared" si="50"/>
        <v>0</v>
      </c>
      <c r="B414">
        <f t="shared" si="51"/>
        <v>0</v>
      </c>
    </row>
    <row r="415" spans="1:2" x14ac:dyDescent="0.3">
      <c r="A415">
        <f t="shared" si="50"/>
        <v>0</v>
      </c>
      <c r="B415">
        <f t="shared" si="51"/>
        <v>0</v>
      </c>
    </row>
    <row r="416" spans="1:2" x14ac:dyDescent="0.3">
      <c r="A416">
        <f t="shared" si="50"/>
        <v>0</v>
      </c>
      <c r="B416">
        <f t="shared" si="51"/>
        <v>0</v>
      </c>
    </row>
    <row r="417" spans="1:2" x14ac:dyDescent="0.3">
      <c r="A417">
        <f t="shared" si="50"/>
        <v>0</v>
      </c>
      <c r="B417">
        <f t="shared" si="51"/>
        <v>0</v>
      </c>
    </row>
    <row r="418" spans="1:2" x14ac:dyDescent="0.3">
      <c r="A418">
        <f t="shared" si="50"/>
        <v>0</v>
      </c>
      <c r="B418">
        <f t="shared" si="51"/>
        <v>0</v>
      </c>
    </row>
    <row r="419" spans="1:2" x14ac:dyDescent="0.3">
      <c r="A419">
        <f t="shared" si="50"/>
        <v>0</v>
      </c>
      <c r="B419">
        <f t="shared" si="51"/>
        <v>0</v>
      </c>
    </row>
    <row r="420" spans="1:2" x14ac:dyDescent="0.3">
      <c r="A420">
        <f t="shared" si="50"/>
        <v>0</v>
      </c>
      <c r="B420">
        <f t="shared" si="51"/>
        <v>0</v>
      </c>
    </row>
    <row r="421" spans="1:2" x14ac:dyDescent="0.3">
      <c r="A421">
        <f t="shared" si="50"/>
        <v>0</v>
      </c>
      <c r="B421">
        <f t="shared" si="51"/>
        <v>0</v>
      </c>
    </row>
    <row r="422" spans="1:2" x14ac:dyDescent="0.3">
      <c r="A422">
        <f t="shared" si="50"/>
        <v>0</v>
      </c>
      <c r="B422">
        <f t="shared" si="51"/>
        <v>0</v>
      </c>
    </row>
    <row r="423" spans="1:2" x14ac:dyDescent="0.3">
      <c r="A423">
        <f t="shared" si="50"/>
        <v>0</v>
      </c>
      <c r="B423">
        <f t="shared" si="51"/>
        <v>0</v>
      </c>
    </row>
    <row r="424" spans="1:2" x14ac:dyDescent="0.3">
      <c r="A424">
        <f t="shared" si="50"/>
        <v>0</v>
      </c>
      <c r="B424">
        <f t="shared" si="51"/>
        <v>0</v>
      </c>
    </row>
    <row r="425" spans="1:2" x14ac:dyDescent="0.3">
      <c r="A425">
        <f t="shared" si="50"/>
        <v>0</v>
      </c>
      <c r="B425">
        <f t="shared" si="51"/>
        <v>0</v>
      </c>
    </row>
    <row r="426" spans="1:2" x14ac:dyDescent="0.3">
      <c r="A426">
        <f t="shared" si="50"/>
        <v>0</v>
      </c>
      <c r="B426">
        <f t="shared" si="51"/>
        <v>0</v>
      </c>
    </row>
    <row r="427" spans="1:2" x14ac:dyDescent="0.3">
      <c r="A427">
        <f t="shared" si="50"/>
        <v>0</v>
      </c>
      <c r="B427">
        <f t="shared" si="51"/>
        <v>0</v>
      </c>
    </row>
    <row r="428" spans="1:2" x14ac:dyDescent="0.3">
      <c r="A428">
        <f t="shared" si="50"/>
        <v>0</v>
      </c>
      <c r="B428">
        <f t="shared" si="51"/>
        <v>0</v>
      </c>
    </row>
    <row r="429" spans="1:2" x14ac:dyDescent="0.3">
      <c r="A429">
        <f t="shared" si="50"/>
        <v>0</v>
      </c>
      <c r="B429">
        <f t="shared" si="51"/>
        <v>0</v>
      </c>
    </row>
    <row r="430" spans="1:2" x14ac:dyDescent="0.3">
      <c r="A430">
        <f t="shared" si="50"/>
        <v>0</v>
      </c>
      <c r="B430">
        <f t="shared" si="51"/>
        <v>0</v>
      </c>
    </row>
    <row r="431" spans="1:2" x14ac:dyDescent="0.3">
      <c r="A431">
        <f t="shared" si="50"/>
        <v>0</v>
      </c>
      <c r="B431">
        <f t="shared" si="51"/>
        <v>0</v>
      </c>
    </row>
    <row r="432" spans="1:2" x14ac:dyDescent="0.3">
      <c r="A432">
        <f t="shared" si="50"/>
        <v>0</v>
      </c>
      <c r="B432">
        <f t="shared" si="51"/>
        <v>0</v>
      </c>
    </row>
    <row r="433" spans="1:2" x14ac:dyDescent="0.3">
      <c r="A433">
        <f t="shared" si="50"/>
        <v>0</v>
      </c>
      <c r="B433">
        <f t="shared" si="51"/>
        <v>0</v>
      </c>
    </row>
    <row r="434" spans="1:2" x14ac:dyDescent="0.3">
      <c r="A434">
        <f t="shared" si="50"/>
        <v>0</v>
      </c>
      <c r="B434">
        <f t="shared" si="51"/>
        <v>0</v>
      </c>
    </row>
    <row r="435" spans="1:2" x14ac:dyDescent="0.3">
      <c r="A435">
        <f t="shared" si="50"/>
        <v>0</v>
      </c>
      <c r="B435">
        <f t="shared" si="51"/>
        <v>0</v>
      </c>
    </row>
    <row r="436" spans="1:2" x14ac:dyDescent="0.3">
      <c r="A436">
        <f t="shared" si="50"/>
        <v>0</v>
      </c>
      <c r="B436">
        <f t="shared" si="51"/>
        <v>0</v>
      </c>
    </row>
    <row r="437" spans="1:2" x14ac:dyDescent="0.3">
      <c r="A437">
        <f t="shared" si="50"/>
        <v>0</v>
      </c>
      <c r="B437">
        <f t="shared" si="51"/>
        <v>0</v>
      </c>
    </row>
    <row r="438" spans="1:2" x14ac:dyDescent="0.3">
      <c r="A438">
        <f t="shared" si="50"/>
        <v>0</v>
      </c>
      <c r="B438">
        <f t="shared" si="51"/>
        <v>0</v>
      </c>
    </row>
    <row r="439" spans="1:2" x14ac:dyDescent="0.3">
      <c r="A439">
        <f t="shared" si="50"/>
        <v>0</v>
      </c>
      <c r="B439">
        <f t="shared" si="51"/>
        <v>0</v>
      </c>
    </row>
    <row r="440" spans="1:2" x14ac:dyDescent="0.3">
      <c r="A440">
        <f t="shared" si="50"/>
        <v>0</v>
      </c>
      <c r="B440">
        <f t="shared" si="51"/>
        <v>0</v>
      </c>
    </row>
    <row r="441" spans="1:2" x14ac:dyDescent="0.3">
      <c r="A441">
        <f t="shared" si="50"/>
        <v>0</v>
      </c>
      <c r="B441">
        <f t="shared" si="51"/>
        <v>0</v>
      </c>
    </row>
    <row r="442" spans="1:2" x14ac:dyDescent="0.3">
      <c r="A442">
        <f t="shared" si="50"/>
        <v>0</v>
      </c>
      <c r="B442">
        <f t="shared" si="51"/>
        <v>0</v>
      </c>
    </row>
    <row r="443" spans="1:2" x14ac:dyDescent="0.3">
      <c r="A443">
        <f t="shared" si="50"/>
        <v>0</v>
      </c>
      <c r="B443">
        <f t="shared" si="51"/>
        <v>0</v>
      </c>
    </row>
    <row r="444" spans="1:2" x14ac:dyDescent="0.3">
      <c r="A444">
        <f t="shared" si="50"/>
        <v>0</v>
      </c>
      <c r="B444">
        <f t="shared" si="51"/>
        <v>0</v>
      </c>
    </row>
    <row r="445" spans="1:2" x14ac:dyDescent="0.3">
      <c r="A445">
        <f t="shared" si="50"/>
        <v>0</v>
      </c>
      <c r="B445">
        <f t="shared" si="51"/>
        <v>0</v>
      </c>
    </row>
    <row r="446" spans="1:2" x14ac:dyDescent="0.3">
      <c r="A446">
        <f t="shared" si="50"/>
        <v>0</v>
      </c>
      <c r="B446">
        <f t="shared" si="51"/>
        <v>0</v>
      </c>
    </row>
    <row r="447" spans="1:2" x14ac:dyDescent="0.3">
      <c r="A447">
        <f t="shared" si="50"/>
        <v>0</v>
      </c>
      <c r="B447">
        <f t="shared" si="51"/>
        <v>0</v>
      </c>
    </row>
    <row r="448" spans="1:2" x14ac:dyDescent="0.3">
      <c r="A448">
        <f t="shared" si="50"/>
        <v>0</v>
      </c>
      <c r="B448">
        <f t="shared" si="51"/>
        <v>0</v>
      </c>
    </row>
    <row r="449" spans="1:2" x14ac:dyDescent="0.3">
      <c r="A449">
        <f t="shared" si="50"/>
        <v>0</v>
      </c>
      <c r="B449">
        <f t="shared" si="51"/>
        <v>0</v>
      </c>
    </row>
    <row r="450" spans="1:2" x14ac:dyDescent="0.3">
      <c r="A450">
        <f t="shared" si="50"/>
        <v>0</v>
      </c>
      <c r="B450">
        <f t="shared" si="51"/>
        <v>0</v>
      </c>
    </row>
    <row r="451" spans="1:2" x14ac:dyDescent="0.3">
      <c r="A451">
        <f t="shared" si="50"/>
        <v>0</v>
      </c>
      <c r="B451">
        <f t="shared" si="51"/>
        <v>0</v>
      </c>
    </row>
    <row r="452" spans="1:2" x14ac:dyDescent="0.3">
      <c r="A452">
        <f t="shared" si="50"/>
        <v>0</v>
      </c>
      <c r="B452">
        <f t="shared" si="51"/>
        <v>0</v>
      </c>
    </row>
    <row r="453" spans="1:2" x14ac:dyDescent="0.3">
      <c r="A453">
        <f t="shared" si="50"/>
        <v>0</v>
      </c>
      <c r="B453">
        <f t="shared" si="51"/>
        <v>0</v>
      </c>
    </row>
    <row r="454" spans="1:2" x14ac:dyDescent="0.3">
      <c r="A454">
        <f t="shared" si="50"/>
        <v>0</v>
      </c>
      <c r="B454">
        <f t="shared" si="51"/>
        <v>0</v>
      </c>
    </row>
    <row r="455" spans="1:2" x14ac:dyDescent="0.3">
      <c r="A455">
        <f t="shared" ref="A455:A518" si="52">(C455-C454)*1000</f>
        <v>0</v>
      </c>
      <c r="B455">
        <f t="shared" si="51"/>
        <v>0</v>
      </c>
    </row>
    <row r="456" spans="1:2" x14ac:dyDescent="0.3">
      <c r="A456">
        <f t="shared" si="52"/>
        <v>0</v>
      </c>
      <c r="B456">
        <f t="shared" ref="B456:B519" si="53">(E456-E455)*100</f>
        <v>0</v>
      </c>
    </row>
    <row r="457" spans="1:2" x14ac:dyDescent="0.3">
      <c r="A457">
        <f t="shared" si="52"/>
        <v>0</v>
      </c>
      <c r="B457">
        <f t="shared" si="53"/>
        <v>0</v>
      </c>
    </row>
    <row r="458" spans="1:2" x14ac:dyDescent="0.3">
      <c r="A458">
        <f t="shared" si="52"/>
        <v>0</v>
      </c>
      <c r="B458">
        <f t="shared" si="53"/>
        <v>0</v>
      </c>
    </row>
    <row r="459" spans="1:2" x14ac:dyDescent="0.3">
      <c r="A459">
        <f t="shared" si="52"/>
        <v>0</v>
      </c>
      <c r="B459">
        <f t="shared" si="53"/>
        <v>0</v>
      </c>
    </row>
    <row r="460" spans="1:2" x14ac:dyDescent="0.3">
      <c r="A460">
        <f t="shared" si="52"/>
        <v>0</v>
      </c>
      <c r="B460">
        <f t="shared" si="53"/>
        <v>0</v>
      </c>
    </row>
    <row r="461" spans="1:2" x14ac:dyDescent="0.3">
      <c r="A461">
        <f t="shared" si="52"/>
        <v>0</v>
      </c>
      <c r="B461">
        <f t="shared" si="53"/>
        <v>0</v>
      </c>
    </row>
    <row r="462" spans="1:2" x14ac:dyDescent="0.3">
      <c r="A462">
        <f t="shared" si="52"/>
        <v>0</v>
      </c>
      <c r="B462">
        <f t="shared" si="53"/>
        <v>0</v>
      </c>
    </row>
    <row r="463" spans="1:2" x14ac:dyDescent="0.3">
      <c r="A463">
        <f t="shared" si="52"/>
        <v>0</v>
      </c>
      <c r="B463">
        <f t="shared" si="53"/>
        <v>0</v>
      </c>
    </row>
    <row r="464" spans="1:2" x14ac:dyDescent="0.3">
      <c r="A464">
        <f t="shared" si="52"/>
        <v>0</v>
      </c>
      <c r="B464">
        <f t="shared" si="53"/>
        <v>0</v>
      </c>
    </row>
    <row r="465" spans="1:2" x14ac:dyDescent="0.3">
      <c r="A465">
        <f t="shared" si="52"/>
        <v>0</v>
      </c>
      <c r="B465">
        <f t="shared" si="53"/>
        <v>0</v>
      </c>
    </row>
    <row r="466" spans="1:2" x14ac:dyDescent="0.3">
      <c r="A466">
        <f t="shared" si="52"/>
        <v>0</v>
      </c>
      <c r="B466">
        <f t="shared" si="53"/>
        <v>0</v>
      </c>
    </row>
    <row r="467" spans="1:2" x14ac:dyDescent="0.3">
      <c r="A467">
        <f t="shared" si="52"/>
        <v>0</v>
      </c>
      <c r="B467">
        <f t="shared" si="53"/>
        <v>0</v>
      </c>
    </row>
    <row r="468" spans="1:2" x14ac:dyDescent="0.3">
      <c r="A468">
        <f t="shared" si="52"/>
        <v>0</v>
      </c>
      <c r="B468">
        <f t="shared" si="53"/>
        <v>0</v>
      </c>
    </row>
    <row r="469" spans="1:2" x14ac:dyDescent="0.3">
      <c r="A469">
        <f t="shared" si="52"/>
        <v>0</v>
      </c>
      <c r="B469">
        <f t="shared" si="53"/>
        <v>0</v>
      </c>
    </row>
    <row r="470" spans="1:2" x14ac:dyDescent="0.3">
      <c r="A470">
        <f t="shared" si="52"/>
        <v>0</v>
      </c>
      <c r="B470">
        <f t="shared" si="53"/>
        <v>0</v>
      </c>
    </row>
    <row r="471" spans="1:2" x14ac:dyDescent="0.3">
      <c r="A471">
        <f t="shared" si="52"/>
        <v>0</v>
      </c>
      <c r="B471">
        <f t="shared" si="53"/>
        <v>0</v>
      </c>
    </row>
    <row r="472" spans="1:2" x14ac:dyDescent="0.3">
      <c r="A472">
        <f t="shared" si="52"/>
        <v>0</v>
      </c>
      <c r="B472">
        <f t="shared" si="53"/>
        <v>0</v>
      </c>
    </row>
    <row r="473" spans="1:2" x14ac:dyDescent="0.3">
      <c r="A473">
        <f t="shared" si="52"/>
        <v>0</v>
      </c>
      <c r="B473">
        <f t="shared" si="53"/>
        <v>0</v>
      </c>
    </row>
    <row r="474" spans="1:2" x14ac:dyDescent="0.3">
      <c r="A474">
        <f t="shared" si="52"/>
        <v>0</v>
      </c>
      <c r="B474">
        <f t="shared" si="53"/>
        <v>0</v>
      </c>
    </row>
    <row r="475" spans="1:2" x14ac:dyDescent="0.3">
      <c r="A475">
        <f t="shared" si="52"/>
        <v>0</v>
      </c>
      <c r="B475">
        <f t="shared" si="53"/>
        <v>0</v>
      </c>
    </row>
    <row r="476" spans="1:2" x14ac:dyDescent="0.3">
      <c r="A476">
        <f t="shared" si="52"/>
        <v>0</v>
      </c>
      <c r="B476">
        <f t="shared" si="53"/>
        <v>0</v>
      </c>
    </row>
    <row r="477" spans="1:2" x14ac:dyDescent="0.3">
      <c r="A477">
        <f t="shared" si="52"/>
        <v>0</v>
      </c>
      <c r="B477">
        <f t="shared" si="53"/>
        <v>0</v>
      </c>
    </row>
    <row r="478" spans="1:2" x14ac:dyDescent="0.3">
      <c r="A478">
        <f t="shared" si="52"/>
        <v>0</v>
      </c>
      <c r="B478">
        <f t="shared" si="53"/>
        <v>0</v>
      </c>
    </row>
    <row r="479" spans="1:2" x14ac:dyDescent="0.3">
      <c r="A479">
        <f t="shared" si="52"/>
        <v>0</v>
      </c>
      <c r="B479">
        <f t="shared" si="53"/>
        <v>0</v>
      </c>
    </row>
    <row r="480" spans="1:2" x14ac:dyDescent="0.3">
      <c r="A480">
        <f t="shared" si="52"/>
        <v>0</v>
      </c>
      <c r="B480">
        <f t="shared" si="53"/>
        <v>0</v>
      </c>
    </row>
    <row r="481" spans="1:2" x14ac:dyDescent="0.3">
      <c r="A481">
        <f t="shared" si="52"/>
        <v>0</v>
      </c>
      <c r="B481">
        <f t="shared" si="53"/>
        <v>0</v>
      </c>
    </row>
    <row r="482" spans="1:2" x14ac:dyDescent="0.3">
      <c r="A482">
        <f t="shared" si="52"/>
        <v>0</v>
      </c>
      <c r="B482">
        <f t="shared" si="53"/>
        <v>0</v>
      </c>
    </row>
    <row r="483" spans="1:2" x14ac:dyDescent="0.3">
      <c r="A483">
        <f t="shared" si="52"/>
        <v>0</v>
      </c>
      <c r="B483">
        <f t="shared" si="53"/>
        <v>0</v>
      </c>
    </row>
    <row r="484" spans="1:2" x14ac:dyDescent="0.3">
      <c r="A484">
        <f t="shared" si="52"/>
        <v>0</v>
      </c>
      <c r="B484">
        <f t="shared" si="53"/>
        <v>0</v>
      </c>
    </row>
    <row r="485" spans="1:2" x14ac:dyDescent="0.3">
      <c r="A485">
        <f t="shared" si="52"/>
        <v>0</v>
      </c>
      <c r="B485">
        <f t="shared" si="53"/>
        <v>0</v>
      </c>
    </row>
    <row r="486" spans="1:2" x14ac:dyDescent="0.3">
      <c r="A486">
        <f t="shared" si="52"/>
        <v>0</v>
      </c>
      <c r="B486">
        <f t="shared" si="53"/>
        <v>0</v>
      </c>
    </row>
    <row r="487" spans="1:2" x14ac:dyDescent="0.3">
      <c r="A487">
        <f t="shared" si="52"/>
        <v>0</v>
      </c>
      <c r="B487">
        <f t="shared" si="53"/>
        <v>0</v>
      </c>
    </row>
    <row r="488" spans="1:2" x14ac:dyDescent="0.3">
      <c r="A488">
        <f t="shared" si="52"/>
        <v>0</v>
      </c>
      <c r="B488">
        <f t="shared" si="53"/>
        <v>0</v>
      </c>
    </row>
    <row r="489" spans="1:2" x14ac:dyDescent="0.3">
      <c r="A489">
        <f t="shared" si="52"/>
        <v>0</v>
      </c>
      <c r="B489">
        <f t="shared" si="53"/>
        <v>0</v>
      </c>
    </row>
    <row r="490" spans="1:2" x14ac:dyDescent="0.3">
      <c r="A490">
        <f t="shared" si="52"/>
        <v>0</v>
      </c>
      <c r="B490">
        <f t="shared" si="53"/>
        <v>0</v>
      </c>
    </row>
    <row r="491" spans="1:2" x14ac:dyDescent="0.3">
      <c r="A491">
        <f t="shared" si="52"/>
        <v>0</v>
      </c>
      <c r="B491">
        <f t="shared" si="53"/>
        <v>0</v>
      </c>
    </row>
    <row r="492" spans="1:2" x14ac:dyDescent="0.3">
      <c r="A492">
        <f t="shared" si="52"/>
        <v>0</v>
      </c>
      <c r="B492">
        <f t="shared" si="53"/>
        <v>0</v>
      </c>
    </row>
    <row r="493" spans="1:2" x14ac:dyDescent="0.3">
      <c r="A493">
        <f t="shared" si="52"/>
        <v>0</v>
      </c>
      <c r="B493">
        <f t="shared" si="53"/>
        <v>0</v>
      </c>
    </row>
    <row r="494" spans="1:2" x14ac:dyDescent="0.3">
      <c r="A494">
        <f t="shared" si="52"/>
        <v>0</v>
      </c>
      <c r="B494">
        <f t="shared" si="53"/>
        <v>0</v>
      </c>
    </row>
    <row r="495" spans="1:2" x14ac:dyDescent="0.3">
      <c r="A495">
        <f t="shared" si="52"/>
        <v>0</v>
      </c>
      <c r="B495">
        <f t="shared" si="53"/>
        <v>0</v>
      </c>
    </row>
    <row r="496" spans="1:2" x14ac:dyDescent="0.3">
      <c r="A496">
        <f t="shared" si="52"/>
        <v>0</v>
      </c>
      <c r="B496">
        <f t="shared" si="53"/>
        <v>0</v>
      </c>
    </row>
    <row r="497" spans="1:2" x14ac:dyDescent="0.3">
      <c r="A497">
        <f t="shared" si="52"/>
        <v>0</v>
      </c>
      <c r="B497">
        <f t="shared" si="53"/>
        <v>0</v>
      </c>
    </row>
    <row r="498" spans="1:2" x14ac:dyDescent="0.3">
      <c r="A498">
        <f t="shared" si="52"/>
        <v>0</v>
      </c>
      <c r="B498">
        <f t="shared" si="53"/>
        <v>0</v>
      </c>
    </row>
    <row r="499" spans="1:2" x14ac:dyDescent="0.3">
      <c r="A499">
        <f t="shared" si="52"/>
        <v>0</v>
      </c>
      <c r="B499">
        <f t="shared" si="53"/>
        <v>0</v>
      </c>
    </row>
    <row r="500" spans="1:2" x14ac:dyDescent="0.3">
      <c r="A500">
        <f t="shared" si="52"/>
        <v>0</v>
      </c>
      <c r="B500">
        <f t="shared" si="53"/>
        <v>0</v>
      </c>
    </row>
    <row r="501" spans="1:2" x14ac:dyDescent="0.3">
      <c r="A501">
        <f t="shared" si="52"/>
        <v>0</v>
      </c>
      <c r="B501">
        <f t="shared" si="53"/>
        <v>0</v>
      </c>
    </row>
    <row r="502" spans="1:2" x14ac:dyDescent="0.3">
      <c r="A502">
        <f t="shared" si="52"/>
        <v>0</v>
      </c>
      <c r="B502">
        <f t="shared" si="53"/>
        <v>0</v>
      </c>
    </row>
    <row r="503" spans="1:2" x14ac:dyDescent="0.3">
      <c r="A503">
        <f t="shared" si="52"/>
        <v>0</v>
      </c>
      <c r="B503">
        <f t="shared" si="53"/>
        <v>0</v>
      </c>
    </row>
    <row r="504" spans="1:2" x14ac:dyDescent="0.3">
      <c r="A504">
        <f t="shared" si="52"/>
        <v>0</v>
      </c>
      <c r="B504">
        <f t="shared" si="53"/>
        <v>0</v>
      </c>
    </row>
    <row r="505" spans="1:2" x14ac:dyDescent="0.3">
      <c r="A505">
        <f t="shared" si="52"/>
        <v>0</v>
      </c>
      <c r="B505">
        <f t="shared" si="53"/>
        <v>0</v>
      </c>
    </row>
    <row r="506" spans="1:2" x14ac:dyDescent="0.3">
      <c r="A506">
        <f t="shared" si="52"/>
        <v>0</v>
      </c>
      <c r="B506">
        <f t="shared" si="53"/>
        <v>0</v>
      </c>
    </row>
    <row r="507" spans="1:2" x14ac:dyDescent="0.3">
      <c r="A507">
        <f t="shared" si="52"/>
        <v>0</v>
      </c>
      <c r="B507">
        <f t="shared" si="53"/>
        <v>0</v>
      </c>
    </row>
    <row r="508" spans="1:2" x14ac:dyDescent="0.3">
      <c r="A508">
        <f t="shared" si="52"/>
        <v>0</v>
      </c>
      <c r="B508">
        <f t="shared" si="53"/>
        <v>0</v>
      </c>
    </row>
    <row r="509" spans="1:2" x14ac:dyDescent="0.3">
      <c r="A509">
        <f t="shared" si="52"/>
        <v>0</v>
      </c>
      <c r="B509">
        <f t="shared" si="53"/>
        <v>0</v>
      </c>
    </row>
    <row r="510" spans="1:2" x14ac:dyDescent="0.3">
      <c r="A510">
        <f t="shared" si="52"/>
        <v>0</v>
      </c>
      <c r="B510">
        <f t="shared" si="53"/>
        <v>0</v>
      </c>
    </row>
    <row r="511" spans="1:2" x14ac:dyDescent="0.3">
      <c r="A511">
        <f t="shared" si="52"/>
        <v>0</v>
      </c>
      <c r="B511">
        <f t="shared" si="53"/>
        <v>0</v>
      </c>
    </row>
    <row r="512" spans="1:2" x14ac:dyDescent="0.3">
      <c r="A512">
        <f t="shared" si="52"/>
        <v>0</v>
      </c>
      <c r="B512">
        <f t="shared" si="53"/>
        <v>0</v>
      </c>
    </row>
    <row r="513" spans="1:2" x14ac:dyDescent="0.3">
      <c r="A513">
        <f t="shared" si="52"/>
        <v>0</v>
      </c>
      <c r="B513">
        <f t="shared" si="53"/>
        <v>0</v>
      </c>
    </row>
    <row r="514" spans="1:2" x14ac:dyDescent="0.3">
      <c r="A514">
        <f t="shared" si="52"/>
        <v>0</v>
      </c>
      <c r="B514">
        <f t="shared" si="53"/>
        <v>0</v>
      </c>
    </row>
    <row r="515" spans="1:2" x14ac:dyDescent="0.3">
      <c r="A515">
        <f t="shared" si="52"/>
        <v>0</v>
      </c>
      <c r="B515">
        <f t="shared" si="53"/>
        <v>0</v>
      </c>
    </row>
    <row r="516" spans="1:2" x14ac:dyDescent="0.3">
      <c r="A516">
        <f t="shared" si="52"/>
        <v>0</v>
      </c>
      <c r="B516">
        <f t="shared" si="53"/>
        <v>0</v>
      </c>
    </row>
    <row r="517" spans="1:2" x14ac:dyDescent="0.3">
      <c r="A517">
        <f t="shared" si="52"/>
        <v>0</v>
      </c>
      <c r="B517">
        <f t="shared" si="53"/>
        <v>0</v>
      </c>
    </row>
    <row r="518" spans="1:2" x14ac:dyDescent="0.3">
      <c r="A518">
        <f t="shared" si="52"/>
        <v>0</v>
      </c>
      <c r="B518">
        <f t="shared" si="53"/>
        <v>0</v>
      </c>
    </row>
    <row r="519" spans="1:2" x14ac:dyDescent="0.3">
      <c r="A519">
        <f t="shared" ref="A519:A522" si="54">(C519-C518)*1000</f>
        <v>0</v>
      </c>
      <c r="B519">
        <f t="shared" si="53"/>
        <v>0</v>
      </c>
    </row>
    <row r="520" spans="1:2" x14ac:dyDescent="0.3">
      <c r="A520">
        <f t="shared" si="54"/>
        <v>0</v>
      </c>
      <c r="B520">
        <f t="shared" ref="B520:B522" si="55">(E520-E519)*100</f>
        <v>0</v>
      </c>
    </row>
    <row r="521" spans="1:2" x14ac:dyDescent="0.3">
      <c r="A521">
        <f t="shared" si="54"/>
        <v>0</v>
      </c>
      <c r="B521">
        <f t="shared" si="55"/>
        <v>0</v>
      </c>
    </row>
    <row r="522" spans="1:2" x14ac:dyDescent="0.3">
      <c r="A522">
        <f t="shared" si="54"/>
        <v>0</v>
      </c>
      <c r="B522">
        <f t="shared" si="5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G522"/>
  <sheetViews>
    <sheetView topLeftCell="F1" zoomScale="85" zoomScaleNormal="85" workbookViewId="0">
      <selection activeCell="Z99" sqref="Z99:AF21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125.09294211553909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1.6441726862635788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60.726999999999997</v>
      </c>
      <c r="O3">
        <f>MIN(O6:O310)</f>
        <v>61.9007199999999</v>
      </c>
      <c r="P3" t="s">
        <v>3</v>
      </c>
      <c r="Q3" s="2">
        <f>SUM(R6:R310)</f>
        <v>61.035509594367042</v>
      </c>
      <c r="Z3">
        <v>0.1</v>
      </c>
      <c r="AA3" s="2">
        <f>AVERAGE(K7:K213)</f>
        <v>3.2852191304340049E-2</v>
      </c>
      <c r="AB3">
        <f>AC3/AA3</f>
        <v>40.999613951239724</v>
      </c>
      <c r="AC3">
        <v>1.3469271609302167</v>
      </c>
      <c r="AD3">
        <f>SUM(AF6:AF300)</f>
        <v>293.60315244471673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30996.283675300001</v>
      </c>
      <c r="D6">
        <v>205.36500000000001</v>
      </c>
      <c r="E6">
        <v>60.726999999999997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30999.6763981</v>
      </c>
      <c r="N6">
        <v>189.56208000000001</v>
      </c>
      <c r="O6">
        <v>61.9007199999999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30998.54005</v>
      </c>
      <c r="V6">
        <v>191.32476</v>
      </c>
      <c r="W6">
        <v>62.393319999999903</v>
      </c>
      <c r="X6">
        <f>W6-$O$3</f>
        <v>0.49260000000000304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71.136026785073682</v>
      </c>
      <c r="AC6">
        <f t="shared" ref="AC6:AC37" si="3">IF(Z6&lt;($AB$3*$AA$3),AA6,AA6-AB6 )</f>
        <v>0</v>
      </c>
      <c r="AD6">
        <f t="shared" ref="AD6:AD37" si="4">W6+AC6</f>
        <v>62.393319999999903</v>
      </c>
      <c r="AE6">
        <f t="shared" ref="AE6:AE37" si="5">O6</f>
        <v>61.9007199999999</v>
      </c>
      <c r="AF6">
        <f>ABS(AD6-AE6)</f>
        <v>0.49260000000000304</v>
      </c>
      <c r="AG6" s="1"/>
    </row>
    <row r="7" spans="1:33" x14ac:dyDescent="0.3">
      <c r="A7">
        <f t="shared" ref="A7:A70" si="6">(C7-C6)*1000</f>
        <v>15.956199997162912</v>
      </c>
      <c r="B7">
        <f>(E7-E6)*100</f>
        <v>26.200000000000045</v>
      </c>
      <c r="C7">
        <v>30996.299631499998</v>
      </c>
      <c r="D7">
        <v>205.36500000000001</v>
      </c>
      <c r="E7">
        <v>60.988999999999997</v>
      </c>
      <c r="F7">
        <v>0</v>
      </c>
      <c r="G7">
        <v>0</v>
      </c>
      <c r="H7">
        <v>0</v>
      </c>
      <c r="I7">
        <v>0</v>
      </c>
      <c r="K7" s="2">
        <f>M7-M6</f>
        <v>4.7405000001162989E-2</v>
      </c>
      <c r="L7" s="2">
        <f t="shared" ref="L7:L70" si="7">M7-$M$6</f>
        <v>4.7405000001162989E-2</v>
      </c>
      <c r="M7">
        <v>30999.723803100002</v>
      </c>
      <c r="N7">
        <v>189.4932</v>
      </c>
      <c r="O7">
        <v>61.916440000000001</v>
      </c>
      <c r="P7" s="2">
        <f t="shared" ref="P7:P70" si="8">O7-$O$3</f>
        <v>1.5720000000101209E-2</v>
      </c>
      <c r="Q7" s="2">
        <f t="shared" si="0"/>
        <v>8.4672000608921813E-2</v>
      </c>
      <c r="R7" s="2">
        <f t="shared" ref="R7:R70" si="9">ABS(Q7-P7)</f>
        <v>6.8952000608820604E-2</v>
      </c>
      <c r="S7" s="4"/>
      <c r="T7" s="2">
        <f t="shared" ref="T7:T70" si="10">U7-$U$6</f>
        <v>3.0920100001821993E-2</v>
      </c>
      <c r="U7">
        <v>30998.570970100001</v>
      </c>
      <c r="V7">
        <v>191.27556000000001</v>
      </c>
      <c r="W7">
        <v>62.409039999999898</v>
      </c>
      <c r="X7">
        <f t="shared" ref="X7:X70" si="11">W7-$O$3</f>
        <v>0.50831999999999766</v>
      </c>
      <c r="Z7" s="2">
        <f t="shared" ref="Z7:Z70" si="12">T7</f>
        <v>3.0920100001821993E-2</v>
      </c>
      <c r="AA7">
        <f t="shared" si="1"/>
        <v>2.9215586693308572E-2</v>
      </c>
      <c r="AB7">
        <f t="shared" si="2"/>
        <v>67.506963270491326</v>
      </c>
      <c r="AC7">
        <f t="shared" si="3"/>
        <v>2.9215586693308572E-2</v>
      </c>
      <c r="AD7">
        <f t="shared" si="4"/>
        <v>62.438255586693209</v>
      </c>
      <c r="AE7">
        <f t="shared" si="5"/>
        <v>61.916440000000001</v>
      </c>
      <c r="AF7">
        <f t="shared" ref="AF7:AF70" si="13">ABS(AD7-AE7)</f>
        <v>0.52181558669320793</v>
      </c>
      <c r="AG7" s="1"/>
    </row>
    <row r="8" spans="1:33" x14ac:dyDescent="0.3">
      <c r="A8">
        <f t="shared" si="6"/>
        <v>15.094300000782823</v>
      </c>
      <c r="B8">
        <f t="shared" ref="B8:B71" si="14">(E8-E7)*100</f>
        <v>13.100000000000023</v>
      </c>
      <c r="C8">
        <v>30996.314725799999</v>
      </c>
      <c r="D8">
        <v>205.61099999999999</v>
      </c>
      <c r="E8">
        <v>61.12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1.5557899998384528E-2</v>
      </c>
      <c r="L8" s="2">
        <f t="shared" si="7"/>
        <v>6.2962899999547517E-2</v>
      </c>
      <c r="M8">
        <v>30999.739361</v>
      </c>
      <c r="N8">
        <v>189.4194</v>
      </c>
      <c r="O8">
        <v>61.974079999999901</v>
      </c>
      <c r="P8" s="2">
        <f t="shared" si="8"/>
        <v>7.336000000000098E-2</v>
      </c>
      <c r="Q8" s="2">
        <f t="shared" si="0"/>
        <v>0.14890139992906676</v>
      </c>
      <c r="R8" s="2">
        <f t="shared" si="9"/>
        <v>7.5541399929065778E-2</v>
      </c>
      <c r="S8" s="4"/>
      <c r="T8" s="2">
        <f t="shared" si="10"/>
        <v>6.1372700001811609E-2</v>
      </c>
      <c r="U8">
        <v>30998.601422700001</v>
      </c>
      <c r="V8">
        <v>191.24112</v>
      </c>
      <c r="W8">
        <v>62.450959999999903</v>
      </c>
      <c r="X8">
        <f t="shared" si="11"/>
        <v>0.55024000000000228</v>
      </c>
      <c r="Z8" s="2">
        <f t="shared" si="12"/>
        <v>6.1372700001811609E-2</v>
      </c>
      <c r="AA8">
        <f t="shared" si="1"/>
        <v>0.11450653997010518</v>
      </c>
      <c r="AB8">
        <f t="shared" si="2"/>
        <v>64.045571276087571</v>
      </c>
      <c r="AC8">
        <f t="shared" si="3"/>
        <v>0.11450653997010518</v>
      </c>
      <c r="AD8">
        <f t="shared" si="4"/>
        <v>62.565466539970011</v>
      </c>
      <c r="AE8">
        <f t="shared" si="5"/>
        <v>61.974079999999901</v>
      </c>
      <c r="AF8">
        <f t="shared" si="13"/>
        <v>0.59138653997010948</v>
      </c>
      <c r="AG8" s="1"/>
    </row>
    <row r="9" spans="1:33" x14ac:dyDescent="0.3">
      <c r="A9">
        <f t="shared" si="6"/>
        <v>16.011200001230463</v>
      </c>
      <c r="B9">
        <f t="shared" si="14"/>
        <v>0</v>
      </c>
      <c r="C9">
        <v>30996.330737</v>
      </c>
      <c r="D9">
        <v>185.529</v>
      </c>
      <c r="E9">
        <v>61.12</v>
      </c>
      <c r="F9">
        <v>0</v>
      </c>
      <c r="G9">
        <v>0</v>
      </c>
      <c r="H9">
        <v>0</v>
      </c>
      <c r="I9">
        <v>0</v>
      </c>
      <c r="K9" s="2">
        <f t="shared" si="15"/>
        <v>3.054350000093109E-2</v>
      </c>
      <c r="L9" s="2">
        <f t="shared" si="7"/>
        <v>9.3506400000478607E-2</v>
      </c>
      <c r="M9">
        <v>30999.769904500001</v>
      </c>
      <c r="N9">
        <v>189.34067999999999</v>
      </c>
      <c r="O9">
        <v>62.09984</v>
      </c>
      <c r="P9" s="2">
        <f t="shared" si="8"/>
        <v>0.19912000000010011</v>
      </c>
      <c r="Q9" s="2">
        <f t="shared" si="0"/>
        <v>0.32639537582698869</v>
      </c>
      <c r="R9" s="2">
        <f t="shared" si="9"/>
        <v>0.12727537582688858</v>
      </c>
      <c r="S9" s="4"/>
      <c r="T9" s="2">
        <f t="shared" si="10"/>
        <v>9.2569899999944028E-2</v>
      </c>
      <c r="U9">
        <v>30998.6326199</v>
      </c>
      <c r="V9">
        <v>191.22144</v>
      </c>
      <c r="W9">
        <v>62.524319999999904</v>
      </c>
      <c r="X9">
        <f t="shared" si="11"/>
        <v>0.62360000000000326</v>
      </c>
      <c r="Z9" s="2">
        <f t="shared" si="12"/>
        <v>9.2569899999944028E-2</v>
      </c>
      <c r="AA9">
        <f t="shared" si="1"/>
        <v>0.25912983288901242</v>
      </c>
      <c r="AB9">
        <f t="shared" si="2"/>
        <v>60.613802435391946</v>
      </c>
      <c r="AC9">
        <f t="shared" si="3"/>
        <v>0.25912983288901242</v>
      </c>
      <c r="AD9">
        <f t="shared" si="4"/>
        <v>62.783449832888913</v>
      </c>
      <c r="AE9">
        <f t="shared" si="5"/>
        <v>62.09984</v>
      </c>
      <c r="AF9">
        <f t="shared" si="13"/>
        <v>0.68360983288891219</v>
      </c>
      <c r="AG9" s="1"/>
    </row>
    <row r="10" spans="1:33" x14ac:dyDescent="0.3">
      <c r="A10">
        <f t="shared" si="6"/>
        <v>16.140299998369301</v>
      </c>
      <c r="B10">
        <f t="shared" si="14"/>
        <v>13.100000000000023</v>
      </c>
      <c r="C10">
        <v>30996.346877299999</v>
      </c>
      <c r="D10">
        <v>185.77500000000001</v>
      </c>
      <c r="E10">
        <v>61.250999999999998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3.1196399999316782E-2</v>
      </c>
      <c r="L10" s="2">
        <f t="shared" si="7"/>
        <v>0.12470279999979539</v>
      </c>
      <c r="M10">
        <v>30999.8011009</v>
      </c>
      <c r="N10">
        <v>189.26195999999999</v>
      </c>
      <c r="O10">
        <v>62.28848</v>
      </c>
      <c r="P10" s="2">
        <f t="shared" si="8"/>
        <v>0.38776000000009958</v>
      </c>
      <c r="Q10" s="2">
        <f t="shared" si="0"/>
        <v>0.57689559052928108</v>
      </c>
      <c r="R10" s="2">
        <f t="shared" si="9"/>
        <v>0.1891355905291815</v>
      </c>
      <c r="S10" s="4"/>
      <c r="T10" s="2">
        <f t="shared" si="10"/>
        <v>0.12384749999910127</v>
      </c>
      <c r="U10">
        <v>30998.663897499999</v>
      </c>
      <c r="V10">
        <v>190.81487999999999</v>
      </c>
      <c r="W10">
        <v>62.604039999999998</v>
      </c>
      <c r="X10">
        <f t="shared" si="11"/>
        <v>0.70332000000009742</v>
      </c>
      <c r="Z10" s="2">
        <f t="shared" si="12"/>
        <v>0.12384749999910127</v>
      </c>
      <c r="AA10">
        <f t="shared" si="1"/>
        <v>0.46137126421186969</v>
      </c>
      <c r="AB10">
        <f t="shared" si="2"/>
        <v>57.287444529050461</v>
      </c>
      <c r="AC10">
        <f t="shared" si="3"/>
        <v>0.46137126421186969</v>
      </c>
      <c r="AD10">
        <f t="shared" si="4"/>
        <v>63.065411264211868</v>
      </c>
      <c r="AE10">
        <f t="shared" si="5"/>
        <v>62.28848</v>
      </c>
      <c r="AF10">
        <f t="shared" si="13"/>
        <v>0.77693126421186776</v>
      </c>
      <c r="AG10" s="1"/>
    </row>
    <row r="11" spans="1:33" x14ac:dyDescent="0.3">
      <c r="A11">
        <f t="shared" si="6"/>
        <v>15.684699999837903</v>
      </c>
      <c r="B11">
        <f t="shared" si="14"/>
        <v>0</v>
      </c>
      <c r="C11">
        <v>30996.362561999998</v>
      </c>
      <c r="D11">
        <v>186.02099999999999</v>
      </c>
      <c r="E11">
        <v>61.250999999999998</v>
      </c>
      <c r="F11">
        <v>0</v>
      </c>
      <c r="G11">
        <v>0</v>
      </c>
      <c r="H11">
        <v>0</v>
      </c>
      <c r="I11">
        <v>0</v>
      </c>
      <c r="K11" s="2">
        <f t="shared" si="15"/>
        <v>3.1097899998712819E-2</v>
      </c>
      <c r="L11" s="2">
        <f t="shared" si="7"/>
        <v>0.15580069999850821</v>
      </c>
      <c r="M11">
        <v>30999.832198799999</v>
      </c>
      <c r="N11">
        <v>189.17832000000001</v>
      </c>
      <c r="O11">
        <v>62.5399999999999</v>
      </c>
      <c r="P11" s="2">
        <f t="shared" si="8"/>
        <v>0.6392799999999994</v>
      </c>
      <c r="Q11" s="2">
        <f t="shared" si="0"/>
        <v>0.89492005124078422</v>
      </c>
      <c r="R11" s="2">
        <f t="shared" si="9"/>
        <v>0.25564005124078482</v>
      </c>
      <c r="S11" s="4"/>
      <c r="T11" s="2">
        <f t="shared" si="10"/>
        <v>0.15564499999891268</v>
      </c>
      <c r="U11">
        <v>30998.695694999999</v>
      </c>
      <c r="V11">
        <v>190.82964000000001</v>
      </c>
      <c r="W11">
        <v>62.709959999999903</v>
      </c>
      <c r="X11">
        <f t="shared" si="11"/>
        <v>0.80924000000000262</v>
      </c>
      <c r="Z11" s="2">
        <f t="shared" si="12"/>
        <v>0.15564499999891268</v>
      </c>
      <c r="AA11">
        <f t="shared" si="1"/>
        <v>0.72479081777979548</v>
      </c>
      <c r="AB11">
        <f t="shared" si="2"/>
        <v>54.021190324199161</v>
      </c>
      <c r="AC11">
        <f t="shared" si="3"/>
        <v>0.72479081777979548</v>
      </c>
      <c r="AD11">
        <f t="shared" si="4"/>
        <v>63.434750817779701</v>
      </c>
      <c r="AE11">
        <f t="shared" si="5"/>
        <v>62.5399999999999</v>
      </c>
      <c r="AF11">
        <f t="shared" si="13"/>
        <v>0.89475081777980137</v>
      </c>
      <c r="AG11" s="1"/>
    </row>
    <row r="12" spans="1:33" x14ac:dyDescent="0.3">
      <c r="A12">
        <f t="shared" si="6"/>
        <v>15.459700000064913</v>
      </c>
      <c r="B12">
        <f t="shared" si="14"/>
        <v>13.100000000000023</v>
      </c>
      <c r="C12">
        <v>30996.378021699998</v>
      </c>
      <c r="D12">
        <v>186.267</v>
      </c>
      <c r="E12">
        <v>61.381999999999998</v>
      </c>
      <c r="F12">
        <v>0</v>
      </c>
      <c r="G12">
        <v>0</v>
      </c>
      <c r="H12">
        <v>0</v>
      </c>
      <c r="I12">
        <v>0</v>
      </c>
      <c r="K12" s="2">
        <f t="shared" si="15"/>
        <v>3.14094000023033E-2</v>
      </c>
      <c r="L12" s="2">
        <f t="shared" si="7"/>
        <v>0.18721010000081151</v>
      </c>
      <c r="M12">
        <v>30999.863608200001</v>
      </c>
      <c r="N12">
        <v>189.50615999999999</v>
      </c>
      <c r="O12">
        <v>62.813600000000001</v>
      </c>
      <c r="P12" s="2">
        <f t="shared" si="8"/>
        <v>0.91288000000010072</v>
      </c>
      <c r="Q12" s="2">
        <f t="shared" si="0"/>
        <v>1.2840626412078844</v>
      </c>
      <c r="R12" s="2">
        <f t="shared" si="9"/>
        <v>0.37118264120778366</v>
      </c>
      <c r="S12" s="4"/>
      <c r="T12" s="2">
        <f t="shared" si="10"/>
        <v>0.18694080000204849</v>
      </c>
      <c r="U12">
        <v>30998.726990800002</v>
      </c>
      <c r="V12">
        <v>190.86408</v>
      </c>
      <c r="W12">
        <v>62.8117599999999</v>
      </c>
      <c r="X12">
        <f t="shared" si="11"/>
        <v>0.91103999999999985</v>
      </c>
      <c r="Z12" s="2">
        <f t="shared" si="12"/>
        <v>0.18694080000204849</v>
      </c>
      <c r="AA12">
        <f t="shared" si="1"/>
        <v>1.0400634527819492</v>
      </c>
      <c r="AB12">
        <f t="shared" si="2"/>
        <v>50.918258972745434</v>
      </c>
      <c r="AC12">
        <f t="shared" si="3"/>
        <v>1.0400634527819492</v>
      </c>
      <c r="AD12">
        <f t="shared" si="4"/>
        <v>63.851823452781851</v>
      </c>
      <c r="AE12">
        <f t="shared" si="5"/>
        <v>62.813600000000001</v>
      </c>
      <c r="AF12">
        <f t="shared" si="13"/>
        <v>1.0382234527818497</v>
      </c>
      <c r="AG12" s="1"/>
    </row>
    <row r="13" spans="1:33" x14ac:dyDescent="0.3">
      <c r="A13">
        <f t="shared" si="6"/>
        <v>14.904200001183199</v>
      </c>
      <c r="B13">
        <f t="shared" si="14"/>
        <v>0</v>
      </c>
      <c r="C13">
        <v>30996.3929259</v>
      </c>
      <c r="D13">
        <v>186.39</v>
      </c>
      <c r="E13">
        <v>61.381999999999998</v>
      </c>
      <c r="F13">
        <v>0</v>
      </c>
      <c r="G13">
        <v>0</v>
      </c>
      <c r="H13">
        <v>0</v>
      </c>
      <c r="I13">
        <v>0</v>
      </c>
      <c r="K13" s="2">
        <f t="shared" si="15"/>
        <v>4.6282799998152768E-2</v>
      </c>
      <c r="L13" s="2">
        <f t="shared" si="7"/>
        <v>0.23349289999896428</v>
      </c>
      <c r="M13">
        <v>30999.909890999999</v>
      </c>
      <c r="N13">
        <v>189.43235999999899</v>
      </c>
      <c r="O13">
        <v>63.172159999999998</v>
      </c>
      <c r="P13" s="2">
        <f t="shared" si="8"/>
        <v>1.2714400000000978</v>
      </c>
      <c r="Q13" s="2">
        <f t="shared" si="0"/>
        <v>1.9791836174802711</v>
      </c>
      <c r="R13" s="2">
        <f t="shared" si="9"/>
        <v>0.70774361748017323</v>
      </c>
      <c r="S13" s="4"/>
      <c r="T13" s="2">
        <f t="shared" si="10"/>
        <v>0.23351539999930537</v>
      </c>
      <c r="U13">
        <v>30998.773565399999</v>
      </c>
      <c r="V13">
        <v>190.90835999999999</v>
      </c>
      <c r="W13">
        <v>62.934519999999999</v>
      </c>
      <c r="X13">
        <f t="shared" si="11"/>
        <v>1.0338000000000989</v>
      </c>
      <c r="Z13" s="2">
        <f t="shared" si="12"/>
        <v>0.23351539999930537</v>
      </c>
      <c r="AA13">
        <f t="shared" si="1"/>
        <v>1.6102193355460459</v>
      </c>
      <c r="AB13">
        <f t="shared" si="2"/>
        <v>46.501972382362986</v>
      </c>
      <c r="AC13">
        <f t="shared" si="3"/>
        <v>1.6102193355460459</v>
      </c>
      <c r="AD13">
        <f t="shared" si="4"/>
        <v>64.544739335546041</v>
      </c>
      <c r="AE13">
        <f t="shared" si="5"/>
        <v>63.172159999999998</v>
      </c>
      <c r="AF13">
        <f t="shared" si="13"/>
        <v>1.3725793355460425</v>
      </c>
      <c r="AG13" s="1"/>
    </row>
    <row r="14" spans="1:33" x14ac:dyDescent="0.3">
      <c r="A14">
        <f t="shared" si="6"/>
        <v>15.142000000196276</v>
      </c>
      <c r="B14">
        <f t="shared" si="14"/>
        <v>0</v>
      </c>
      <c r="C14">
        <v>30996.4080679</v>
      </c>
      <c r="D14">
        <v>186.636</v>
      </c>
      <c r="E14">
        <v>61.381999999999998</v>
      </c>
      <c r="F14">
        <v>0</v>
      </c>
      <c r="G14">
        <v>0</v>
      </c>
      <c r="H14">
        <v>0</v>
      </c>
      <c r="I14">
        <v>0</v>
      </c>
      <c r="K14" s="2">
        <f t="shared" si="15"/>
        <v>3.0568199999834178E-2</v>
      </c>
      <c r="L14" s="2">
        <f t="shared" si="7"/>
        <v>0.26406109999879845</v>
      </c>
      <c r="M14">
        <v>30999.940459199999</v>
      </c>
      <c r="N14">
        <v>189.36840000000001</v>
      </c>
      <c r="O14">
        <v>63.619799999999998</v>
      </c>
      <c r="P14" s="2">
        <f t="shared" si="8"/>
        <v>1.7190800000000976</v>
      </c>
      <c r="Q14" s="2">
        <f t="shared" si="0"/>
        <v>2.5160734761768473</v>
      </c>
      <c r="R14" s="2">
        <f t="shared" si="9"/>
        <v>0.79699347617674965</v>
      </c>
      <c r="S14" s="4"/>
      <c r="T14" s="2">
        <f t="shared" si="10"/>
        <v>0.24935399999958463</v>
      </c>
      <c r="U14">
        <v>30998.789403999999</v>
      </c>
      <c r="V14">
        <v>190.95756</v>
      </c>
      <c r="W14">
        <v>63.06776</v>
      </c>
      <c r="X14">
        <f t="shared" si="11"/>
        <v>1.1670400000000996</v>
      </c>
      <c r="Z14" s="2">
        <f t="shared" si="12"/>
        <v>0.24935399999958463</v>
      </c>
      <c r="AA14">
        <f t="shared" si="1"/>
        <v>1.8311938157770444</v>
      </c>
      <c r="AB14">
        <f t="shared" si="2"/>
        <v>45.054180318515115</v>
      </c>
      <c r="AC14">
        <f t="shared" si="3"/>
        <v>1.8311938157770444</v>
      </c>
      <c r="AD14">
        <f t="shared" si="4"/>
        <v>64.898953815777048</v>
      </c>
      <c r="AE14">
        <f t="shared" si="5"/>
        <v>63.619799999999998</v>
      </c>
      <c r="AF14">
        <f t="shared" si="13"/>
        <v>1.2791538157770503</v>
      </c>
      <c r="AG14" s="1"/>
    </row>
    <row r="15" spans="1:33" x14ac:dyDescent="0.3">
      <c r="A15">
        <f t="shared" si="6"/>
        <v>15.273900000465801</v>
      </c>
      <c r="B15">
        <f t="shared" si="14"/>
        <v>13.100000000000023</v>
      </c>
      <c r="C15">
        <v>30996.4233418</v>
      </c>
      <c r="D15">
        <v>186.75899999999999</v>
      </c>
      <c r="E15">
        <v>61.512999999999998</v>
      </c>
      <c r="F15">
        <v>0</v>
      </c>
      <c r="G15">
        <v>0</v>
      </c>
      <c r="H15">
        <v>0</v>
      </c>
      <c r="I15">
        <v>0</v>
      </c>
      <c r="K15" s="2">
        <f t="shared" si="15"/>
        <v>3.1208600001264131E-2</v>
      </c>
      <c r="L15" s="2">
        <f t="shared" si="7"/>
        <v>0.29526970000006258</v>
      </c>
      <c r="M15">
        <v>30999.9716678</v>
      </c>
      <c r="N15">
        <v>189.30444</v>
      </c>
      <c r="O15">
        <v>64.1430399999999</v>
      </c>
      <c r="P15" s="2">
        <f t="shared" si="8"/>
        <v>2.2423199999999994</v>
      </c>
      <c r="Q15" s="2">
        <f t="shared" si="0"/>
        <v>3.1266653513649456</v>
      </c>
      <c r="R15" s="2">
        <f t="shared" si="9"/>
        <v>0.88434535136494619</v>
      </c>
      <c r="S15" s="4"/>
      <c r="T15" s="2">
        <f t="shared" si="10"/>
        <v>0.28081550000206335</v>
      </c>
      <c r="U15">
        <v>30998.820865500002</v>
      </c>
      <c r="V15">
        <v>191.00183999999999</v>
      </c>
      <c r="W15">
        <v>63.206240000000001</v>
      </c>
      <c r="X15">
        <f t="shared" si="11"/>
        <v>1.3055200000001008</v>
      </c>
      <c r="Z15" s="2">
        <f t="shared" si="12"/>
        <v>0.28081550000206335</v>
      </c>
      <c r="AA15">
        <f t="shared" si="1"/>
        <v>2.3102523631326828</v>
      </c>
      <c r="AB15">
        <f t="shared" si="2"/>
        <v>42.258385852203844</v>
      </c>
      <c r="AC15">
        <f t="shared" si="3"/>
        <v>2.3102523631326828</v>
      </c>
      <c r="AD15">
        <f t="shared" si="4"/>
        <v>65.516492363132684</v>
      </c>
      <c r="AE15">
        <f t="shared" si="5"/>
        <v>64.1430399999999</v>
      </c>
      <c r="AF15">
        <f t="shared" si="13"/>
        <v>1.3734523631327846</v>
      </c>
      <c r="AG15" s="1"/>
    </row>
    <row r="16" spans="1:33" x14ac:dyDescent="0.3">
      <c r="A16">
        <f t="shared" si="6"/>
        <v>15.471399998205015</v>
      </c>
      <c r="B16">
        <f t="shared" si="14"/>
        <v>0</v>
      </c>
      <c r="C16">
        <v>30996.438813199999</v>
      </c>
      <c r="D16">
        <v>186.75899999999999</v>
      </c>
      <c r="E16">
        <v>61.512999999999998</v>
      </c>
      <c r="F16">
        <v>0</v>
      </c>
      <c r="G16">
        <v>0</v>
      </c>
      <c r="H16">
        <v>0</v>
      </c>
      <c r="I16">
        <v>0</v>
      </c>
      <c r="K16" s="2">
        <f t="shared" si="15"/>
        <v>3.1457500001124572E-2</v>
      </c>
      <c r="L16" s="2">
        <f t="shared" si="7"/>
        <v>0.32672720000118716</v>
      </c>
      <c r="M16">
        <v>31000.003125300002</v>
      </c>
      <c r="N16">
        <v>189.24539999999899</v>
      </c>
      <c r="O16">
        <v>64.760599999999997</v>
      </c>
      <c r="P16" s="2">
        <f t="shared" si="8"/>
        <v>2.8598800000000963</v>
      </c>
      <c r="Q16" s="2">
        <f t="shared" si="0"/>
        <v>3.8047898155373359</v>
      </c>
      <c r="R16" s="2">
        <f t="shared" si="9"/>
        <v>0.94490981553723952</v>
      </c>
      <c r="S16" s="4"/>
      <c r="T16" s="2">
        <f t="shared" si="10"/>
        <v>0.32839360000070883</v>
      </c>
      <c r="U16">
        <v>30998.8684436</v>
      </c>
      <c r="V16">
        <v>191.04612</v>
      </c>
      <c r="W16">
        <v>63.344719999999903</v>
      </c>
      <c r="X16">
        <f t="shared" si="11"/>
        <v>1.4440000000000026</v>
      </c>
      <c r="Z16" s="2">
        <f t="shared" si="12"/>
        <v>0.32839360000070883</v>
      </c>
      <c r="AA16">
        <f t="shared" si="1"/>
        <v>3.134467612280988</v>
      </c>
      <c r="AB16">
        <f t="shared" si="2"/>
        <v>38.229499567662423</v>
      </c>
      <c r="AC16">
        <f t="shared" si="3"/>
        <v>3.134467612280988</v>
      </c>
      <c r="AD16">
        <f t="shared" si="4"/>
        <v>66.479187612280896</v>
      </c>
      <c r="AE16">
        <f t="shared" si="5"/>
        <v>64.760599999999997</v>
      </c>
      <c r="AF16">
        <f t="shared" si="13"/>
        <v>1.7185876122808992</v>
      </c>
      <c r="AG16" s="1"/>
    </row>
    <row r="17" spans="1:33" x14ac:dyDescent="0.3">
      <c r="A17">
        <f t="shared" si="6"/>
        <v>14.583400003175484</v>
      </c>
      <c r="B17">
        <f t="shared" si="14"/>
        <v>13.100000000000023</v>
      </c>
      <c r="C17">
        <v>30996.453396600002</v>
      </c>
      <c r="D17">
        <v>186.88200000000001</v>
      </c>
      <c r="E17">
        <v>61.643999999999998</v>
      </c>
      <c r="F17">
        <v>0</v>
      </c>
      <c r="G17">
        <v>0</v>
      </c>
      <c r="H17">
        <v>0</v>
      </c>
      <c r="I17">
        <v>0</v>
      </c>
      <c r="K17" s="2">
        <f t="shared" si="15"/>
        <v>3.0791699999099365E-2</v>
      </c>
      <c r="L17" s="2">
        <f t="shared" si="7"/>
        <v>0.35751890000028652</v>
      </c>
      <c r="M17">
        <v>31000.033917000001</v>
      </c>
      <c r="N17">
        <v>189.19619999999901</v>
      </c>
      <c r="O17">
        <v>65.472479999999905</v>
      </c>
      <c r="P17" s="2">
        <f t="shared" si="8"/>
        <v>3.5717600000000047</v>
      </c>
      <c r="Q17" s="2">
        <f t="shared" si="0"/>
        <v>4.5283467211030475</v>
      </c>
      <c r="R17" s="2">
        <f t="shared" si="9"/>
        <v>0.95658672110304277</v>
      </c>
      <c r="S17" s="4"/>
      <c r="T17" s="2">
        <f t="shared" si="10"/>
        <v>0.35958400000163238</v>
      </c>
      <c r="U17">
        <v>30998.899634000001</v>
      </c>
      <c r="V17">
        <v>191.07563999999999</v>
      </c>
      <c r="W17">
        <v>63.451759999999901</v>
      </c>
      <c r="X17">
        <f t="shared" si="11"/>
        <v>1.5510400000000004</v>
      </c>
      <c r="Z17" s="2">
        <f t="shared" si="12"/>
        <v>0.35958400000163238</v>
      </c>
      <c r="AA17">
        <f t="shared" si="1"/>
        <v>3.7387442448665684</v>
      </c>
      <c r="AB17">
        <f t="shared" si="2"/>
        <v>35.715955691367533</v>
      </c>
      <c r="AC17">
        <f t="shared" si="3"/>
        <v>3.7387442448665684</v>
      </c>
      <c r="AD17">
        <f t="shared" si="4"/>
        <v>67.190504244866474</v>
      </c>
      <c r="AE17">
        <f t="shared" si="5"/>
        <v>65.472479999999905</v>
      </c>
      <c r="AF17">
        <f t="shared" si="13"/>
        <v>1.7180242448665695</v>
      </c>
      <c r="AG17" s="1"/>
    </row>
    <row r="18" spans="1:33" x14ac:dyDescent="0.3">
      <c r="A18">
        <f t="shared" si="6"/>
        <v>15.269099996658042</v>
      </c>
      <c r="B18">
        <f t="shared" si="14"/>
        <v>13.100000000000023</v>
      </c>
      <c r="C18">
        <v>30996.468665699998</v>
      </c>
      <c r="D18">
        <v>186.88200000000001</v>
      </c>
      <c r="E18">
        <v>61.774999999999999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4.6434100000624312E-2</v>
      </c>
      <c r="L18" s="2">
        <f t="shared" si="7"/>
        <v>0.40395300000091083</v>
      </c>
      <c r="M18">
        <v>31000.080351100001</v>
      </c>
      <c r="N18">
        <v>189.16175999999999</v>
      </c>
      <c r="O18">
        <v>66.278679999999994</v>
      </c>
      <c r="P18" s="2">
        <f t="shared" si="8"/>
        <v>4.377960000000094</v>
      </c>
      <c r="Q18" s="2">
        <f t="shared" si="0"/>
        <v>5.7288869127583606</v>
      </c>
      <c r="R18" s="2">
        <f t="shared" si="9"/>
        <v>1.3509269127582666</v>
      </c>
      <c r="S18" s="4"/>
      <c r="T18" s="2">
        <f t="shared" si="10"/>
        <v>0.4234829000015452</v>
      </c>
      <c r="U18">
        <v>30998.963532900001</v>
      </c>
      <c r="V18">
        <v>191.09531999999899</v>
      </c>
      <c r="W18">
        <v>63.548319999999997</v>
      </c>
      <c r="X18">
        <f t="shared" si="11"/>
        <v>1.6476000000000965</v>
      </c>
      <c r="Z18" s="2">
        <f t="shared" si="12"/>
        <v>0.4234829000015452</v>
      </c>
      <c r="AA18">
        <f t="shared" si="1"/>
        <v>5.1310630866408458</v>
      </c>
      <c r="AB18">
        <f t="shared" si="2"/>
        <v>30.87460151655765</v>
      </c>
      <c r="AC18">
        <f t="shared" si="3"/>
        <v>5.1310630866408458</v>
      </c>
      <c r="AD18">
        <f t="shared" si="4"/>
        <v>68.67938308664084</v>
      </c>
      <c r="AE18">
        <f t="shared" si="5"/>
        <v>66.278679999999994</v>
      </c>
      <c r="AF18">
        <f t="shared" si="13"/>
        <v>2.4007030866408456</v>
      </c>
      <c r="AG18" s="1"/>
    </row>
    <row r="19" spans="1:33" x14ac:dyDescent="0.3">
      <c r="A19">
        <f t="shared" si="6"/>
        <v>14.93530000152532</v>
      </c>
      <c r="B19">
        <f t="shared" si="14"/>
        <v>0</v>
      </c>
      <c r="C19">
        <v>30996.483601</v>
      </c>
      <c r="D19">
        <v>187.005</v>
      </c>
      <c r="E19">
        <v>61.774999999999999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3.1394899997394532E-2</v>
      </c>
      <c r="L19" s="2">
        <f t="shared" si="7"/>
        <v>0.43534789999830537</v>
      </c>
      <c r="M19">
        <v>31000.111745999999</v>
      </c>
      <c r="N19">
        <v>189.14207999999999</v>
      </c>
      <c r="O19">
        <v>67.173959999999994</v>
      </c>
      <c r="P19" s="2">
        <f t="shared" si="8"/>
        <v>5.2732400000000936</v>
      </c>
      <c r="Q19" s="2">
        <f t="shared" si="0"/>
        <v>6.6135218759763088</v>
      </c>
      <c r="R19" s="2">
        <f t="shared" si="9"/>
        <v>1.3402818759762152</v>
      </c>
      <c r="S19" s="4"/>
      <c r="T19" s="2">
        <f t="shared" si="10"/>
        <v>0.43890689999898314</v>
      </c>
      <c r="U19">
        <v>30998.978956899999</v>
      </c>
      <c r="V19">
        <v>191.10515999999899</v>
      </c>
      <c r="W19">
        <v>63.629159999999899</v>
      </c>
      <c r="X19">
        <f t="shared" si="11"/>
        <v>1.7284399999999991</v>
      </c>
      <c r="Z19" s="2">
        <f t="shared" si="12"/>
        <v>0.43890689999898314</v>
      </c>
      <c r="AA19">
        <f t="shared" si="1"/>
        <v>5.4976410852889179</v>
      </c>
      <c r="AB19">
        <f t="shared" si="2"/>
        <v>29.766860053695183</v>
      </c>
      <c r="AC19">
        <f t="shared" si="3"/>
        <v>5.4976410852889179</v>
      </c>
      <c r="AD19">
        <f t="shared" si="4"/>
        <v>69.126801085288818</v>
      </c>
      <c r="AE19">
        <f t="shared" si="5"/>
        <v>67.173959999999994</v>
      </c>
      <c r="AF19">
        <f t="shared" si="13"/>
        <v>1.9528410852888243</v>
      </c>
      <c r="AG19" s="1"/>
    </row>
    <row r="20" spans="1:33" x14ac:dyDescent="0.3">
      <c r="A20">
        <f t="shared" si="6"/>
        <v>16.026000001147622</v>
      </c>
      <c r="B20">
        <f t="shared" si="14"/>
        <v>13.100000000000023</v>
      </c>
      <c r="C20">
        <v>30996.499627000001</v>
      </c>
      <c r="D20">
        <v>187.251</v>
      </c>
      <c r="E20">
        <v>61.905999999999999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1.6589200000453275E-2</v>
      </c>
      <c r="L20" s="2">
        <f t="shared" si="7"/>
        <v>0.45193709999875864</v>
      </c>
      <c r="M20">
        <v>31000.128335199999</v>
      </c>
      <c r="N20">
        <v>189.12732</v>
      </c>
      <c r="O20">
        <v>68.113399999999999</v>
      </c>
      <c r="P20" s="2">
        <f t="shared" si="8"/>
        <v>6.2126800000000983</v>
      </c>
      <c r="Q20" s="2">
        <f t="shared" si="0"/>
        <v>7.1042743185283106</v>
      </c>
      <c r="R20" s="2">
        <f t="shared" si="9"/>
        <v>0.89159431852821225</v>
      </c>
      <c r="S20" s="4"/>
      <c r="T20" s="2">
        <f t="shared" si="10"/>
        <v>0.45440070000040578</v>
      </c>
      <c r="U20">
        <v>30998.9944507</v>
      </c>
      <c r="V20">
        <v>191.10515999999899</v>
      </c>
      <c r="W20">
        <v>63.683799999999898</v>
      </c>
      <c r="X20">
        <f t="shared" si="11"/>
        <v>1.7830799999999982</v>
      </c>
      <c r="Z20" s="2">
        <f t="shared" si="12"/>
        <v>0.45440070000040578</v>
      </c>
      <c r="AA20">
        <f t="shared" si="1"/>
        <v>5.8776266713948031</v>
      </c>
      <c r="AB20">
        <f t="shared" si="2"/>
        <v>28.677554564606393</v>
      </c>
      <c r="AC20">
        <f t="shared" si="3"/>
        <v>5.8776266713948031</v>
      </c>
      <c r="AD20">
        <f t="shared" si="4"/>
        <v>69.561426671394699</v>
      </c>
      <c r="AE20">
        <f t="shared" si="5"/>
        <v>68.113399999999999</v>
      </c>
      <c r="AF20">
        <f t="shared" si="13"/>
        <v>1.4480266713947003</v>
      </c>
      <c r="AG20" s="1"/>
    </row>
    <row r="21" spans="1:33" x14ac:dyDescent="0.3">
      <c r="A21">
        <f t="shared" si="6"/>
        <v>16.045299998950213</v>
      </c>
      <c r="B21">
        <f t="shared" si="14"/>
        <v>0</v>
      </c>
      <c r="C21">
        <v>30996.5156723</v>
      </c>
      <c r="D21">
        <v>187.374</v>
      </c>
      <c r="E21">
        <v>61.905999999999999</v>
      </c>
      <c r="F21">
        <v>0</v>
      </c>
      <c r="G21">
        <v>0</v>
      </c>
      <c r="H21">
        <v>0</v>
      </c>
      <c r="I21">
        <v>0</v>
      </c>
      <c r="K21" s="2">
        <f t="shared" si="15"/>
        <v>4.6152000002621207E-2</v>
      </c>
      <c r="L21" s="2">
        <f t="shared" si="7"/>
        <v>0.49808910000137985</v>
      </c>
      <c r="M21">
        <v>31000.174487200002</v>
      </c>
      <c r="N21">
        <v>189.11255999999901</v>
      </c>
      <c r="O21">
        <v>69.136679999999998</v>
      </c>
      <c r="P21" s="2">
        <f t="shared" si="8"/>
        <v>7.2359600000000981</v>
      </c>
      <c r="Q21" s="2">
        <f t="shared" si="0"/>
        <v>8.5527556196633956</v>
      </c>
      <c r="R21" s="2">
        <f t="shared" si="9"/>
        <v>1.3167956196632975</v>
      </c>
      <c r="S21" s="4"/>
      <c r="T21" s="2">
        <f t="shared" si="10"/>
        <v>0.48511589999907301</v>
      </c>
      <c r="U21">
        <v>30999.025165899999</v>
      </c>
      <c r="V21">
        <v>191.10023999999899</v>
      </c>
      <c r="W21">
        <v>63.722719999999903</v>
      </c>
      <c r="X21">
        <f t="shared" si="11"/>
        <v>1.8220000000000027</v>
      </c>
      <c r="Z21" s="2">
        <f t="shared" si="12"/>
        <v>0.48511589999907301</v>
      </c>
      <c r="AA21">
        <f t="shared" si="1"/>
        <v>6.6653623108927018</v>
      </c>
      <c r="AB21">
        <f t="shared" si="2"/>
        <v>26.586843242959816</v>
      </c>
      <c r="AC21">
        <f t="shared" si="3"/>
        <v>6.6653623108927018</v>
      </c>
      <c r="AD21">
        <f t="shared" si="4"/>
        <v>70.388082310892599</v>
      </c>
      <c r="AE21">
        <f t="shared" si="5"/>
        <v>69.136679999999998</v>
      </c>
      <c r="AF21">
        <f t="shared" si="13"/>
        <v>1.2514023108926011</v>
      </c>
      <c r="AG21" s="1"/>
    </row>
    <row r="22" spans="1:33" x14ac:dyDescent="0.3">
      <c r="A22">
        <f t="shared" si="6"/>
        <v>15.367299998615636</v>
      </c>
      <c r="B22">
        <f t="shared" si="14"/>
        <v>13.100000000000023</v>
      </c>
      <c r="C22">
        <v>30996.531039599999</v>
      </c>
      <c r="D22">
        <v>187.62</v>
      </c>
      <c r="E22">
        <v>62.036999999999999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3.1645799997932045E-2</v>
      </c>
      <c r="L22" s="2">
        <f t="shared" si="7"/>
        <v>0.52973489999931189</v>
      </c>
      <c r="M22">
        <v>31000.206133</v>
      </c>
      <c r="N22">
        <v>189.09779999999901</v>
      </c>
      <c r="O22">
        <v>70.238559999999893</v>
      </c>
      <c r="P22" s="2">
        <f t="shared" si="8"/>
        <v>8.3378399999999928</v>
      </c>
      <c r="Q22" s="2">
        <f t="shared" si="0"/>
        <v>9.6153453619800828</v>
      </c>
      <c r="R22" s="2">
        <f t="shared" si="9"/>
        <v>1.27750536198009</v>
      </c>
      <c r="S22" s="4"/>
      <c r="T22" s="2">
        <f t="shared" si="10"/>
        <v>0.53205929999967339</v>
      </c>
      <c r="U22">
        <v>30999.072109299999</v>
      </c>
      <c r="V22">
        <v>190.68875999999901</v>
      </c>
      <c r="W22">
        <v>63.7552799999999</v>
      </c>
      <c r="X22">
        <f t="shared" si="11"/>
        <v>1.8545599999999993</v>
      </c>
      <c r="Z22" s="2">
        <f t="shared" si="12"/>
        <v>0.53205929999967339</v>
      </c>
      <c r="AA22">
        <f t="shared" si="1"/>
        <v>7.9563702002151704</v>
      </c>
      <c r="AB22">
        <f t="shared" si="2"/>
        <v>23.565311298621218</v>
      </c>
      <c r="AC22">
        <f t="shared" si="3"/>
        <v>7.9563702002151704</v>
      </c>
      <c r="AD22">
        <f t="shared" si="4"/>
        <v>71.711650200215075</v>
      </c>
      <c r="AE22">
        <f t="shared" si="5"/>
        <v>70.238559999999893</v>
      </c>
      <c r="AF22">
        <f t="shared" si="13"/>
        <v>1.4730902002151822</v>
      </c>
      <c r="AG22" s="1"/>
    </row>
    <row r="23" spans="1:33" x14ac:dyDescent="0.3">
      <c r="A23">
        <f t="shared" si="6"/>
        <v>15.309400001569884</v>
      </c>
      <c r="B23">
        <f t="shared" si="14"/>
        <v>13.100000000000023</v>
      </c>
      <c r="C23">
        <v>30996.546349</v>
      </c>
      <c r="D23">
        <v>187.74299999999999</v>
      </c>
      <c r="E23">
        <v>62.167999999999999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3.0765200001042103E-2</v>
      </c>
      <c r="L23" s="2">
        <f t="shared" si="7"/>
        <v>0.560500100000354</v>
      </c>
      <c r="M23">
        <v>31000.236898200001</v>
      </c>
      <c r="N23">
        <v>189.08795999999899</v>
      </c>
      <c r="O23">
        <v>71.419039999999995</v>
      </c>
      <c r="P23" s="2">
        <f t="shared" si="8"/>
        <v>9.5183200000000951</v>
      </c>
      <c r="Q23" s="2">
        <f t="shared" si="0"/>
        <v>10.701301539909348</v>
      </c>
      <c r="R23" s="2">
        <f t="shared" si="9"/>
        <v>1.1829815399092531</v>
      </c>
      <c r="S23" s="4"/>
      <c r="T23" s="2">
        <f t="shared" si="10"/>
        <v>0.54712890000155312</v>
      </c>
      <c r="U23">
        <v>30999.087178900001</v>
      </c>
      <c r="V23">
        <v>190.68383999999901</v>
      </c>
      <c r="W23">
        <v>63.776239999999902</v>
      </c>
      <c r="X23">
        <f t="shared" si="11"/>
        <v>1.8755200000000016</v>
      </c>
      <c r="Z23" s="2">
        <f t="shared" si="12"/>
        <v>0.54712890000155312</v>
      </c>
      <c r="AA23">
        <f t="shared" si="1"/>
        <v>8.3927748623578946</v>
      </c>
      <c r="AB23">
        <f t="shared" si="2"/>
        <v>22.639199594591229</v>
      </c>
      <c r="AC23">
        <f t="shared" si="3"/>
        <v>8.3927748623578946</v>
      </c>
      <c r="AD23">
        <f t="shared" si="4"/>
        <v>72.169014862357798</v>
      </c>
      <c r="AE23">
        <f t="shared" si="5"/>
        <v>71.419039999999995</v>
      </c>
      <c r="AF23">
        <f t="shared" si="13"/>
        <v>0.74997486235780286</v>
      </c>
      <c r="AG23" s="1"/>
    </row>
    <row r="24" spans="1:33" x14ac:dyDescent="0.3">
      <c r="A24">
        <f t="shared" si="6"/>
        <v>15.775299998495029</v>
      </c>
      <c r="B24">
        <f t="shared" si="14"/>
        <v>13.100000000000023</v>
      </c>
      <c r="C24">
        <v>30996.562124299999</v>
      </c>
      <c r="D24">
        <v>187.989</v>
      </c>
      <c r="E24">
        <v>62.298999999999999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3.1548299997666618E-2</v>
      </c>
      <c r="L24" s="2">
        <f t="shared" si="7"/>
        <v>0.59204839999802061</v>
      </c>
      <c r="M24">
        <v>31000.268446499998</v>
      </c>
      <c r="N24">
        <v>189.07811999999899</v>
      </c>
      <c r="O24">
        <v>72.667640000000006</v>
      </c>
      <c r="P24" s="2">
        <f t="shared" si="8"/>
        <v>10.766920000000106</v>
      </c>
      <c r="Q24" s="2">
        <f t="shared" si="0"/>
        <v>11.868074568741616</v>
      </c>
      <c r="R24" s="2">
        <f t="shared" si="9"/>
        <v>1.1011545687415101</v>
      </c>
      <c r="S24" s="4"/>
      <c r="T24" s="2">
        <f t="shared" si="10"/>
        <v>0.57745689999865135</v>
      </c>
      <c r="U24">
        <v>30999.117506899998</v>
      </c>
      <c r="V24">
        <v>190.67400000000001</v>
      </c>
      <c r="W24">
        <v>63.765759999999901</v>
      </c>
      <c r="X24">
        <f t="shared" si="11"/>
        <v>1.8650400000000005</v>
      </c>
      <c r="Z24" s="2">
        <f t="shared" si="12"/>
        <v>0.57745689999865135</v>
      </c>
      <c r="AA24">
        <f t="shared" si="1"/>
        <v>9.3029126274163367</v>
      </c>
      <c r="AB24">
        <f t="shared" si="2"/>
        <v>20.838964035979231</v>
      </c>
      <c r="AC24">
        <f t="shared" si="3"/>
        <v>9.3029126274163367</v>
      </c>
      <c r="AD24">
        <f t="shared" si="4"/>
        <v>73.068672627416234</v>
      </c>
      <c r="AE24">
        <f t="shared" si="5"/>
        <v>72.667640000000006</v>
      </c>
      <c r="AF24">
        <f t="shared" si="13"/>
        <v>0.40103262741622814</v>
      </c>
      <c r="AG24" s="1"/>
    </row>
    <row r="25" spans="1:33" x14ac:dyDescent="0.3">
      <c r="A25">
        <f t="shared" si="6"/>
        <v>15.327900000556838</v>
      </c>
      <c r="B25">
        <f t="shared" si="14"/>
        <v>13.100000000000023</v>
      </c>
      <c r="C25">
        <v>30996.577452199999</v>
      </c>
      <c r="D25">
        <v>188.11199999999999</v>
      </c>
      <c r="E25">
        <v>62.43</v>
      </c>
      <c r="F25">
        <v>0</v>
      </c>
      <c r="G25">
        <v>0</v>
      </c>
      <c r="H25">
        <v>0</v>
      </c>
      <c r="I25">
        <v>0</v>
      </c>
      <c r="K25" s="2">
        <f t="shared" si="15"/>
        <v>3.187890000117477E-2</v>
      </c>
      <c r="L25" s="2">
        <f t="shared" si="7"/>
        <v>0.62392729999919538</v>
      </c>
      <c r="M25">
        <v>31000.3003254</v>
      </c>
      <c r="N25">
        <v>189.07319999999899</v>
      </c>
      <c r="O25">
        <v>73.973879999999994</v>
      </c>
      <c r="P25" s="2">
        <f t="shared" si="8"/>
        <v>12.073160000000094</v>
      </c>
      <c r="Q25" s="2">
        <f t="shared" si="0"/>
        <v>13.100732347011093</v>
      </c>
      <c r="R25" s="2">
        <f t="shared" si="9"/>
        <v>1.0275723470109988</v>
      </c>
      <c r="S25" s="4"/>
      <c r="T25" s="2">
        <f t="shared" si="10"/>
        <v>0.60843110000132583</v>
      </c>
      <c r="U25">
        <v>30999.148481100001</v>
      </c>
      <c r="V25">
        <v>190.66416000000001</v>
      </c>
      <c r="W25">
        <v>63.723839999999903</v>
      </c>
      <c r="X25">
        <f t="shared" si="11"/>
        <v>1.823120000000003</v>
      </c>
      <c r="Z25" s="2">
        <f t="shared" si="12"/>
        <v>0.60843110000132583</v>
      </c>
      <c r="AA25">
        <f t="shared" si="1"/>
        <v>10.275812712705479</v>
      </c>
      <c r="AB25">
        <f t="shared" si="2"/>
        <v>19.086932153437566</v>
      </c>
      <c r="AC25">
        <f t="shared" si="3"/>
        <v>10.275812712705479</v>
      </c>
      <c r="AD25">
        <f t="shared" si="4"/>
        <v>73.999652712705384</v>
      </c>
      <c r="AE25">
        <f t="shared" si="5"/>
        <v>73.973879999999994</v>
      </c>
      <c r="AF25">
        <f t="shared" si="13"/>
        <v>2.5772712705389722E-2</v>
      </c>
      <c r="AG25" s="1"/>
    </row>
    <row r="26" spans="1:33" x14ac:dyDescent="0.3">
      <c r="A26">
        <f t="shared" si="6"/>
        <v>15.158199999859789</v>
      </c>
      <c r="B26">
        <f t="shared" si="14"/>
        <v>26.200000000000045</v>
      </c>
      <c r="C26">
        <v>30996.592610399999</v>
      </c>
      <c r="D26">
        <v>188.358</v>
      </c>
      <c r="E26">
        <v>62.692</v>
      </c>
      <c r="F26">
        <v>0</v>
      </c>
      <c r="G26">
        <v>0</v>
      </c>
      <c r="H26">
        <v>0</v>
      </c>
      <c r="I26">
        <v>0</v>
      </c>
      <c r="K26" s="2">
        <f t="shared" si="15"/>
        <v>3.1854000000748783E-2</v>
      </c>
      <c r="L26" s="2">
        <f t="shared" si="7"/>
        <v>0.65578129999994417</v>
      </c>
      <c r="M26">
        <v>31000.3321794</v>
      </c>
      <c r="N26">
        <v>189.05843999999999</v>
      </c>
      <c r="O26">
        <v>75.324280000000002</v>
      </c>
      <c r="P26" s="2">
        <f t="shared" si="8"/>
        <v>13.423560000000101</v>
      </c>
      <c r="Q26" s="2">
        <f t="shared" si="0"/>
        <v>14.385271071191067</v>
      </c>
      <c r="R26" s="2">
        <f t="shared" si="9"/>
        <v>0.96171107119096533</v>
      </c>
      <c r="S26" s="4"/>
      <c r="T26" s="2">
        <f t="shared" si="10"/>
        <v>0.63831710000158637</v>
      </c>
      <c r="U26">
        <v>30999.178367100001</v>
      </c>
      <c r="V26">
        <v>190.65432000000001</v>
      </c>
      <c r="W26">
        <v>63.650479999999902</v>
      </c>
      <c r="X26">
        <f t="shared" si="11"/>
        <v>1.749760000000002</v>
      </c>
      <c r="Z26" s="2">
        <f t="shared" si="12"/>
        <v>0.63831710000158637</v>
      </c>
      <c r="AA26">
        <f t="shared" si="1"/>
        <v>11.25543407843416</v>
      </c>
      <c r="AB26">
        <f t="shared" si="2"/>
        <v>17.478088372694753</v>
      </c>
      <c r="AC26">
        <f t="shared" si="3"/>
        <v>11.25543407843416</v>
      </c>
      <c r="AD26">
        <f t="shared" si="4"/>
        <v>74.905914078434066</v>
      </c>
      <c r="AE26">
        <f t="shared" si="5"/>
        <v>75.324280000000002</v>
      </c>
      <c r="AF26">
        <f t="shared" si="13"/>
        <v>0.41836592156593611</v>
      </c>
      <c r="AG26" s="1"/>
    </row>
    <row r="27" spans="1:33" x14ac:dyDescent="0.3">
      <c r="A27">
        <f t="shared" si="6"/>
        <v>15.372800000477582</v>
      </c>
      <c r="B27">
        <f t="shared" si="14"/>
        <v>39.300000000000068</v>
      </c>
      <c r="C27">
        <v>30996.6079832</v>
      </c>
      <c r="D27">
        <v>188.727</v>
      </c>
      <c r="E27">
        <v>63.085000000000001</v>
      </c>
      <c r="F27">
        <v>0</v>
      </c>
      <c r="G27">
        <v>0</v>
      </c>
      <c r="H27">
        <v>0</v>
      </c>
      <c r="I27">
        <v>0</v>
      </c>
      <c r="K27" s="2">
        <f t="shared" si="15"/>
        <v>3.0616199997894E-2</v>
      </c>
      <c r="L27" s="2">
        <f t="shared" si="7"/>
        <v>0.68639749999783817</v>
      </c>
      <c r="M27">
        <v>31000.362795599998</v>
      </c>
      <c r="N27">
        <v>189.03876</v>
      </c>
      <c r="O27">
        <v>76.732320000000001</v>
      </c>
      <c r="P27" s="2">
        <f t="shared" si="8"/>
        <v>14.831600000000101</v>
      </c>
      <c r="Q27" s="2">
        <f t="shared" si="0"/>
        <v>15.668735258473486</v>
      </c>
      <c r="R27" s="2">
        <f t="shared" si="9"/>
        <v>0.83713525847338488</v>
      </c>
      <c r="S27" s="4"/>
      <c r="T27" s="2">
        <f t="shared" si="10"/>
        <v>0.68395059999966179</v>
      </c>
      <c r="U27">
        <v>30999.224000599999</v>
      </c>
      <c r="V27">
        <v>190.63955999999999</v>
      </c>
      <c r="W27">
        <v>63.545679999999997</v>
      </c>
      <c r="X27">
        <f t="shared" si="11"/>
        <v>1.644960000000097</v>
      </c>
      <c r="Z27" s="2">
        <f t="shared" si="12"/>
        <v>0.68395059999966179</v>
      </c>
      <c r="AA27">
        <f t="shared" si="1"/>
        <v>12.827335280037062</v>
      </c>
      <c r="AB27">
        <f t="shared" si="2"/>
        <v>15.173398493491172</v>
      </c>
      <c r="AC27">
        <f t="shared" si="3"/>
        <v>12.827335280037062</v>
      </c>
      <c r="AD27">
        <f t="shared" si="4"/>
        <v>76.373015280037066</v>
      </c>
      <c r="AE27">
        <f t="shared" si="5"/>
        <v>76.732320000000001</v>
      </c>
      <c r="AF27">
        <f t="shared" si="13"/>
        <v>0.35930471996293534</v>
      </c>
      <c r="AG27" s="1"/>
    </row>
    <row r="28" spans="1:33" x14ac:dyDescent="0.3">
      <c r="A28">
        <f t="shared" si="6"/>
        <v>15.401900000142632</v>
      </c>
      <c r="B28">
        <f t="shared" si="14"/>
        <v>39.300000000000068</v>
      </c>
      <c r="C28">
        <v>30996.6233851</v>
      </c>
      <c r="D28">
        <v>188.97300000000001</v>
      </c>
      <c r="E28">
        <v>63.478000000000002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3.0919500000891276E-2</v>
      </c>
      <c r="L28" s="2">
        <f t="shared" si="7"/>
        <v>0.71731699999872944</v>
      </c>
      <c r="M28">
        <v>31000.393715099999</v>
      </c>
      <c r="N28">
        <v>189.01416</v>
      </c>
      <c r="O28">
        <v>78.192760000000007</v>
      </c>
      <c r="P28" s="2">
        <f t="shared" si="8"/>
        <v>16.292040000000107</v>
      </c>
      <c r="Q28" s="2">
        <f t="shared" si="0"/>
        <v>17.012589558657393</v>
      </c>
      <c r="R28" s="2">
        <f t="shared" si="9"/>
        <v>0.72054955865728587</v>
      </c>
      <c r="S28" s="4"/>
      <c r="T28" s="2">
        <f t="shared" si="10"/>
        <v>0.71451620000152616</v>
      </c>
      <c r="U28">
        <v>30999.254566200001</v>
      </c>
      <c r="V28">
        <v>190.61496</v>
      </c>
      <c r="W28">
        <v>63.419919999999998</v>
      </c>
      <c r="X28">
        <f t="shared" si="11"/>
        <v>1.5192000000000974</v>
      </c>
      <c r="Z28" s="2">
        <f t="shared" si="12"/>
        <v>0.71451620000152616</v>
      </c>
      <c r="AA28">
        <f t="shared" si="1"/>
        <v>13.930709843174588</v>
      </c>
      <c r="AB28">
        <f t="shared" si="2"/>
        <v>13.730505895633581</v>
      </c>
      <c r="AC28">
        <f t="shared" si="3"/>
        <v>13.930709843174588</v>
      </c>
      <c r="AD28">
        <f t="shared" si="4"/>
        <v>77.350629843174588</v>
      </c>
      <c r="AE28">
        <f t="shared" si="5"/>
        <v>78.192760000000007</v>
      </c>
      <c r="AF28">
        <f t="shared" si="13"/>
        <v>0.84213015682541936</v>
      </c>
      <c r="AG28" s="1"/>
    </row>
    <row r="29" spans="1:33" x14ac:dyDescent="0.3">
      <c r="A29">
        <f t="shared" si="6"/>
        <v>16.084200000477722</v>
      </c>
      <c r="B29">
        <f t="shared" si="14"/>
        <v>26.200000000000045</v>
      </c>
      <c r="C29">
        <v>30996.6394693</v>
      </c>
      <c r="D29">
        <v>189.34200000000001</v>
      </c>
      <c r="E29">
        <v>63.74</v>
      </c>
      <c r="F29">
        <v>0</v>
      </c>
      <c r="G29">
        <v>0</v>
      </c>
      <c r="H29">
        <v>0</v>
      </c>
      <c r="I29">
        <v>0</v>
      </c>
      <c r="K29" s="2">
        <f t="shared" si="15"/>
        <v>3.129810000245925E-2</v>
      </c>
      <c r="L29" s="2">
        <f t="shared" si="7"/>
        <v>0.74861510000118869</v>
      </c>
      <c r="M29">
        <v>31000.425013200002</v>
      </c>
      <c r="N29">
        <v>188.98956000000001</v>
      </c>
      <c r="O29">
        <v>79.710840000000005</v>
      </c>
      <c r="P29" s="2">
        <f t="shared" si="8"/>
        <v>17.810120000000104</v>
      </c>
      <c r="Q29" s="2">
        <f t="shared" si="0"/>
        <v>18.420783228954647</v>
      </c>
      <c r="R29" s="2">
        <f t="shared" si="9"/>
        <v>0.61066322895454306</v>
      </c>
      <c r="S29" s="4"/>
      <c r="T29" s="2">
        <f t="shared" si="10"/>
        <v>0.74637359999906039</v>
      </c>
      <c r="U29">
        <v>30999.286423599999</v>
      </c>
      <c r="V29">
        <v>190.57560000000001</v>
      </c>
      <c r="W29">
        <v>63.283679999999997</v>
      </c>
      <c r="X29">
        <f t="shared" si="11"/>
        <v>1.3829600000000966</v>
      </c>
      <c r="Z29" s="2">
        <f t="shared" si="12"/>
        <v>0.74637359999906039</v>
      </c>
      <c r="AA29">
        <f t="shared" si="1"/>
        <v>15.123049589917127</v>
      </c>
      <c r="AB29">
        <f t="shared" si="2"/>
        <v>12.311123826601051</v>
      </c>
      <c r="AC29">
        <f t="shared" si="3"/>
        <v>15.123049589917127</v>
      </c>
      <c r="AD29">
        <f t="shared" si="4"/>
        <v>78.40672958991712</v>
      </c>
      <c r="AE29">
        <f t="shared" si="5"/>
        <v>79.710840000000005</v>
      </c>
      <c r="AF29">
        <f t="shared" si="13"/>
        <v>1.3041104100828846</v>
      </c>
      <c r="AG29" s="1"/>
    </row>
    <row r="30" spans="1:33" x14ac:dyDescent="0.3">
      <c r="A30">
        <f t="shared" si="6"/>
        <v>15.595699998812051</v>
      </c>
      <c r="B30">
        <f t="shared" si="14"/>
        <v>-179.73200000000986</v>
      </c>
      <c r="C30">
        <v>30996.655064999999</v>
      </c>
      <c r="D30">
        <v>189.53783999999999</v>
      </c>
      <c r="E30">
        <v>61.942679999999903</v>
      </c>
      <c r="F30">
        <v>0</v>
      </c>
      <c r="G30">
        <v>0</v>
      </c>
      <c r="H30">
        <v>0</v>
      </c>
      <c r="I30">
        <v>0</v>
      </c>
      <c r="K30" s="2">
        <f t="shared" si="15"/>
        <v>4.6888599998055724E-2</v>
      </c>
      <c r="L30" s="2">
        <f t="shared" si="7"/>
        <v>0.79550369999924442</v>
      </c>
      <c r="M30">
        <v>31000.4719018</v>
      </c>
      <c r="N30">
        <v>189.35676000000001</v>
      </c>
      <c r="O30">
        <v>81.271960000000007</v>
      </c>
      <c r="P30" s="2">
        <f t="shared" si="8"/>
        <v>19.371240000000107</v>
      </c>
      <c r="Q30" s="2">
        <f t="shared" si="0"/>
        <v>20.61861798196044</v>
      </c>
      <c r="R30" s="2">
        <f t="shared" si="9"/>
        <v>1.2473779819603337</v>
      </c>
      <c r="S30" s="4"/>
      <c r="T30" s="2">
        <f t="shared" si="10"/>
        <v>0.77760610000041197</v>
      </c>
      <c r="U30">
        <v>30999.3176561</v>
      </c>
      <c r="V30">
        <v>190.51656</v>
      </c>
      <c r="W30">
        <v>63.136959999999902</v>
      </c>
      <c r="X30">
        <f t="shared" si="11"/>
        <v>1.2362400000000022</v>
      </c>
      <c r="Z30" s="2">
        <f t="shared" si="12"/>
        <v>0.77760610000041197</v>
      </c>
      <c r="AA30">
        <f t="shared" si="1"/>
        <v>16.333280501701633</v>
      </c>
      <c r="AB30">
        <f t="shared" si="2"/>
        <v>11.001972825692881</v>
      </c>
      <c r="AC30">
        <f t="shared" si="3"/>
        <v>16.333280501701633</v>
      </c>
      <c r="AD30">
        <f t="shared" si="4"/>
        <v>79.470240501701539</v>
      </c>
      <c r="AE30">
        <f t="shared" si="5"/>
        <v>81.271960000000007</v>
      </c>
      <c r="AF30">
        <f t="shared" si="13"/>
        <v>1.8017194982984677</v>
      </c>
      <c r="AG30" s="1"/>
    </row>
    <row r="31" spans="1:33" x14ac:dyDescent="0.3">
      <c r="A31">
        <f t="shared" si="6"/>
        <v>15.624200001184363</v>
      </c>
      <c r="B31">
        <f t="shared" si="14"/>
        <v>13.624000000009318</v>
      </c>
      <c r="C31">
        <v>30996.6706892</v>
      </c>
      <c r="D31">
        <v>188.93136000000001</v>
      </c>
      <c r="E31">
        <v>62.078919999999997</v>
      </c>
      <c r="F31">
        <v>0</v>
      </c>
      <c r="G31">
        <v>0</v>
      </c>
      <c r="H31">
        <v>0</v>
      </c>
      <c r="I31">
        <v>0</v>
      </c>
      <c r="K31" s="2">
        <f t="shared" si="15"/>
        <v>3.2086300001537893E-2</v>
      </c>
      <c r="L31" s="2">
        <f t="shared" si="7"/>
        <v>0.82759000000078231</v>
      </c>
      <c r="M31">
        <v>31000.503988100001</v>
      </c>
      <c r="N31">
        <v>189.32231999999999</v>
      </c>
      <c r="O31">
        <v>82.900080000000003</v>
      </c>
      <c r="P31" s="2">
        <f t="shared" si="8"/>
        <v>20.999360000000102</v>
      </c>
      <c r="Q31" s="2">
        <f t="shared" si="0"/>
        <v>22.182218788173845</v>
      </c>
      <c r="R31" s="2">
        <f t="shared" si="9"/>
        <v>1.1828587881737427</v>
      </c>
      <c r="S31" s="4"/>
      <c r="T31" s="2">
        <f t="shared" si="10"/>
        <v>0.80857599999944796</v>
      </c>
      <c r="U31">
        <v>30999.348625999999</v>
      </c>
      <c r="V31">
        <v>190.45259999999999</v>
      </c>
      <c r="W31">
        <v>62.979759999999999</v>
      </c>
      <c r="X31">
        <f t="shared" si="11"/>
        <v>1.0790400000000986</v>
      </c>
      <c r="Z31" s="2">
        <f t="shared" si="12"/>
        <v>0.80857599999944796</v>
      </c>
      <c r="AA31">
        <f t="shared" si="1"/>
        <v>17.57304852876468</v>
      </c>
      <c r="AB31">
        <f t="shared" si="2"/>
        <v>9.7830907797786324</v>
      </c>
      <c r="AC31">
        <f t="shared" si="3"/>
        <v>17.57304852876468</v>
      </c>
      <c r="AD31">
        <f t="shared" si="4"/>
        <v>80.552808528764672</v>
      </c>
      <c r="AE31">
        <f t="shared" si="5"/>
        <v>82.900080000000003</v>
      </c>
      <c r="AF31">
        <f t="shared" si="13"/>
        <v>2.3472714712353309</v>
      </c>
      <c r="AG31" s="1"/>
    </row>
    <row r="32" spans="1:33" x14ac:dyDescent="0.3">
      <c r="A32">
        <f t="shared" si="6"/>
        <v>15.672900000936352</v>
      </c>
      <c r="B32">
        <f t="shared" si="14"/>
        <v>13.100000000000023</v>
      </c>
      <c r="C32">
        <v>30996.686362100001</v>
      </c>
      <c r="D32">
        <v>188.33472</v>
      </c>
      <c r="E32">
        <v>62.209919999999997</v>
      </c>
      <c r="F32">
        <v>0</v>
      </c>
      <c r="G32">
        <v>0</v>
      </c>
      <c r="H32">
        <v>0</v>
      </c>
      <c r="I32">
        <v>0</v>
      </c>
      <c r="K32" s="2">
        <f t="shared" si="15"/>
        <v>3.0551799998647766E-2</v>
      </c>
      <c r="L32" s="2">
        <f t="shared" si="7"/>
        <v>0.85814179999943008</v>
      </c>
      <c r="M32">
        <v>31000.5345399</v>
      </c>
      <c r="N32">
        <v>189.28788</v>
      </c>
      <c r="O32">
        <v>84.606800000000007</v>
      </c>
      <c r="P32" s="2">
        <f t="shared" si="8"/>
        <v>22.706080000000107</v>
      </c>
      <c r="Q32" s="2">
        <f t="shared" si="0"/>
        <v>23.715064552047441</v>
      </c>
      <c r="R32" s="2">
        <f t="shared" si="9"/>
        <v>1.0089845520473339</v>
      </c>
      <c r="S32" s="4"/>
      <c r="T32" s="2">
        <f t="shared" si="10"/>
        <v>0.83949220000067726</v>
      </c>
      <c r="U32">
        <v>30999.3795422</v>
      </c>
      <c r="V32">
        <v>190.37880000000001</v>
      </c>
      <c r="W32">
        <v>62.817319999999903</v>
      </c>
      <c r="X32">
        <f t="shared" si="11"/>
        <v>0.91660000000000252</v>
      </c>
      <c r="Z32" s="2">
        <f t="shared" si="12"/>
        <v>0.83949220000067726</v>
      </c>
      <c r="AA32">
        <f t="shared" si="1"/>
        <v>18.849485863958456</v>
      </c>
      <c r="AB32">
        <f t="shared" si="2"/>
        <v>8.6438003517461368</v>
      </c>
      <c r="AC32">
        <f t="shared" si="3"/>
        <v>18.849485863958456</v>
      </c>
      <c r="AD32">
        <f t="shared" si="4"/>
        <v>81.666805863958359</v>
      </c>
      <c r="AE32">
        <f t="shared" si="5"/>
        <v>84.606800000000007</v>
      </c>
      <c r="AF32">
        <f t="shared" si="13"/>
        <v>2.9399941360416477</v>
      </c>
      <c r="AG32" s="1"/>
    </row>
    <row r="33" spans="1:33" x14ac:dyDescent="0.3">
      <c r="A33">
        <f t="shared" si="6"/>
        <v>15.197499997157138</v>
      </c>
      <c r="B33">
        <f t="shared" si="14"/>
        <v>12.575999999990017</v>
      </c>
      <c r="C33">
        <v>30996.701559599998</v>
      </c>
      <c r="D33">
        <v>187.73808</v>
      </c>
      <c r="E33">
        <v>62.335679999999897</v>
      </c>
      <c r="F33">
        <v>0</v>
      </c>
      <c r="G33">
        <v>0</v>
      </c>
      <c r="H33">
        <v>0</v>
      </c>
      <c r="I33">
        <v>0</v>
      </c>
      <c r="K33" s="2">
        <f t="shared" si="15"/>
        <v>3.1800199998542666E-2</v>
      </c>
      <c r="L33" s="2">
        <f t="shared" si="7"/>
        <v>0.88994199999797274</v>
      </c>
      <c r="M33">
        <v>31000.566340099998</v>
      </c>
      <c r="N33">
        <v>189.25836000000001</v>
      </c>
      <c r="O33">
        <v>86.371160000000003</v>
      </c>
      <c r="P33" s="2">
        <f t="shared" si="8"/>
        <v>24.470440000000103</v>
      </c>
      <c r="Q33" s="2">
        <f t="shared" si="0"/>
        <v>25.355292467594474</v>
      </c>
      <c r="R33" s="2">
        <f t="shared" si="9"/>
        <v>0.88485246759437075</v>
      </c>
      <c r="S33" s="4"/>
      <c r="T33" s="2">
        <f t="shared" si="10"/>
        <v>0.88693699999930686</v>
      </c>
      <c r="U33">
        <v>30999.426986999999</v>
      </c>
      <c r="V33">
        <v>190.29516000000001</v>
      </c>
      <c r="W33">
        <v>62.649639999999899</v>
      </c>
      <c r="X33">
        <f t="shared" si="11"/>
        <v>0.74891999999999825</v>
      </c>
      <c r="Z33" s="2">
        <f t="shared" si="12"/>
        <v>0.88693699999930686</v>
      </c>
      <c r="AA33">
        <f t="shared" si="1"/>
        <v>20.882374871848072</v>
      </c>
      <c r="AB33">
        <f t="shared" si="2"/>
        <v>7.0431814857212105</v>
      </c>
      <c r="AC33">
        <f t="shared" si="3"/>
        <v>20.882374871848072</v>
      </c>
      <c r="AD33">
        <f t="shared" si="4"/>
        <v>83.532014871847963</v>
      </c>
      <c r="AE33">
        <f t="shared" si="5"/>
        <v>86.371160000000003</v>
      </c>
      <c r="AF33">
        <f t="shared" si="13"/>
        <v>2.8391451281520403</v>
      </c>
      <c r="AG33" s="1"/>
    </row>
    <row r="34" spans="1:33" x14ac:dyDescent="0.3">
      <c r="A34">
        <f t="shared" si="6"/>
        <v>15.665200000512414</v>
      </c>
      <c r="B34">
        <f t="shared" si="14"/>
        <v>12.575999999999965</v>
      </c>
      <c r="C34">
        <v>30996.717224799999</v>
      </c>
      <c r="D34">
        <v>187.95948000000001</v>
      </c>
      <c r="E34">
        <v>62.461439999999897</v>
      </c>
      <c r="F34">
        <v>0</v>
      </c>
      <c r="G34">
        <v>0</v>
      </c>
      <c r="H34">
        <v>0</v>
      </c>
      <c r="I34">
        <v>0</v>
      </c>
      <c r="K34" s="2">
        <f t="shared" si="15"/>
        <v>3.1175500000244938E-2</v>
      </c>
      <c r="L34" s="2">
        <f t="shared" si="7"/>
        <v>0.92111749999821768</v>
      </c>
      <c r="M34">
        <v>31000.597515599999</v>
      </c>
      <c r="N34">
        <v>189.23867999999999</v>
      </c>
      <c r="O34">
        <v>88.172200000000004</v>
      </c>
      <c r="P34" s="2">
        <f t="shared" si="8"/>
        <v>26.271480000000103</v>
      </c>
      <c r="Q34" s="2">
        <f t="shared" si="0"/>
        <v>27.006773851242158</v>
      </c>
      <c r="R34" s="2">
        <f t="shared" si="9"/>
        <v>0.73529385124205504</v>
      </c>
      <c r="S34" s="4"/>
      <c r="T34" s="2">
        <f t="shared" si="10"/>
        <v>0.91796769999928074</v>
      </c>
      <c r="U34">
        <v>30999.458017699999</v>
      </c>
      <c r="V34">
        <v>190.20659999999901</v>
      </c>
      <c r="W34">
        <v>62.481959999999901</v>
      </c>
      <c r="X34">
        <f t="shared" si="11"/>
        <v>0.58124000000000109</v>
      </c>
      <c r="Z34" s="2">
        <f t="shared" si="12"/>
        <v>0.91796769999928074</v>
      </c>
      <c r="AA34">
        <f t="shared" si="1"/>
        <v>22.259555260014885</v>
      </c>
      <c r="AB34">
        <f t="shared" si="2"/>
        <v>6.0913076590785309</v>
      </c>
      <c r="AC34">
        <f t="shared" si="3"/>
        <v>22.259555260014885</v>
      </c>
      <c r="AD34">
        <f t="shared" si="4"/>
        <v>84.741515260014779</v>
      </c>
      <c r="AE34">
        <f t="shared" si="5"/>
        <v>88.172200000000004</v>
      </c>
      <c r="AF34">
        <f t="shared" si="13"/>
        <v>3.4306847399852245</v>
      </c>
      <c r="AG34" s="1"/>
    </row>
    <row r="35" spans="1:33" x14ac:dyDescent="0.3">
      <c r="A35">
        <f t="shared" si="6"/>
        <v>15.813199999684002</v>
      </c>
      <c r="B35">
        <f t="shared" si="14"/>
        <v>11.52800000000056</v>
      </c>
      <c r="C35">
        <v>30996.733037999998</v>
      </c>
      <c r="D35">
        <v>188.1858</v>
      </c>
      <c r="E35">
        <v>62.576719999999902</v>
      </c>
      <c r="F35">
        <v>0</v>
      </c>
      <c r="G35">
        <v>0</v>
      </c>
      <c r="H35">
        <v>0</v>
      </c>
      <c r="I35">
        <v>0</v>
      </c>
      <c r="K35" s="2">
        <f t="shared" si="15"/>
        <v>1.6075400002591778E-2</v>
      </c>
      <c r="L35" s="2">
        <f t="shared" si="7"/>
        <v>0.93719290000080946</v>
      </c>
      <c r="M35">
        <v>31000.613591000001</v>
      </c>
      <c r="N35">
        <v>189.20424</v>
      </c>
      <c r="O35">
        <v>89.996440000000007</v>
      </c>
      <c r="P35" s="2">
        <f t="shared" si="8"/>
        <v>28.095720000000107</v>
      </c>
      <c r="Q35" s="2">
        <f t="shared" si="0"/>
        <v>27.874899490234</v>
      </c>
      <c r="R35" s="2">
        <f t="shared" si="9"/>
        <v>0.22082050976610645</v>
      </c>
      <c r="S35" s="4"/>
      <c r="T35" s="2">
        <f t="shared" si="10"/>
        <v>0.94766040000104113</v>
      </c>
      <c r="U35">
        <v>30999.487710400001</v>
      </c>
      <c r="V35">
        <v>190.51476</v>
      </c>
      <c r="W35">
        <v>62.3393599999999</v>
      </c>
      <c r="X35">
        <f t="shared" si="11"/>
        <v>0.43863999999999947</v>
      </c>
      <c r="Z35" s="2">
        <f t="shared" si="12"/>
        <v>0.94766040000104113</v>
      </c>
      <c r="AA35">
        <f t="shared" si="1"/>
        <v>23.611946729341032</v>
      </c>
      <c r="AB35">
        <f t="shared" si="2"/>
        <v>5.2495211619223703</v>
      </c>
      <c r="AC35">
        <f t="shared" si="3"/>
        <v>23.611946729341032</v>
      </c>
      <c r="AD35">
        <f t="shared" si="4"/>
        <v>85.951306729340928</v>
      </c>
      <c r="AE35">
        <f t="shared" si="5"/>
        <v>89.996440000000007</v>
      </c>
      <c r="AF35">
        <f t="shared" si="13"/>
        <v>4.045133270659079</v>
      </c>
      <c r="AG35" s="1"/>
    </row>
    <row r="36" spans="1:33" x14ac:dyDescent="0.3">
      <c r="A36">
        <f t="shared" si="6"/>
        <v>16.321600000082981</v>
      </c>
      <c r="B36">
        <f t="shared" si="14"/>
        <v>11.003999999999792</v>
      </c>
      <c r="C36">
        <v>30996.749359599999</v>
      </c>
      <c r="D36">
        <v>188.40719999999999</v>
      </c>
      <c r="E36">
        <v>62.6867599999999</v>
      </c>
      <c r="F36">
        <v>0</v>
      </c>
      <c r="G36">
        <v>0</v>
      </c>
      <c r="H36">
        <v>0</v>
      </c>
      <c r="I36">
        <v>0</v>
      </c>
      <c r="K36" s="2">
        <f t="shared" si="15"/>
        <v>3.0866599998262245E-2</v>
      </c>
      <c r="L36" s="2">
        <f t="shared" si="7"/>
        <v>0.9680594999990717</v>
      </c>
      <c r="M36">
        <v>31000.644457599999</v>
      </c>
      <c r="N36">
        <v>189.17964000000001</v>
      </c>
      <c r="O36">
        <v>91.873080000000002</v>
      </c>
      <c r="P36" s="2">
        <f t="shared" si="8"/>
        <v>29.972360000000101</v>
      </c>
      <c r="Q36" s="2">
        <f t="shared" si="0"/>
        <v>29.572878102952618</v>
      </c>
      <c r="R36" s="2">
        <f t="shared" si="9"/>
        <v>0.39948189704748316</v>
      </c>
      <c r="S36" s="4"/>
      <c r="T36" s="2">
        <f t="shared" si="10"/>
        <v>0.97888130000137608</v>
      </c>
      <c r="U36">
        <v>30999.518931300001</v>
      </c>
      <c r="V36">
        <v>190.41144</v>
      </c>
      <c r="W36">
        <v>62.207239999999899</v>
      </c>
      <c r="X36">
        <f t="shared" si="11"/>
        <v>0.30651999999999902</v>
      </c>
      <c r="Z36" s="2">
        <f t="shared" si="12"/>
        <v>0.97888130000137608</v>
      </c>
      <c r="AA36">
        <f t="shared" si="1"/>
        <v>25.069860219381599</v>
      </c>
      <c r="AB36">
        <f t="shared" si="2"/>
        <v>4.4360988280880838</v>
      </c>
      <c r="AC36">
        <f t="shared" si="3"/>
        <v>25.069860219381599</v>
      </c>
      <c r="AD36">
        <f t="shared" si="4"/>
        <v>87.277100219381495</v>
      </c>
      <c r="AE36">
        <f t="shared" si="5"/>
        <v>91.873080000000002</v>
      </c>
      <c r="AF36">
        <f t="shared" si="13"/>
        <v>4.5959797806185065</v>
      </c>
      <c r="AG36" s="1"/>
    </row>
    <row r="37" spans="1:33" x14ac:dyDescent="0.3">
      <c r="A37">
        <f t="shared" si="6"/>
        <v>15.304200001992285</v>
      </c>
      <c r="B37">
        <f t="shared" si="14"/>
        <v>10.479999999999734</v>
      </c>
      <c r="C37">
        <v>30996.764663800001</v>
      </c>
      <c r="D37">
        <v>188.62367999999901</v>
      </c>
      <c r="E37">
        <v>62.791559999999897</v>
      </c>
      <c r="F37">
        <v>0</v>
      </c>
      <c r="G37">
        <v>0</v>
      </c>
      <c r="H37">
        <v>0</v>
      </c>
      <c r="I37">
        <v>0</v>
      </c>
      <c r="K37" s="2">
        <f t="shared" si="15"/>
        <v>3.1153899999480927E-2</v>
      </c>
      <c r="L37" s="2">
        <f t="shared" si="7"/>
        <v>0.99921339999855263</v>
      </c>
      <c r="M37">
        <v>31000.675611499999</v>
      </c>
      <c r="N37">
        <v>189.15011999999999</v>
      </c>
      <c r="O37">
        <v>93.828320000000005</v>
      </c>
      <c r="P37" s="2">
        <f t="shared" si="8"/>
        <v>31.927600000000105</v>
      </c>
      <c r="Q37" s="2">
        <f t="shared" si="0"/>
        <v>31.327454169213674</v>
      </c>
      <c r="R37" s="2">
        <f t="shared" si="9"/>
        <v>0.60014583078643113</v>
      </c>
      <c r="S37" s="4"/>
      <c r="T37" s="2">
        <f t="shared" si="10"/>
        <v>1.0104582999992999</v>
      </c>
      <c r="U37">
        <v>30999.550508299999</v>
      </c>
      <c r="V37">
        <v>190.30812</v>
      </c>
      <c r="W37">
        <v>62.110679999999903</v>
      </c>
      <c r="X37">
        <f t="shared" si="11"/>
        <v>0.20996000000000237</v>
      </c>
      <c r="Z37" s="2">
        <f t="shared" si="12"/>
        <v>1.0104582999992999</v>
      </c>
      <c r="AA37">
        <f t="shared" si="1"/>
        <v>26.581266357497984</v>
      </c>
      <c r="AB37">
        <f t="shared" si="2"/>
        <v>3.6869748508294244</v>
      </c>
      <c r="AC37">
        <f t="shared" si="3"/>
        <v>26.581266357497984</v>
      </c>
      <c r="AD37">
        <f t="shared" si="4"/>
        <v>88.691946357497883</v>
      </c>
      <c r="AE37">
        <f t="shared" si="5"/>
        <v>93.828320000000005</v>
      </c>
      <c r="AF37">
        <f t="shared" si="13"/>
        <v>5.1363736425021216</v>
      </c>
      <c r="AG37" s="1"/>
    </row>
    <row r="38" spans="1:33" x14ac:dyDescent="0.3">
      <c r="A38">
        <f t="shared" si="6"/>
        <v>15.492800001084106</v>
      </c>
      <c r="B38">
        <f t="shared" si="14"/>
        <v>9.9560000000003868</v>
      </c>
      <c r="C38">
        <v>30996.780156600002</v>
      </c>
      <c r="D38">
        <v>188.83524</v>
      </c>
      <c r="E38">
        <v>62.891119999999901</v>
      </c>
      <c r="F38">
        <v>0</v>
      </c>
      <c r="G38">
        <v>0</v>
      </c>
      <c r="H38">
        <v>0</v>
      </c>
      <c r="I38">
        <v>0</v>
      </c>
      <c r="K38" s="2">
        <f t="shared" si="15"/>
        <v>4.633789999934379E-2</v>
      </c>
      <c r="L38" s="2">
        <f t="shared" si="7"/>
        <v>1.0455512999978964</v>
      </c>
      <c r="M38">
        <v>31000.721949399998</v>
      </c>
      <c r="N38">
        <v>188.72388000000001</v>
      </c>
      <c r="O38">
        <v>95.795159999999996</v>
      </c>
      <c r="P38" s="2">
        <f t="shared" si="8"/>
        <v>33.894440000000095</v>
      </c>
      <c r="Q38" s="2">
        <f t="shared" si="0"/>
        <v>34.011352135741923</v>
      </c>
      <c r="R38" s="2">
        <f t="shared" si="9"/>
        <v>0.11691213574182768</v>
      </c>
      <c r="S38" s="4"/>
      <c r="T38" s="2">
        <f t="shared" si="10"/>
        <v>1.041810800001258</v>
      </c>
      <c r="U38">
        <v>30999.581860800001</v>
      </c>
      <c r="V38">
        <v>190.21464</v>
      </c>
      <c r="W38">
        <v>62.029839999999901</v>
      </c>
      <c r="X38">
        <f t="shared" si="11"/>
        <v>0.12912000000000035</v>
      </c>
      <c r="Z38" s="2">
        <f t="shared" si="12"/>
        <v>1.041810800001258</v>
      </c>
      <c r="AA38">
        <f t="shared" ref="AA38:AA69" si="16">(1242.79*$Z$3-4.531)*(Z38-1.949+(1.949*(EXP(-1*Z38/1.949))))</f>
        <v>28.118019680114305</v>
      </c>
      <c r="AB38">
        <f t="shared" ref="AB38:AB69" si="17">(1242.79*$Z$3-4.531)*((Z38-($AB$3*$AA$3))-1.949+(1.949*(EXP(-1*(Z38-($AB$3*$AA$3))/1.949))))</f>
        <v>3.0152136056527845</v>
      </c>
      <c r="AC38">
        <f t="shared" ref="AC38:AC69" si="18">IF(Z38&lt;($AB$3*$AA$3),AA38,AA38-AB38 )</f>
        <v>28.118019680114305</v>
      </c>
      <c r="AD38">
        <f t="shared" ref="AD38:AD69" si="19">W38+AC38</f>
        <v>90.147859680114209</v>
      </c>
      <c r="AE38">
        <f t="shared" ref="AE38:AE69" si="20">O38</f>
        <v>95.795159999999996</v>
      </c>
      <c r="AF38">
        <f t="shared" si="13"/>
        <v>5.6473003198857867</v>
      </c>
      <c r="AG38" s="1"/>
    </row>
    <row r="39" spans="1:33" x14ac:dyDescent="0.3">
      <c r="A39">
        <f t="shared" si="6"/>
        <v>15.468699999473756</v>
      </c>
      <c r="B39">
        <f t="shared" si="14"/>
        <v>9.9559999999996762</v>
      </c>
      <c r="C39">
        <v>30996.795625300001</v>
      </c>
      <c r="D39">
        <v>189.03695999999999</v>
      </c>
      <c r="E39">
        <v>62.990679999999898</v>
      </c>
      <c r="F39">
        <v>0</v>
      </c>
      <c r="G39">
        <v>0</v>
      </c>
      <c r="H39">
        <v>0</v>
      </c>
      <c r="I39">
        <v>0</v>
      </c>
      <c r="K39" s="2">
        <f t="shared" si="15"/>
        <v>3.0565300003217999E-2</v>
      </c>
      <c r="L39" s="2">
        <f t="shared" si="7"/>
        <v>1.0761166000011144</v>
      </c>
      <c r="M39">
        <v>31000.752514700001</v>
      </c>
      <c r="N39">
        <v>188.68943999999999</v>
      </c>
      <c r="O39">
        <v>97.784080000000003</v>
      </c>
      <c r="P39" s="2">
        <f t="shared" si="8"/>
        <v>35.883360000000103</v>
      </c>
      <c r="Q39" s="2">
        <f t="shared" si="0"/>
        <v>35.829195517690842</v>
      </c>
      <c r="R39" s="2">
        <f t="shared" si="9"/>
        <v>5.4164482309261075E-2</v>
      </c>
      <c r="S39" s="4"/>
      <c r="T39" s="2">
        <f t="shared" si="10"/>
        <v>1.0731220999987272</v>
      </c>
      <c r="U39">
        <v>30999.613172099998</v>
      </c>
      <c r="V39">
        <v>190.12608</v>
      </c>
      <c r="W39">
        <v>61.969959999999901</v>
      </c>
      <c r="X39">
        <f t="shared" si="11"/>
        <v>6.9240000000000634E-2</v>
      </c>
      <c r="Z39" s="2">
        <f t="shared" si="12"/>
        <v>1.0731220999987272</v>
      </c>
      <c r="AA39">
        <f t="shared" si="16"/>
        <v>29.68807275035919</v>
      </c>
      <c r="AB39">
        <f t="shared" si="17"/>
        <v>2.4148280458658578</v>
      </c>
      <c r="AC39">
        <f t="shared" si="18"/>
        <v>29.68807275035919</v>
      </c>
      <c r="AD39">
        <f t="shared" si="19"/>
        <v>91.658032750359098</v>
      </c>
      <c r="AE39">
        <f t="shared" si="20"/>
        <v>97.784080000000003</v>
      </c>
      <c r="AF39">
        <f t="shared" si="13"/>
        <v>6.1260472496409051</v>
      </c>
      <c r="AG39" s="1"/>
    </row>
    <row r="40" spans="1:33" x14ac:dyDescent="0.3">
      <c r="A40">
        <f t="shared" si="6"/>
        <v>15.258799998264294</v>
      </c>
      <c r="B40">
        <f t="shared" si="14"/>
        <v>9.4320000000102766</v>
      </c>
      <c r="C40">
        <v>30996.810884099999</v>
      </c>
      <c r="D40">
        <v>189.23867999999999</v>
      </c>
      <c r="E40">
        <v>63.085000000000001</v>
      </c>
      <c r="F40">
        <v>0</v>
      </c>
      <c r="G40">
        <v>0</v>
      </c>
      <c r="H40">
        <v>0</v>
      </c>
      <c r="I40">
        <v>0</v>
      </c>
      <c r="K40" s="2">
        <f t="shared" si="15"/>
        <v>3.0973799999628682E-2</v>
      </c>
      <c r="L40" s="2">
        <f t="shared" si="7"/>
        <v>1.1070904000007431</v>
      </c>
      <c r="M40">
        <v>31000.783488500001</v>
      </c>
      <c r="N40">
        <v>188.65992</v>
      </c>
      <c r="O40">
        <v>99.833640000000003</v>
      </c>
      <c r="P40" s="2">
        <f t="shared" si="8"/>
        <v>37.932920000000102</v>
      </c>
      <c r="Q40" s="2">
        <f t="shared" si="0"/>
        <v>37.709015766723176</v>
      </c>
      <c r="R40" s="2">
        <f t="shared" si="9"/>
        <v>0.22390423327692588</v>
      </c>
      <c r="S40" s="4"/>
      <c r="T40" s="2">
        <f t="shared" si="10"/>
        <v>1.1042459000018425</v>
      </c>
      <c r="U40">
        <v>30999.644295900001</v>
      </c>
      <c r="V40">
        <v>189.64080000000001</v>
      </c>
      <c r="W40">
        <v>61.921679999999903</v>
      </c>
      <c r="X40">
        <f t="shared" si="11"/>
        <v>2.096000000000231E-2</v>
      </c>
      <c r="Z40" s="2">
        <f t="shared" si="12"/>
        <v>1.1042459000018425</v>
      </c>
      <c r="AA40">
        <f t="shared" si="16"/>
        <v>31.283146882809707</v>
      </c>
      <c r="AB40">
        <f t="shared" si="17"/>
        <v>1.8867418837610148</v>
      </c>
      <c r="AC40">
        <f t="shared" si="18"/>
        <v>31.283146882809707</v>
      </c>
      <c r="AD40">
        <f t="shared" si="19"/>
        <v>93.204826882809613</v>
      </c>
      <c r="AE40">
        <f t="shared" si="20"/>
        <v>99.833640000000003</v>
      </c>
      <c r="AF40">
        <f t="shared" si="13"/>
        <v>6.6288131171903899</v>
      </c>
      <c r="AG40" s="1"/>
    </row>
    <row r="41" spans="1:33" x14ac:dyDescent="0.3">
      <c r="A41">
        <f t="shared" si="6"/>
        <v>15.347900000051595</v>
      </c>
      <c r="B41">
        <f t="shared" si="14"/>
        <v>9.4319999999996185</v>
      </c>
      <c r="C41">
        <v>30996.826231999999</v>
      </c>
      <c r="D41">
        <v>189.44531999999899</v>
      </c>
      <c r="E41">
        <v>63.179319999999997</v>
      </c>
      <c r="F41">
        <v>0</v>
      </c>
      <c r="G41">
        <v>0</v>
      </c>
      <c r="H41">
        <v>0</v>
      </c>
      <c r="I41">
        <v>0</v>
      </c>
      <c r="K41" s="2">
        <f t="shared" si="15"/>
        <v>3.1173999999737134E-2</v>
      </c>
      <c r="L41" s="2">
        <f t="shared" si="7"/>
        <v>1.1382644000004802</v>
      </c>
      <c r="M41">
        <v>31000.814662500001</v>
      </c>
      <c r="N41">
        <v>188.62547999999899</v>
      </c>
      <c r="O41">
        <v>101.92512000000001</v>
      </c>
      <c r="P41" s="2">
        <f t="shared" si="8"/>
        <v>40.024400000000107</v>
      </c>
      <c r="Q41" s="2">
        <f t="shared" si="0"/>
        <v>39.638573512465996</v>
      </c>
      <c r="R41" s="2">
        <f t="shared" si="9"/>
        <v>0.38582648753411064</v>
      </c>
      <c r="S41" s="4"/>
      <c r="T41" s="2">
        <f t="shared" si="10"/>
        <v>1.1363481000007596</v>
      </c>
      <c r="U41">
        <v>30999.6763981</v>
      </c>
      <c r="V41">
        <v>189.56208000000001</v>
      </c>
      <c r="W41">
        <v>61.9007199999999</v>
      </c>
      <c r="X41">
        <f t="shared" si="11"/>
        <v>0</v>
      </c>
      <c r="Z41" s="2">
        <f t="shared" si="12"/>
        <v>1.1363481000007596</v>
      </c>
      <c r="AA41">
        <f t="shared" si="16"/>
        <v>32.963741535421683</v>
      </c>
      <c r="AB41">
        <f t="shared" si="17"/>
        <v>1.412665602536004</v>
      </c>
      <c r="AC41">
        <f t="shared" si="18"/>
        <v>32.963741535421683</v>
      </c>
      <c r="AD41">
        <f t="shared" si="19"/>
        <v>94.864461535421583</v>
      </c>
      <c r="AE41">
        <f t="shared" si="20"/>
        <v>101.92512000000001</v>
      </c>
      <c r="AF41">
        <f t="shared" si="13"/>
        <v>7.0606584645784238</v>
      </c>
      <c r="AG41" s="1"/>
    </row>
    <row r="42" spans="1:33" x14ac:dyDescent="0.3">
      <c r="A42">
        <f t="shared" si="6"/>
        <v>16.055200001574121</v>
      </c>
      <c r="B42">
        <f t="shared" si="14"/>
        <v>8.3840000000002135</v>
      </c>
      <c r="C42">
        <v>30996.842287200001</v>
      </c>
      <c r="D42">
        <v>189.65688</v>
      </c>
      <c r="E42">
        <v>63.263159999999999</v>
      </c>
      <c r="F42">
        <v>0</v>
      </c>
      <c r="G42">
        <v>0</v>
      </c>
      <c r="H42">
        <v>0</v>
      </c>
      <c r="I42">
        <v>0</v>
      </c>
      <c r="K42" s="2">
        <f t="shared" si="15"/>
        <v>3.1563000000460306E-2</v>
      </c>
      <c r="L42" s="2">
        <f t="shared" si="7"/>
        <v>1.1698274000009405</v>
      </c>
      <c r="M42">
        <v>31000.846225500001</v>
      </c>
      <c r="N42">
        <v>188.59103999999999</v>
      </c>
      <c r="O42">
        <v>104.05852</v>
      </c>
      <c r="P42" s="2">
        <f t="shared" si="8"/>
        <v>42.157800000000101</v>
      </c>
      <c r="Q42" s="2">
        <f t="shared" si="0"/>
        <v>41.629903042699254</v>
      </c>
      <c r="R42" s="2">
        <f t="shared" si="9"/>
        <v>0.52789695730084674</v>
      </c>
      <c r="S42" s="4"/>
      <c r="T42" s="2">
        <f t="shared" si="10"/>
        <v>1.1837531000019226</v>
      </c>
      <c r="U42">
        <v>30999.723803100002</v>
      </c>
      <c r="V42">
        <v>189.4932</v>
      </c>
      <c r="W42">
        <v>61.916440000000001</v>
      </c>
      <c r="X42">
        <f t="shared" si="11"/>
        <v>1.5720000000101209E-2</v>
      </c>
      <c r="Z42" s="2">
        <f t="shared" si="12"/>
        <v>1.1837531000019226</v>
      </c>
      <c r="AA42">
        <f t="shared" si="16"/>
        <v>35.509923957687818</v>
      </c>
      <c r="AB42">
        <f t="shared" si="17"/>
        <v>0.84126639710022588</v>
      </c>
      <c r="AC42">
        <f t="shared" si="18"/>
        <v>35.509923957687818</v>
      </c>
      <c r="AD42">
        <f t="shared" si="19"/>
        <v>97.426363957687812</v>
      </c>
      <c r="AE42">
        <f t="shared" si="20"/>
        <v>104.05852</v>
      </c>
      <c r="AF42">
        <f t="shared" si="13"/>
        <v>6.6321560423121895</v>
      </c>
      <c r="AG42" s="1"/>
    </row>
    <row r="43" spans="1:33" x14ac:dyDescent="0.3">
      <c r="A43">
        <f t="shared" si="6"/>
        <v>30.442799998127157</v>
      </c>
      <c r="B43">
        <f t="shared" si="14"/>
        <v>7.336000000000098</v>
      </c>
      <c r="C43">
        <v>30996.872729999999</v>
      </c>
      <c r="D43">
        <v>189.87335999999999</v>
      </c>
      <c r="E43">
        <v>63.33652</v>
      </c>
      <c r="F43">
        <v>0</v>
      </c>
      <c r="G43">
        <v>0</v>
      </c>
      <c r="H43">
        <v>0</v>
      </c>
      <c r="I43">
        <v>0</v>
      </c>
      <c r="K43" s="2">
        <f t="shared" si="15"/>
        <v>3.0952199998864671E-2</v>
      </c>
      <c r="L43" s="2">
        <f t="shared" si="7"/>
        <v>1.2007795999998052</v>
      </c>
      <c r="M43">
        <v>31000.8771777</v>
      </c>
      <c r="N43">
        <v>188.52708000000001</v>
      </c>
      <c r="O43">
        <v>106.20464</v>
      </c>
      <c r="P43" s="2">
        <f t="shared" si="8"/>
        <v>44.303920000000097</v>
      </c>
      <c r="Q43" s="2">
        <f t="shared" si="0"/>
        <v>43.618837740658414</v>
      </c>
      <c r="R43" s="2">
        <f t="shared" si="9"/>
        <v>0.68508225934168365</v>
      </c>
      <c r="S43" s="4"/>
      <c r="T43" s="2">
        <f t="shared" si="10"/>
        <v>1.1993110000003071</v>
      </c>
      <c r="U43">
        <v>30999.739361</v>
      </c>
      <c r="V43">
        <v>189.4194</v>
      </c>
      <c r="W43">
        <v>61.974079999999901</v>
      </c>
      <c r="X43">
        <f t="shared" si="11"/>
        <v>7.336000000000098E-2</v>
      </c>
      <c r="Z43" s="2">
        <f t="shared" si="12"/>
        <v>1.1993110000003071</v>
      </c>
      <c r="AA43">
        <f t="shared" si="16"/>
        <v>36.362042427235188</v>
      </c>
      <c r="AB43">
        <f t="shared" si="17"/>
        <v>0.68663840083765293</v>
      </c>
      <c r="AC43">
        <f t="shared" si="18"/>
        <v>36.362042427235188</v>
      </c>
      <c r="AD43">
        <f t="shared" si="19"/>
        <v>98.336122427235097</v>
      </c>
      <c r="AE43">
        <f t="shared" si="20"/>
        <v>106.20464</v>
      </c>
      <c r="AF43">
        <f t="shared" si="13"/>
        <v>7.868517572764901</v>
      </c>
      <c r="AG43" s="1"/>
    </row>
    <row r="44" spans="1:33" x14ac:dyDescent="0.3">
      <c r="A44">
        <f t="shared" si="6"/>
        <v>30.807700000877958</v>
      </c>
      <c r="B44">
        <f t="shared" si="14"/>
        <v>5.7639999999999247</v>
      </c>
      <c r="C44">
        <v>30996.9035377</v>
      </c>
      <c r="D44">
        <v>190.09476000000001</v>
      </c>
      <c r="E44">
        <v>63.394159999999999</v>
      </c>
      <c r="F44">
        <v>0</v>
      </c>
      <c r="G44">
        <v>0</v>
      </c>
      <c r="H44">
        <v>0</v>
      </c>
      <c r="I44">
        <v>0</v>
      </c>
      <c r="K44" s="2">
        <f t="shared" si="15"/>
        <v>4.6306799999001669E-2</v>
      </c>
      <c r="L44" s="2">
        <f t="shared" si="7"/>
        <v>1.2470863999988069</v>
      </c>
      <c r="M44">
        <v>31000.923484499999</v>
      </c>
      <c r="N44">
        <v>188.44836000000001</v>
      </c>
      <c r="O44">
        <v>108.3822</v>
      </c>
      <c r="P44" s="2">
        <f t="shared" si="8"/>
        <v>46.481480000000097</v>
      </c>
      <c r="Q44" s="2">
        <f t="shared" si="0"/>
        <v>46.659796861446836</v>
      </c>
      <c r="R44" s="2">
        <f t="shared" si="9"/>
        <v>0.17831686144673853</v>
      </c>
      <c r="S44" s="4"/>
      <c r="T44" s="2">
        <f t="shared" si="10"/>
        <v>1.2298545000012382</v>
      </c>
      <c r="U44">
        <v>30999.769904500001</v>
      </c>
      <c r="V44">
        <v>189.34067999999999</v>
      </c>
      <c r="W44">
        <v>62.09984</v>
      </c>
      <c r="X44">
        <f t="shared" si="11"/>
        <v>0.19912000000010011</v>
      </c>
      <c r="Z44" s="2">
        <f t="shared" si="12"/>
        <v>1.2298545000012382</v>
      </c>
      <c r="AA44">
        <f t="shared" si="16"/>
        <v>38.058253035480355</v>
      </c>
      <c r="AB44">
        <f t="shared" si="17"/>
        <v>0.42961239197126122</v>
      </c>
      <c r="AC44">
        <f t="shared" si="18"/>
        <v>38.058253035480355</v>
      </c>
      <c r="AD44">
        <f t="shared" si="19"/>
        <v>100.15809303548036</v>
      </c>
      <c r="AE44">
        <f t="shared" si="20"/>
        <v>108.3822</v>
      </c>
      <c r="AF44">
        <f t="shared" si="13"/>
        <v>8.2241069645196347</v>
      </c>
      <c r="AG44" s="1"/>
    </row>
    <row r="45" spans="1:33" x14ac:dyDescent="0.3">
      <c r="A45">
        <f t="shared" si="6"/>
        <v>30.992700001661433</v>
      </c>
      <c r="B45">
        <f t="shared" si="14"/>
        <v>4.1919999999997515</v>
      </c>
      <c r="C45">
        <v>30996.934530400002</v>
      </c>
      <c r="D45">
        <v>190.30632</v>
      </c>
      <c r="E45">
        <v>63.436079999999997</v>
      </c>
      <c r="F45">
        <v>0</v>
      </c>
      <c r="G45">
        <v>0</v>
      </c>
      <c r="H45">
        <v>0</v>
      </c>
      <c r="I45">
        <v>0</v>
      </c>
      <c r="K45" s="2">
        <f t="shared" si="15"/>
        <v>3.1981399999494897E-2</v>
      </c>
      <c r="L45" s="2">
        <f t="shared" si="7"/>
        <v>1.2790677999983018</v>
      </c>
      <c r="M45">
        <v>31000.955465899999</v>
      </c>
      <c r="N45">
        <v>189.15816000000001</v>
      </c>
      <c r="O45">
        <v>110.62564</v>
      </c>
      <c r="P45" s="2">
        <f t="shared" si="8"/>
        <v>48.724920000000104</v>
      </c>
      <c r="Q45" s="2">
        <f t="shared" si="0"/>
        <v>48.804752436831009</v>
      </c>
      <c r="R45" s="2">
        <f t="shared" si="9"/>
        <v>7.9832436830905351E-2</v>
      </c>
      <c r="S45" s="4"/>
      <c r="T45" s="2">
        <f t="shared" si="10"/>
        <v>1.261050900000555</v>
      </c>
      <c r="U45">
        <v>30999.8011009</v>
      </c>
      <c r="V45">
        <v>189.26195999999999</v>
      </c>
      <c r="W45">
        <v>62.28848</v>
      </c>
      <c r="X45">
        <f t="shared" si="11"/>
        <v>0.38776000000009958</v>
      </c>
      <c r="Z45" s="2">
        <f t="shared" si="12"/>
        <v>1.261050900000555</v>
      </c>
      <c r="AA45">
        <f t="shared" si="16"/>
        <v>39.822200146253742</v>
      </c>
      <c r="AB45">
        <f t="shared" si="17"/>
        <v>0.22991893511877373</v>
      </c>
      <c r="AC45">
        <f t="shared" si="18"/>
        <v>39.822200146253742</v>
      </c>
      <c r="AD45">
        <f t="shared" si="19"/>
        <v>102.11068014625374</v>
      </c>
      <c r="AE45">
        <f t="shared" si="20"/>
        <v>110.62564</v>
      </c>
      <c r="AF45">
        <f t="shared" si="13"/>
        <v>8.5149598537462623</v>
      </c>
      <c r="AG45" s="1"/>
    </row>
    <row r="46" spans="1:33" x14ac:dyDescent="0.3">
      <c r="A46">
        <f t="shared" si="6"/>
        <v>31.137399997533066</v>
      </c>
      <c r="B46">
        <f t="shared" si="14"/>
        <v>2.6200000000002888</v>
      </c>
      <c r="C46">
        <v>30996.965667799999</v>
      </c>
      <c r="D46">
        <v>190.50312</v>
      </c>
      <c r="E46">
        <v>63.46228</v>
      </c>
      <c r="F46">
        <v>0</v>
      </c>
      <c r="G46">
        <v>0</v>
      </c>
      <c r="H46">
        <v>0</v>
      </c>
      <c r="I46">
        <v>0</v>
      </c>
      <c r="K46" s="2">
        <f t="shared" si="15"/>
        <v>3.1856100002187304E-2</v>
      </c>
      <c r="L46" s="2">
        <f t="shared" si="7"/>
        <v>1.3109239000004891</v>
      </c>
      <c r="M46">
        <v>31000.987322000001</v>
      </c>
      <c r="N46">
        <v>189.31276</v>
      </c>
      <c r="O46">
        <v>112.87755999999899</v>
      </c>
      <c r="P46" s="2">
        <f t="shared" si="8"/>
        <v>50.976839999999093</v>
      </c>
      <c r="Q46" s="2">
        <f t="shared" si="0"/>
        <v>50.976842324685926</v>
      </c>
      <c r="R46" s="2">
        <f t="shared" si="9"/>
        <v>2.3246868323667513E-6</v>
      </c>
      <c r="S46" s="4"/>
      <c r="T46" s="2">
        <f t="shared" si="10"/>
        <v>1.2921487999992678</v>
      </c>
      <c r="U46">
        <v>30999.832198799999</v>
      </c>
      <c r="V46">
        <v>189.17832000000001</v>
      </c>
      <c r="W46">
        <v>62.5399999999999</v>
      </c>
      <c r="X46">
        <f t="shared" si="11"/>
        <v>0.6392799999999994</v>
      </c>
      <c r="Z46" s="2">
        <f t="shared" si="12"/>
        <v>1.2921487999992678</v>
      </c>
      <c r="AA46">
        <f t="shared" si="16"/>
        <v>41.611739587835508</v>
      </c>
      <c r="AB46">
        <f t="shared" si="17"/>
        <v>9.3051372813028971E-2</v>
      </c>
      <c r="AC46">
        <f t="shared" si="18"/>
        <v>41.611739587835508</v>
      </c>
      <c r="AD46">
        <f t="shared" si="19"/>
        <v>104.15173958783541</v>
      </c>
      <c r="AE46">
        <f t="shared" si="20"/>
        <v>112.87755999999899</v>
      </c>
      <c r="AF46">
        <f t="shared" si="13"/>
        <v>8.7258204121635856</v>
      </c>
      <c r="AG46" s="1"/>
    </row>
    <row r="47" spans="1:33" x14ac:dyDescent="0.3">
      <c r="A47">
        <f t="shared" si="6"/>
        <v>45.979900001839269</v>
      </c>
      <c r="B47">
        <f t="shared" si="14"/>
        <v>1.5720000000001733</v>
      </c>
      <c r="C47">
        <v>30997.011647700001</v>
      </c>
      <c r="D47">
        <v>190.69007999999999</v>
      </c>
      <c r="E47">
        <v>63.478000000000002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3.1190300000162097E-2</v>
      </c>
      <c r="L47" s="2">
        <f t="shared" si="7"/>
        <v>1.3421142000006512</v>
      </c>
      <c r="M47">
        <v>31001.018512300001</v>
      </c>
      <c r="N47">
        <v>189.98812000000001</v>
      </c>
      <c r="O47">
        <v>115.138959999999</v>
      </c>
      <c r="P47" s="2">
        <f t="shared" si="8"/>
        <v>53.238239999999102</v>
      </c>
      <c r="Q47" s="2">
        <f t="shared" si="0"/>
        <v>53.137243376360999</v>
      </c>
      <c r="R47" s="2">
        <f t="shared" si="9"/>
        <v>0.10099662363810324</v>
      </c>
      <c r="S47" s="4"/>
      <c r="T47" s="2">
        <f t="shared" si="10"/>
        <v>1.3235582000015711</v>
      </c>
      <c r="U47">
        <v>30999.863608200001</v>
      </c>
      <c r="V47">
        <v>189.50615999999999</v>
      </c>
      <c r="W47">
        <v>62.813600000000001</v>
      </c>
      <c r="X47">
        <f t="shared" si="11"/>
        <v>0.91288000000010072</v>
      </c>
      <c r="Z47" s="2">
        <f t="shared" si="12"/>
        <v>1.3235582000015711</v>
      </c>
      <c r="AA47">
        <f t="shared" si="16"/>
        <v>43.450283921675613</v>
      </c>
      <c r="AB47">
        <f t="shared" si="17"/>
        <v>1.6843903237065961E-2</v>
      </c>
      <c r="AC47">
        <f t="shared" si="18"/>
        <v>43.450283921675613</v>
      </c>
      <c r="AD47">
        <f t="shared" si="19"/>
        <v>106.26388392167561</v>
      </c>
      <c r="AE47">
        <f t="shared" si="20"/>
        <v>115.138959999999</v>
      </c>
      <c r="AF47">
        <f t="shared" si="13"/>
        <v>8.8750760783233886</v>
      </c>
      <c r="AG47" s="1"/>
    </row>
    <row r="48" spans="1:33" x14ac:dyDescent="0.3">
      <c r="A48">
        <f t="shared" si="6"/>
        <v>30.636999999842374</v>
      </c>
      <c r="B48">
        <f t="shared" si="14"/>
        <v>0.52399999999011015</v>
      </c>
      <c r="C48">
        <v>30997.042284700001</v>
      </c>
      <c r="D48">
        <v>190.8672</v>
      </c>
      <c r="E48">
        <v>63.483239999999903</v>
      </c>
      <c r="F48">
        <v>0</v>
      </c>
      <c r="G48">
        <v>0</v>
      </c>
      <c r="H48">
        <v>0</v>
      </c>
      <c r="I48">
        <v>0</v>
      </c>
      <c r="K48" s="2">
        <f t="shared" si="15"/>
        <v>3.102999999828171E-2</v>
      </c>
      <c r="L48" s="2">
        <f t="shared" si="7"/>
        <v>1.3731441999989329</v>
      </c>
      <c r="M48">
        <v>31001.049542299999</v>
      </c>
      <c r="N48">
        <v>190.76347428571401</v>
      </c>
      <c r="O48">
        <v>117.42463428571401</v>
      </c>
      <c r="P48" s="2">
        <f t="shared" si="8"/>
        <v>55.523914285714106</v>
      </c>
      <c r="Q48" s="2">
        <f t="shared" si="0"/>
        <v>55.319011655651401</v>
      </c>
      <c r="R48" s="2">
        <f t="shared" si="9"/>
        <v>0.20490263006270482</v>
      </c>
      <c r="S48" s="4"/>
      <c r="T48" s="2">
        <f t="shared" si="10"/>
        <v>1.3698409999997239</v>
      </c>
      <c r="U48">
        <v>30999.909890999999</v>
      </c>
      <c r="V48">
        <v>189.43235999999899</v>
      </c>
      <c r="W48">
        <v>63.172159999999998</v>
      </c>
      <c r="X48">
        <f t="shared" si="11"/>
        <v>1.2714400000000978</v>
      </c>
      <c r="Z48" s="2">
        <f t="shared" si="12"/>
        <v>1.3698409999997239</v>
      </c>
      <c r="AA48">
        <f t="shared" si="16"/>
        <v>46.21531387225221</v>
      </c>
      <c r="AB48">
        <f t="shared" si="17"/>
        <v>1.6066521470193267E-2</v>
      </c>
      <c r="AC48">
        <f t="shared" si="18"/>
        <v>46.199247350782016</v>
      </c>
      <c r="AD48">
        <f t="shared" si="19"/>
        <v>109.37140735078202</v>
      </c>
      <c r="AE48">
        <f t="shared" si="20"/>
        <v>117.42463428571401</v>
      </c>
      <c r="AF48">
        <f t="shared" si="13"/>
        <v>8.0532269349319847</v>
      </c>
      <c r="AG48" s="1"/>
    </row>
    <row r="49" spans="1:33" x14ac:dyDescent="0.3">
      <c r="A49">
        <f t="shared" si="6"/>
        <v>32.115399997564964</v>
      </c>
      <c r="B49">
        <f t="shared" si="14"/>
        <v>1.047999999999405</v>
      </c>
      <c r="C49">
        <v>30997.074400099998</v>
      </c>
      <c r="D49">
        <v>191.03448</v>
      </c>
      <c r="E49">
        <v>63.493719999999897</v>
      </c>
      <c r="F49">
        <v>0</v>
      </c>
      <c r="G49">
        <v>0</v>
      </c>
      <c r="H49">
        <v>0</v>
      </c>
      <c r="I49">
        <v>0</v>
      </c>
      <c r="K49" s="2">
        <f t="shared" si="15"/>
        <v>3.1684699999459554E-2</v>
      </c>
      <c r="L49" s="2">
        <f t="shared" si="7"/>
        <v>1.4048288999983924</v>
      </c>
      <c r="M49">
        <v>31001.081226999999</v>
      </c>
      <c r="N49">
        <v>191.414234285714</v>
      </c>
      <c r="O49">
        <v>119.75415428571399</v>
      </c>
      <c r="P49" s="2">
        <f t="shared" si="8"/>
        <v>57.853434285714094</v>
      </c>
      <c r="Q49" s="2">
        <f t="shared" si="0"/>
        <v>57.579601707050145</v>
      </c>
      <c r="R49" s="2">
        <f t="shared" si="9"/>
        <v>0.27383257866394928</v>
      </c>
      <c r="S49" s="4"/>
      <c r="T49" s="2">
        <f t="shared" si="10"/>
        <v>1.400409199999558</v>
      </c>
      <c r="U49">
        <v>30999.940459199999</v>
      </c>
      <c r="V49">
        <v>189.36840000000001</v>
      </c>
      <c r="W49">
        <v>63.619799999999998</v>
      </c>
      <c r="X49">
        <f t="shared" si="11"/>
        <v>1.7190800000000976</v>
      </c>
      <c r="Z49" s="2">
        <f t="shared" si="12"/>
        <v>1.400409199999558</v>
      </c>
      <c r="AA49">
        <f t="shared" si="16"/>
        <v>48.077354474111942</v>
      </c>
      <c r="AB49">
        <f t="shared" si="17"/>
        <v>8.7072088969039271E-2</v>
      </c>
      <c r="AC49">
        <f t="shared" si="18"/>
        <v>47.990282385142905</v>
      </c>
      <c r="AD49">
        <f t="shared" si="19"/>
        <v>111.6100823851429</v>
      </c>
      <c r="AE49">
        <f t="shared" si="20"/>
        <v>119.75415428571399</v>
      </c>
      <c r="AF49">
        <f t="shared" si="13"/>
        <v>8.1440719005710918</v>
      </c>
      <c r="AG49" s="1"/>
    </row>
    <row r="50" spans="1:33" x14ac:dyDescent="0.3">
      <c r="A50">
        <f t="shared" si="6"/>
        <v>31.49410000332864</v>
      </c>
      <c r="B50">
        <f t="shared" si="14"/>
        <v>1.5720000000001733</v>
      </c>
      <c r="C50">
        <v>30997.105894200002</v>
      </c>
      <c r="D50">
        <v>191.20668000000001</v>
      </c>
      <c r="E50">
        <v>63.509439999999898</v>
      </c>
      <c r="F50">
        <v>0</v>
      </c>
      <c r="G50">
        <v>0</v>
      </c>
      <c r="H50">
        <v>0</v>
      </c>
      <c r="I50">
        <v>0</v>
      </c>
      <c r="K50" s="2">
        <f t="shared" si="15"/>
        <v>3.1600000002072193E-2</v>
      </c>
      <c r="L50" s="2">
        <f t="shared" si="7"/>
        <v>1.4364289000004646</v>
      </c>
      <c r="M50">
        <v>31001.112827000001</v>
      </c>
      <c r="N50">
        <v>192.16990857142801</v>
      </c>
      <c r="O50">
        <v>122.12227999999899</v>
      </c>
      <c r="P50" s="2">
        <f t="shared" si="8"/>
        <v>60.221559999999094</v>
      </c>
      <c r="Q50" s="2">
        <f t="shared" si="0"/>
        <v>59.866522110464871</v>
      </c>
      <c r="R50" s="2">
        <f t="shared" si="9"/>
        <v>0.35503788953422344</v>
      </c>
      <c r="S50" s="4"/>
      <c r="T50" s="2">
        <f t="shared" si="10"/>
        <v>1.4316178000008222</v>
      </c>
      <c r="U50">
        <v>30999.9716678</v>
      </c>
      <c r="V50">
        <v>189.30444</v>
      </c>
      <c r="W50">
        <v>64.1430399999999</v>
      </c>
      <c r="X50">
        <f t="shared" si="11"/>
        <v>2.2423199999999994</v>
      </c>
      <c r="Z50" s="2">
        <f t="shared" si="12"/>
        <v>1.4316178000008222</v>
      </c>
      <c r="AA50">
        <f t="shared" si="16"/>
        <v>50.007273834037662</v>
      </c>
      <c r="AB50">
        <f t="shared" si="17"/>
        <v>0.21718482008617421</v>
      </c>
      <c r="AC50">
        <f t="shared" si="18"/>
        <v>49.790089013951487</v>
      </c>
      <c r="AD50">
        <f t="shared" si="19"/>
        <v>113.93312901395139</v>
      </c>
      <c r="AE50">
        <f t="shared" si="20"/>
        <v>122.12227999999899</v>
      </c>
      <c r="AF50">
        <f t="shared" si="13"/>
        <v>8.1891509860476077</v>
      </c>
      <c r="AG50" s="1"/>
    </row>
    <row r="51" spans="1:33" x14ac:dyDescent="0.3">
      <c r="A51">
        <f t="shared" si="6"/>
        <v>30.824499997834209</v>
      </c>
      <c r="B51">
        <f t="shared" si="14"/>
        <v>2.096000000000231</v>
      </c>
      <c r="C51">
        <v>30997.1367187</v>
      </c>
      <c r="D51">
        <v>191.37396000000001</v>
      </c>
      <c r="E51">
        <v>63.530399999999901</v>
      </c>
      <c r="F51">
        <v>0</v>
      </c>
      <c r="G51">
        <v>0</v>
      </c>
      <c r="H51">
        <v>0</v>
      </c>
      <c r="I51">
        <v>0</v>
      </c>
      <c r="K51" s="2">
        <f t="shared" si="15"/>
        <v>4.5168099997681566E-2</v>
      </c>
      <c r="L51" s="2">
        <f t="shared" si="7"/>
        <v>1.4815969999981462</v>
      </c>
      <c r="M51">
        <v>31001.157995099999</v>
      </c>
      <c r="N51">
        <v>192.80098857142801</v>
      </c>
      <c r="O51">
        <v>124.53039999999901</v>
      </c>
      <c r="P51" s="2">
        <f t="shared" si="8"/>
        <v>62.629679999999105</v>
      </c>
      <c r="Q51" s="2">
        <f t="shared" si="0"/>
        <v>63.190290779287849</v>
      </c>
      <c r="R51" s="2">
        <f t="shared" si="9"/>
        <v>0.56061077928874425</v>
      </c>
      <c r="S51" s="4"/>
      <c r="T51" s="2">
        <f t="shared" si="10"/>
        <v>1.4630753000019467</v>
      </c>
      <c r="U51">
        <v>31000.003125300002</v>
      </c>
      <c r="V51">
        <v>189.24539999999899</v>
      </c>
      <c r="W51">
        <v>64.760599999999997</v>
      </c>
      <c r="X51">
        <f t="shared" si="11"/>
        <v>2.8598800000000963</v>
      </c>
      <c r="Z51" s="2">
        <f t="shared" si="12"/>
        <v>1.4630753000019467</v>
      </c>
      <c r="AA51">
        <f t="shared" si="16"/>
        <v>51.981636445885862</v>
      </c>
      <c r="AB51">
        <f t="shared" si="17"/>
        <v>0.40631850519182544</v>
      </c>
      <c r="AC51">
        <f t="shared" si="18"/>
        <v>51.575317940694035</v>
      </c>
      <c r="AD51">
        <f t="shared" si="19"/>
        <v>116.33591794069403</v>
      </c>
      <c r="AE51">
        <f t="shared" si="20"/>
        <v>124.53039999999901</v>
      </c>
      <c r="AF51">
        <f t="shared" si="13"/>
        <v>8.1944820593049741</v>
      </c>
      <c r="AG51" s="1"/>
    </row>
    <row r="52" spans="1:33" x14ac:dyDescent="0.3">
      <c r="A52">
        <f t="shared" si="6"/>
        <v>31.219600001350045</v>
      </c>
      <c r="B52">
        <f t="shared" si="14"/>
        <v>2.6199999999995782</v>
      </c>
      <c r="C52">
        <v>30997.167938300001</v>
      </c>
      <c r="D52">
        <v>191.54123999999999</v>
      </c>
      <c r="E52">
        <v>63.556599999999897</v>
      </c>
      <c r="F52">
        <v>0</v>
      </c>
      <c r="G52">
        <v>0</v>
      </c>
      <c r="H52">
        <v>0</v>
      </c>
      <c r="I52">
        <v>0</v>
      </c>
      <c r="K52" s="2">
        <f t="shared" si="15"/>
        <v>1.5421500000229571E-2</v>
      </c>
      <c r="L52" s="2">
        <f t="shared" si="7"/>
        <v>1.4970184999983758</v>
      </c>
      <c r="M52">
        <v>31001.173416599999</v>
      </c>
      <c r="N52">
        <v>193.69490857142799</v>
      </c>
      <c r="O52">
        <v>126.96996</v>
      </c>
      <c r="P52" s="2">
        <f t="shared" si="8"/>
        <v>65.069240000000093</v>
      </c>
      <c r="Q52" s="2">
        <f t="shared" si="0"/>
        <v>64.33963028879846</v>
      </c>
      <c r="R52" s="2">
        <f t="shared" si="9"/>
        <v>0.72960971120163265</v>
      </c>
      <c r="S52" s="4"/>
      <c r="T52" s="2">
        <f t="shared" si="10"/>
        <v>1.4938670000010461</v>
      </c>
      <c r="U52">
        <v>31000.033917000001</v>
      </c>
      <c r="V52">
        <v>189.19619999999901</v>
      </c>
      <c r="W52">
        <v>65.472479999999905</v>
      </c>
      <c r="X52">
        <f t="shared" si="11"/>
        <v>3.5717600000000047</v>
      </c>
      <c r="Z52" s="2">
        <f t="shared" si="12"/>
        <v>1.4938670000010461</v>
      </c>
      <c r="AA52">
        <f t="shared" si="16"/>
        <v>53.94201100799615</v>
      </c>
      <c r="AB52">
        <f t="shared" si="17"/>
        <v>0.64693362067105853</v>
      </c>
      <c r="AC52">
        <f t="shared" si="18"/>
        <v>53.295077387325094</v>
      </c>
      <c r="AD52">
        <f t="shared" si="19"/>
        <v>118.767557387325</v>
      </c>
      <c r="AE52">
        <f t="shared" si="20"/>
        <v>126.96996</v>
      </c>
      <c r="AF52">
        <f t="shared" si="13"/>
        <v>8.2024026126750016</v>
      </c>
      <c r="AG52" s="1"/>
    </row>
    <row r="53" spans="1:33" x14ac:dyDescent="0.3">
      <c r="A53">
        <f t="shared" si="6"/>
        <v>16.233399997872766</v>
      </c>
      <c r="B53">
        <f t="shared" si="14"/>
        <v>3.1440000000003465</v>
      </c>
      <c r="C53">
        <v>30997.184171699999</v>
      </c>
      <c r="D53">
        <v>191.713439999999</v>
      </c>
      <c r="E53">
        <v>63.5880399999999</v>
      </c>
      <c r="F53">
        <v>0</v>
      </c>
      <c r="G53">
        <v>0</v>
      </c>
      <c r="H53">
        <v>0</v>
      </c>
      <c r="I53">
        <v>0</v>
      </c>
      <c r="K53" s="2">
        <f t="shared" si="15"/>
        <v>3.1965199999831384E-2</v>
      </c>
      <c r="L53" s="2">
        <f t="shared" si="7"/>
        <v>1.5289836999982072</v>
      </c>
      <c r="M53">
        <v>31001.205381799999</v>
      </c>
      <c r="N53">
        <v>194.30630857142799</v>
      </c>
      <c r="O53">
        <v>129.45143999999999</v>
      </c>
      <c r="P53" s="2">
        <f t="shared" si="8"/>
        <v>67.550720000000098</v>
      </c>
      <c r="Q53" s="2">
        <f t="shared" si="0"/>
        <v>66.745050571359869</v>
      </c>
      <c r="R53" s="2">
        <f t="shared" si="9"/>
        <v>0.80566942864022906</v>
      </c>
      <c r="S53" s="4"/>
      <c r="T53" s="2">
        <f t="shared" si="10"/>
        <v>1.5403011000016704</v>
      </c>
      <c r="U53">
        <v>31000.080351100001</v>
      </c>
      <c r="V53">
        <v>189.16175999999999</v>
      </c>
      <c r="W53">
        <v>66.278679999999994</v>
      </c>
      <c r="X53">
        <f t="shared" si="11"/>
        <v>4.377960000000094</v>
      </c>
      <c r="Z53" s="2">
        <f t="shared" si="12"/>
        <v>1.5403011000016704</v>
      </c>
      <c r="AA53">
        <f t="shared" si="16"/>
        <v>56.949320235393387</v>
      </c>
      <c r="AB53">
        <f t="shared" si="17"/>
        <v>1.1116739228303081</v>
      </c>
      <c r="AC53">
        <f t="shared" si="18"/>
        <v>55.837646312563081</v>
      </c>
      <c r="AD53">
        <f t="shared" si="19"/>
        <v>122.11632631256307</v>
      </c>
      <c r="AE53">
        <f t="shared" si="20"/>
        <v>129.45143999999999</v>
      </c>
      <c r="AF53">
        <f t="shared" si="13"/>
        <v>7.3351136874369161</v>
      </c>
      <c r="AG53" s="1"/>
    </row>
    <row r="54" spans="1:33" x14ac:dyDescent="0.3">
      <c r="A54">
        <f t="shared" si="6"/>
        <v>46.909200002119178</v>
      </c>
      <c r="B54">
        <f t="shared" si="14"/>
        <v>3.6679999999996937</v>
      </c>
      <c r="C54">
        <v>30997.231080900001</v>
      </c>
      <c r="D54">
        <v>191.88072</v>
      </c>
      <c r="E54">
        <v>63.624719999999897</v>
      </c>
      <c r="F54">
        <v>0</v>
      </c>
      <c r="G54">
        <v>0</v>
      </c>
      <c r="H54">
        <v>0</v>
      </c>
      <c r="I54">
        <v>0</v>
      </c>
      <c r="K54" s="2">
        <f t="shared" si="15"/>
        <v>3.2219500000792323E-2</v>
      </c>
      <c r="L54" s="2">
        <f t="shared" si="7"/>
        <v>1.5612031999989995</v>
      </c>
      <c r="M54">
        <v>31001.237601299999</v>
      </c>
      <c r="N54">
        <v>194.893108571428</v>
      </c>
      <c r="O54">
        <v>131.91944000000001</v>
      </c>
      <c r="P54" s="2">
        <f t="shared" si="8"/>
        <v>70.018720000000116</v>
      </c>
      <c r="Q54" s="2">
        <f t="shared" si="0"/>
        <v>69.200647747019062</v>
      </c>
      <c r="R54" s="2">
        <f t="shared" si="9"/>
        <v>0.81807225298105379</v>
      </c>
      <c r="S54" s="4"/>
      <c r="T54" s="2">
        <f t="shared" si="10"/>
        <v>1.571695999999065</v>
      </c>
      <c r="U54">
        <v>31000.111745999999</v>
      </c>
      <c r="V54">
        <v>189.14207999999999</v>
      </c>
      <c r="W54">
        <v>67.173959999999994</v>
      </c>
      <c r="X54">
        <f t="shared" si="11"/>
        <v>5.2732400000000936</v>
      </c>
      <c r="Z54" s="2">
        <f t="shared" si="12"/>
        <v>1.571695999999065</v>
      </c>
      <c r="AA54">
        <f t="shared" si="16"/>
        <v>59.016759704352488</v>
      </c>
      <c r="AB54">
        <f t="shared" si="17"/>
        <v>1.4940434321574669</v>
      </c>
      <c r="AC54">
        <f t="shared" si="18"/>
        <v>57.522716272195019</v>
      </c>
      <c r="AD54">
        <f t="shared" si="19"/>
        <v>124.69667627219502</v>
      </c>
      <c r="AE54">
        <f t="shared" si="20"/>
        <v>131.91944000000001</v>
      </c>
      <c r="AF54">
        <f t="shared" si="13"/>
        <v>7.2227637278049883</v>
      </c>
      <c r="AG54" s="1"/>
    </row>
    <row r="55" spans="1:33" x14ac:dyDescent="0.3">
      <c r="A55">
        <f t="shared" si="6"/>
        <v>31.832399999984773</v>
      </c>
      <c r="B55">
        <f t="shared" si="14"/>
        <v>4.192000000000462</v>
      </c>
      <c r="C55">
        <v>30997.262913300001</v>
      </c>
      <c r="D55">
        <v>192.048</v>
      </c>
      <c r="E55">
        <v>63.666639999999902</v>
      </c>
      <c r="F55">
        <v>0</v>
      </c>
      <c r="G55">
        <v>0</v>
      </c>
      <c r="H55">
        <v>0</v>
      </c>
      <c r="I55">
        <v>0</v>
      </c>
      <c r="K55" s="2">
        <f t="shared" si="15"/>
        <v>3.0330400000821101E-2</v>
      </c>
      <c r="L55" s="2">
        <f t="shared" si="7"/>
        <v>1.5915335999998206</v>
      </c>
      <c r="M55">
        <v>31001.2679317</v>
      </c>
      <c r="N55">
        <v>195.47498857142801</v>
      </c>
      <c r="O55">
        <v>134.44808</v>
      </c>
      <c r="P55" s="2">
        <f t="shared" si="8"/>
        <v>72.547360000000111</v>
      </c>
      <c r="Q55" s="2">
        <f t="shared" si="0"/>
        <v>71.540203649633298</v>
      </c>
      <c r="R55" s="2">
        <f t="shared" si="9"/>
        <v>1.0071563503668131</v>
      </c>
      <c r="S55" s="4"/>
      <c r="T55" s="2">
        <f t="shared" si="10"/>
        <v>1.5882851999995182</v>
      </c>
      <c r="U55">
        <v>31000.128335199999</v>
      </c>
      <c r="V55">
        <v>189.12732</v>
      </c>
      <c r="W55">
        <v>68.113399999999999</v>
      </c>
      <c r="X55">
        <f t="shared" si="11"/>
        <v>6.2126800000000983</v>
      </c>
      <c r="Z55" s="2">
        <f t="shared" si="12"/>
        <v>1.5882851999995182</v>
      </c>
      <c r="AA55">
        <f t="shared" si="16"/>
        <v>60.120149072725319</v>
      </c>
      <c r="AB55">
        <f t="shared" si="17"/>
        <v>1.7179350011263057</v>
      </c>
      <c r="AC55">
        <f t="shared" si="18"/>
        <v>58.402214071599012</v>
      </c>
      <c r="AD55">
        <f t="shared" si="19"/>
        <v>126.515614071599</v>
      </c>
      <c r="AE55">
        <f t="shared" si="20"/>
        <v>134.44808</v>
      </c>
      <c r="AF55">
        <f t="shared" si="13"/>
        <v>7.9324659284010011</v>
      </c>
      <c r="AG55" s="1"/>
    </row>
    <row r="56" spans="1:33" x14ac:dyDescent="0.3">
      <c r="A56">
        <f t="shared" si="6"/>
        <v>30.634599999757484</v>
      </c>
      <c r="B56">
        <f t="shared" si="14"/>
        <v>4.7159999999998092</v>
      </c>
      <c r="C56">
        <v>30997.293547900001</v>
      </c>
      <c r="D56">
        <v>192.20543999999899</v>
      </c>
      <c r="E56">
        <v>63.7137999999999</v>
      </c>
      <c r="F56">
        <v>0</v>
      </c>
      <c r="G56">
        <v>0</v>
      </c>
      <c r="H56">
        <v>0</v>
      </c>
      <c r="I56">
        <v>0</v>
      </c>
      <c r="K56" s="2">
        <f t="shared" si="15"/>
        <v>3.1401100000948645E-2</v>
      </c>
      <c r="L56" s="2">
        <f t="shared" si="7"/>
        <v>1.6229347000007692</v>
      </c>
      <c r="M56">
        <v>31001.299332800001</v>
      </c>
      <c r="N56">
        <v>196.042108571428</v>
      </c>
      <c r="O56">
        <v>136.99243999999999</v>
      </c>
      <c r="P56" s="2">
        <f t="shared" si="8"/>
        <v>75.091720000000095</v>
      </c>
      <c r="Q56" s="2">
        <f t="shared" si="0"/>
        <v>73.990353699297259</v>
      </c>
      <c r="R56" s="2">
        <f t="shared" si="9"/>
        <v>1.1013663007028356</v>
      </c>
      <c r="S56" s="4"/>
      <c r="T56" s="2">
        <f t="shared" si="10"/>
        <v>1.6344372000021394</v>
      </c>
      <c r="U56">
        <v>31000.174487200002</v>
      </c>
      <c r="V56">
        <v>189.11255999999901</v>
      </c>
      <c r="W56">
        <v>69.136679999999998</v>
      </c>
      <c r="X56">
        <f t="shared" si="11"/>
        <v>7.2359600000000981</v>
      </c>
      <c r="Z56" s="2">
        <f t="shared" si="12"/>
        <v>1.6344372000021394</v>
      </c>
      <c r="AA56">
        <f t="shared" si="16"/>
        <v>63.229014806252273</v>
      </c>
      <c r="AB56">
        <f t="shared" si="17"/>
        <v>2.4190119667833496</v>
      </c>
      <c r="AC56">
        <f t="shared" si="18"/>
        <v>60.810002839468922</v>
      </c>
      <c r="AD56">
        <f t="shared" si="19"/>
        <v>129.94668283946891</v>
      </c>
      <c r="AE56">
        <f t="shared" si="20"/>
        <v>136.99243999999999</v>
      </c>
      <c r="AF56">
        <f t="shared" si="13"/>
        <v>7.0457571605310818</v>
      </c>
      <c r="AG56" s="1"/>
    </row>
    <row r="57" spans="1:33" x14ac:dyDescent="0.3">
      <c r="A57">
        <f t="shared" si="6"/>
        <v>30.861299997923197</v>
      </c>
      <c r="B57">
        <f t="shared" si="14"/>
        <v>4.7159999999998092</v>
      </c>
      <c r="C57">
        <v>30997.324409199999</v>
      </c>
      <c r="D57">
        <v>192.36779999999899</v>
      </c>
      <c r="E57">
        <v>63.760959999999898</v>
      </c>
      <c r="F57">
        <v>0</v>
      </c>
      <c r="G57">
        <v>0</v>
      </c>
      <c r="H57">
        <v>0</v>
      </c>
      <c r="I57">
        <v>0</v>
      </c>
      <c r="K57" s="2">
        <f t="shared" si="15"/>
        <v>4.6304499999678228E-2</v>
      </c>
      <c r="L57" s="2">
        <f t="shared" si="7"/>
        <v>1.6692392000004475</v>
      </c>
      <c r="M57">
        <v>31001.345637300001</v>
      </c>
      <c r="N57">
        <v>196.71414285714201</v>
      </c>
      <c r="O57">
        <v>139.559685714285</v>
      </c>
      <c r="P57" s="2">
        <f t="shared" si="8"/>
        <v>77.658965714285102</v>
      </c>
      <c r="Q57" s="2">
        <f t="shared" si="0"/>
        <v>77.654236573853339</v>
      </c>
      <c r="R57" s="2">
        <f t="shared" si="9"/>
        <v>4.7291404317633123E-3</v>
      </c>
      <c r="S57" s="4"/>
      <c r="T57" s="2">
        <f t="shared" si="10"/>
        <v>1.6660830000000715</v>
      </c>
      <c r="U57">
        <v>31000.206133</v>
      </c>
      <c r="V57">
        <v>189.09779999999901</v>
      </c>
      <c r="W57">
        <v>70.238559999999893</v>
      </c>
      <c r="X57">
        <f t="shared" si="11"/>
        <v>8.3378399999999928</v>
      </c>
      <c r="Z57" s="2">
        <f t="shared" si="12"/>
        <v>1.6660830000000715</v>
      </c>
      <c r="AA57">
        <f t="shared" si="16"/>
        <v>65.393501262655292</v>
      </c>
      <c r="AB57">
        <f t="shared" si="17"/>
        <v>2.9651547923993933</v>
      </c>
      <c r="AC57">
        <f t="shared" si="18"/>
        <v>62.428346470255896</v>
      </c>
      <c r="AD57">
        <f t="shared" si="19"/>
        <v>132.66690647025578</v>
      </c>
      <c r="AE57">
        <f t="shared" si="20"/>
        <v>139.559685714285</v>
      </c>
      <c r="AF57">
        <f t="shared" si="13"/>
        <v>6.8927792440292137</v>
      </c>
      <c r="AG57" s="1"/>
    </row>
    <row r="58" spans="1:33" x14ac:dyDescent="0.3">
      <c r="A58">
        <f t="shared" si="6"/>
        <v>47.199000000546221</v>
      </c>
      <c r="B58">
        <f t="shared" si="14"/>
        <v>4.7160000000005198</v>
      </c>
      <c r="C58">
        <v>30997.371608199999</v>
      </c>
      <c r="D58">
        <v>192.530159999999</v>
      </c>
      <c r="E58">
        <v>63.808119999999903</v>
      </c>
      <c r="F58">
        <v>0</v>
      </c>
      <c r="G58">
        <v>0</v>
      </c>
      <c r="H58">
        <v>0</v>
      </c>
      <c r="I58">
        <v>0</v>
      </c>
      <c r="K58" s="2">
        <f t="shared" si="15"/>
        <v>3.1502599998930236E-2</v>
      </c>
      <c r="L58" s="2">
        <f t="shared" si="7"/>
        <v>1.7007417999993777</v>
      </c>
      <c r="M58">
        <v>31001.3771399</v>
      </c>
      <c r="N58">
        <v>197.25174285714201</v>
      </c>
      <c r="O58">
        <v>142.122005714285</v>
      </c>
      <c r="P58" s="2">
        <f t="shared" si="8"/>
        <v>80.221285714285102</v>
      </c>
      <c r="Q58" s="2">
        <f t="shared" si="0"/>
        <v>80.180793238279435</v>
      </c>
      <c r="R58" s="2">
        <f t="shared" si="9"/>
        <v>4.0492476005667299E-2</v>
      </c>
      <c r="S58" s="4"/>
      <c r="T58" s="2">
        <f t="shared" si="10"/>
        <v>1.6968482000011136</v>
      </c>
      <c r="U58">
        <v>31000.236898200001</v>
      </c>
      <c r="V58">
        <v>189.08795999999899</v>
      </c>
      <c r="W58">
        <v>71.419039999999995</v>
      </c>
      <c r="X58">
        <f t="shared" si="11"/>
        <v>9.5183200000000951</v>
      </c>
      <c r="Z58" s="2">
        <f t="shared" si="12"/>
        <v>1.6968482000011136</v>
      </c>
      <c r="AA58">
        <f t="shared" si="16"/>
        <v>67.522851071118026</v>
      </c>
      <c r="AB58">
        <f t="shared" si="17"/>
        <v>3.546184891069895</v>
      </c>
      <c r="AC58">
        <f t="shared" si="18"/>
        <v>63.976666180048134</v>
      </c>
      <c r="AD58">
        <f t="shared" si="19"/>
        <v>135.39570618004814</v>
      </c>
      <c r="AE58">
        <f t="shared" si="20"/>
        <v>142.122005714285</v>
      </c>
      <c r="AF58">
        <f t="shared" si="13"/>
        <v>6.7262995342368583</v>
      </c>
      <c r="AG58" s="1"/>
    </row>
    <row r="59" spans="1:33" x14ac:dyDescent="0.3">
      <c r="A59">
        <f t="shared" si="6"/>
        <v>31.123400000069523</v>
      </c>
      <c r="B59">
        <f t="shared" si="14"/>
        <v>4.1919999999997515</v>
      </c>
      <c r="C59">
        <v>30997.402731599999</v>
      </c>
      <c r="D59">
        <v>192.68759999999901</v>
      </c>
      <c r="E59">
        <v>63.8500399999999</v>
      </c>
      <c r="F59">
        <v>0</v>
      </c>
      <c r="G59">
        <v>0</v>
      </c>
      <c r="H59">
        <v>0</v>
      </c>
      <c r="I59">
        <v>0</v>
      </c>
      <c r="K59" s="2">
        <f t="shared" si="15"/>
        <v>3.0675800000608433E-2</v>
      </c>
      <c r="L59" s="2">
        <f t="shared" si="7"/>
        <v>1.7314175999999861</v>
      </c>
      <c r="M59">
        <v>31001.4078157</v>
      </c>
      <c r="N59">
        <v>197.784422857142</v>
      </c>
      <c r="O59">
        <v>144.705285714285</v>
      </c>
      <c r="P59" s="2">
        <f t="shared" si="8"/>
        <v>82.804565714285104</v>
      </c>
      <c r="Q59" s="2">
        <f t="shared" si="0"/>
        <v>82.666834533923435</v>
      </c>
      <c r="R59" s="2">
        <f t="shared" si="9"/>
        <v>0.1377311803616692</v>
      </c>
      <c r="S59" s="4"/>
      <c r="T59" s="2">
        <f t="shared" si="10"/>
        <v>1.7283964999987802</v>
      </c>
      <c r="U59">
        <v>31000.268446499998</v>
      </c>
      <c r="V59">
        <v>189.07811999999899</v>
      </c>
      <c r="W59">
        <v>72.667640000000006</v>
      </c>
      <c r="X59">
        <f t="shared" si="11"/>
        <v>10.766920000000106</v>
      </c>
      <c r="Z59" s="2">
        <f t="shared" si="12"/>
        <v>1.7283964999987802</v>
      </c>
      <c r="AA59">
        <f t="shared" si="16"/>
        <v>69.731684492560063</v>
      </c>
      <c r="AB59">
        <f t="shared" si="17"/>
        <v>4.1924664014756523</v>
      </c>
      <c r="AC59">
        <f t="shared" si="18"/>
        <v>65.539218091084408</v>
      </c>
      <c r="AD59">
        <f t="shared" si="19"/>
        <v>138.20685809108443</v>
      </c>
      <c r="AE59">
        <f t="shared" si="20"/>
        <v>144.705285714285</v>
      </c>
      <c r="AF59">
        <f t="shared" si="13"/>
        <v>6.4984276232005698</v>
      </c>
      <c r="AG59" s="1"/>
    </row>
    <row r="60" spans="1:33" x14ac:dyDescent="0.3">
      <c r="A60">
        <f t="shared" si="6"/>
        <v>31.867699999565957</v>
      </c>
      <c r="B60">
        <f t="shared" si="14"/>
        <v>4.1919999999997515</v>
      </c>
      <c r="C60">
        <v>30997.434599299999</v>
      </c>
      <c r="D60">
        <v>192.83027999999999</v>
      </c>
      <c r="E60">
        <v>63.891959999999898</v>
      </c>
      <c r="F60">
        <v>0</v>
      </c>
      <c r="G60">
        <v>0</v>
      </c>
      <c r="H60">
        <v>0</v>
      </c>
      <c r="I60">
        <v>0</v>
      </c>
      <c r="K60" s="2">
        <f t="shared" si="15"/>
        <v>3.1475499999942258E-2</v>
      </c>
      <c r="L60" s="2">
        <f t="shared" si="7"/>
        <v>1.7628930999999284</v>
      </c>
      <c r="M60">
        <v>31001.4392912</v>
      </c>
      <c r="N60">
        <v>197.538422857142</v>
      </c>
      <c r="O60">
        <v>147.33984571428499</v>
      </c>
      <c r="P60" s="2">
        <f t="shared" si="8"/>
        <v>85.439125714285098</v>
      </c>
      <c r="Q60" s="2">
        <f t="shared" si="0"/>
        <v>85.243644058188124</v>
      </c>
      <c r="R60" s="2">
        <f t="shared" si="9"/>
        <v>0.19548165609697321</v>
      </c>
      <c r="S60" s="4"/>
      <c r="T60" s="2">
        <f t="shared" si="10"/>
        <v>1.760275399999955</v>
      </c>
      <c r="U60">
        <v>31000.3003254</v>
      </c>
      <c r="V60">
        <v>189.07319999999899</v>
      </c>
      <c r="W60">
        <v>73.973879999999994</v>
      </c>
      <c r="X60">
        <f t="shared" si="11"/>
        <v>12.073160000000094</v>
      </c>
      <c r="Z60" s="2">
        <f t="shared" si="12"/>
        <v>1.760275399999955</v>
      </c>
      <c r="AA60">
        <f t="shared" si="16"/>
        <v>71.989253624308162</v>
      </c>
      <c r="AB60">
        <f t="shared" si="17"/>
        <v>4.8965929799065799</v>
      </c>
      <c r="AC60">
        <f t="shared" si="18"/>
        <v>67.092660644401576</v>
      </c>
      <c r="AD60">
        <f t="shared" si="19"/>
        <v>141.06654064440158</v>
      </c>
      <c r="AE60">
        <f t="shared" si="20"/>
        <v>147.33984571428499</v>
      </c>
      <c r="AF60">
        <f t="shared" si="13"/>
        <v>6.2733050698834063</v>
      </c>
      <c r="AG60" s="1"/>
    </row>
    <row r="61" spans="1:33" x14ac:dyDescent="0.3">
      <c r="A61">
        <f t="shared" si="6"/>
        <v>31.033800001750933</v>
      </c>
      <c r="B61">
        <f t="shared" si="14"/>
        <v>3.1440000000003465</v>
      </c>
      <c r="C61">
        <v>30997.465633100001</v>
      </c>
      <c r="D61">
        <v>192.96804</v>
      </c>
      <c r="E61">
        <v>63.923399999999901</v>
      </c>
      <c r="F61">
        <v>0</v>
      </c>
      <c r="G61">
        <v>0</v>
      </c>
      <c r="H61">
        <v>0</v>
      </c>
      <c r="I61">
        <v>0</v>
      </c>
      <c r="K61" s="2">
        <f t="shared" si="15"/>
        <v>3.1557999998767627E-2</v>
      </c>
      <c r="L61" s="2">
        <f t="shared" si="7"/>
        <v>1.794451099998696</v>
      </c>
      <c r="M61">
        <v>31001.470849199999</v>
      </c>
      <c r="N61">
        <v>198.864542857142</v>
      </c>
      <c r="O61">
        <v>149.97612571428499</v>
      </c>
      <c r="P61" s="2">
        <f t="shared" si="8"/>
        <v>88.075405714285097</v>
      </c>
      <c r="Q61" s="2">
        <f t="shared" si="0"/>
        <v>87.853106969861543</v>
      </c>
      <c r="R61" s="2">
        <f t="shared" si="9"/>
        <v>0.22229874442355424</v>
      </c>
      <c r="S61" s="4"/>
      <c r="T61" s="2">
        <f t="shared" si="10"/>
        <v>1.7921294000007038</v>
      </c>
      <c r="U61">
        <v>31000.3321794</v>
      </c>
      <c r="V61">
        <v>189.05843999999999</v>
      </c>
      <c r="W61">
        <v>75.324280000000002</v>
      </c>
      <c r="X61">
        <f t="shared" si="11"/>
        <v>13.423560000000101</v>
      </c>
      <c r="Z61" s="2">
        <f t="shared" si="12"/>
        <v>1.7921294000007038</v>
      </c>
      <c r="AA61">
        <f t="shared" si="16"/>
        <v>74.270336353199767</v>
      </c>
      <c r="AB61">
        <f t="shared" si="17"/>
        <v>5.6506193819154618</v>
      </c>
      <c r="AC61">
        <f t="shared" si="18"/>
        <v>68.619716971284305</v>
      </c>
      <c r="AD61">
        <f t="shared" si="19"/>
        <v>143.94399697128432</v>
      </c>
      <c r="AE61">
        <f t="shared" si="20"/>
        <v>149.97612571428499</v>
      </c>
      <c r="AF61">
        <f t="shared" si="13"/>
        <v>6.0321287430006691</v>
      </c>
      <c r="AG61" s="1"/>
    </row>
    <row r="62" spans="1:33" x14ac:dyDescent="0.3">
      <c r="A62">
        <f t="shared" si="6"/>
        <v>30.029599998670164</v>
      </c>
      <c r="B62">
        <f t="shared" si="14"/>
        <v>1.5720000000001733</v>
      </c>
      <c r="C62">
        <v>30997.495662699999</v>
      </c>
      <c r="D62">
        <v>193.091039999999</v>
      </c>
      <c r="E62">
        <v>63.939119999999903</v>
      </c>
      <c r="F62">
        <v>0</v>
      </c>
      <c r="G62">
        <v>0</v>
      </c>
      <c r="H62">
        <v>0</v>
      </c>
      <c r="I62">
        <v>0</v>
      </c>
      <c r="K62" s="2">
        <f t="shared" si="15"/>
        <v>3.0882400002155919E-2</v>
      </c>
      <c r="L62" s="2">
        <f t="shared" si="7"/>
        <v>1.8253335000008519</v>
      </c>
      <c r="M62">
        <v>31001.501731600001</v>
      </c>
      <c r="N62">
        <v>199.746405714285</v>
      </c>
      <c r="O62">
        <v>152.64517142857099</v>
      </c>
      <c r="P62" s="2">
        <f t="shared" si="8"/>
        <v>90.744451428571097</v>
      </c>
      <c r="Q62" s="2">
        <f t="shared" si="0"/>
        <v>90.431338865885877</v>
      </c>
      <c r="R62" s="2">
        <f t="shared" si="9"/>
        <v>0.31311256268521959</v>
      </c>
      <c r="S62" s="4"/>
      <c r="T62" s="2">
        <f t="shared" si="10"/>
        <v>1.8227455999985978</v>
      </c>
      <c r="U62">
        <v>31000.362795599998</v>
      </c>
      <c r="V62">
        <v>189.03876</v>
      </c>
      <c r="W62">
        <v>76.732320000000001</v>
      </c>
      <c r="X62">
        <f t="shared" si="11"/>
        <v>14.831600000000101</v>
      </c>
      <c r="Z62" s="2">
        <f t="shared" si="12"/>
        <v>1.8227455999985978</v>
      </c>
      <c r="AA62">
        <f t="shared" si="16"/>
        <v>76.486211715672667</v>
      </c>
      <c r="AB62">
        <f t="shared" si="17"/>
        <v>6.4221132999259991</v>
      </c>
      <c r="AC62">
        <f t="shared" si="18"/>
        <v>70.06409841574667</v>
      </c>
      <c r="AD62">
        <f t="shared" si="19"/>
        <v>146.79641841574667</v>
      </c>
      <c r="AE62">
        <f t="shared" si="20"/>
        <v>152.64517142857099</v>
      </c>
      <c r="AF62">
        <f t="shared" si="13"/>
        <v>5.8487530128243179</v>
      </c>
      <c r="AG62" s="1"/>
    </row>
    <row r="63" spans="1:33" x14ac:dyDescent="0.3">
      <c r="A63">
        <f t="shared" si="6"/>
        <v>31.376099999761209</v>
      </c>
      <c r="B63">
        <f t="shared" si="14"/>
        <v>1.047999999999405</v>
      </c>
      <c r="C63">
        <v>30997.527038799999</v>
      </c>
      <c r="D63">
        <v>193.19927999999999</v>
      </c>
      <c r="E63">
        <v>63.949599999999897</v>
      </c>
      <c r="F63">
        <v>0</v>
      </c>
      <c r="G63">
        <v>0</v>
      </c>
      <c r="H63">
        <v>0</v>
      </c>
      <c r="I63">
        <v>0</v>
      </c>
      <c r="K63" s="2">
        <f t="shared" si="15"/>
        <v>4.6979200000350829E-2</v>
      </c>
      <c r="L63" s="2">
        <f t="shared" si="7"/>
        <v>1.8723127000012028</v>
      </c>
      <c r="M63">
        <v>31001.548710800002</v>
      </c>
      <c r="N63">
        <v>201.020068571428</v>
      </c>
      <c r="O63">
        <v>155.34453714285701</v>
      </c>
      <c r="P63" s="2">
        <f t="shared" si="8"/>
        <v>93.443817142857114</v>
      </c>
      <c r="Q63" s="2">
        <f t="shared" si="0"/>
        <v>94.399122399548332</v>
      </c>
      <c r="R63" s="2">
        <f t="shared" si="9"/>
        <v>0.95530525669121857</v>
      </c>
      <c r="S63" s="4"/>
      <c r="T63" s="2">
        <f t="shared" si="10"/>
        <v>1.853665099999489</v>
      </c>
      <c r="U63">
        <v>31000.393715099999</v>
      </c>
      <c r="V63">
        <v>189.01416</v>
      </c>
      <c r="W63">
        <v>78.192760000000007</v>
      </c>
      <c r="X63">
        <f t="shared" si="11"/>
        <v>16.292040000000107</v>
      </c>
      <c r="Z63" s="2">
        <f t="shared" si="12"/>
        <v>1.853665099999489</v>
      </c>
      <c r="AA63">
        <f t="shared" si="16"/>
        <v>78.746979633862082</v>
      </c>
      <c r="AB63">
        <f t="shared" si="17"/>
        <v>7.247037460861204</v>
      </c>
      <c r="AC63">
        <f t="shared" si="18"/>
        <v>71.499942173000875</v>
      </c>
      <c r="AD63">
        <f t="shared" si="19"/>
        <v>149.6927021730009</v>
      </c>
      <c r="AE63">
        <f t="shared" si="20"/>
        <v>155.34453714285701</v>
      </c>
      <c r="AF63">
        <f t="shared" si="13"/>
        <v>5.651834969856111</v>
      </c>
      <c r="AG63" s="1"/>
    </row>
    <row r="64" spans="1:33" x14ac:dyDescent="0.3">
      <c r="A64">
        <f t="shared" si="6"/>
        <v>31.844299999647774</v>
      </c>
      <c r="B64">
        <f t="shared" si="14"/>
        <v>9.9475983006414026E-12</v>
      </c>
      <c r="C64">
        <v>30997.558883099999</v>
      </c>
      <c r="D64">
        <v>193.28783999999999</v>
      </c>
      <c r="E64">
        <v>63.949599999999997</v>
      </c>
      <c r="F64">
        <v>0</v>
      </c>
      <c r="G64">
        <v>0</v>
      </c>
      <c r="H64">
        <v>0</v>
      </c>
      <c r="I64">
        <v>0</v>
      </c>
      <c r="K64" s="2">
        <f t="shared" si="15"/>
        <v>3.0969999999797437E-2</v>
      </c>
      <c r="L64" s="2">
        <f t="shared" si="7"/>
        <v>1.9032827000010002</v>
      </c>
      <c r="M64">
        <v>31001.579680800001</v>
      </c>
      <c r="N64">
        <v>202.341268571428</v>
      </c>
      <c r="O64">
        <v>158.08389714285701</v>
      </c>
      <c r="P64" s="2">
        <f t="shared" si="8"/>
        <v>96.183177142857119</v>
      </c>
      <c r="Q64" s="2">
        <f t="shared" si="0"/>
        <v>97.044300181761827</v>
      </c>
      <c r="R64" s="2">
        <f t="shared" si="9"/>
        <v>0.86112303890470798</v>
      </c>
      <c r="S64" s="4"/>
      <c r="T64" s="2">
        <f t="shared" si="10"/>
        <v>1.8849632000019483</v>
      </c>
      <c r="U64">
        <v>31000.425013200002</v>
      </c>
      <c r="V64">
        <v>188.98956000000001</v>
      </c>
      <c r="W64">
        <v>79.710840000000005</v>
      </c>
      <c r="X64">
        <f t="shared" si="11"/>
        <v>17.810120000000104</v>
      </c>
      <c r="Z64" s="2">
        <f t="shared" si="12"/>
        <v>1.8849632000019483</v>
      </c>
      <c r="AA64">
        <f t="shared" si="16"/>
        <v>81.058539325219201</v>
      </c>
      <c r="AB64">
        <f t="shared" si="17"/>
        <v>8.1281861131369819</v>
      </c>
      <c r="AC64">
        <f t="shared" si="18"/>
        <v>72.930353212082224</v>
      </c>
      <c r="AD64">
        <f t="shared" si="19"/>
        <v>152.64119321208221</v>
      </c>
      <c r="AE64">
        <f t="shared" si="20"/>
        <v>158.08389714285701</v>
      </c>
      <c r="AF64">
        <f t="shared" si="13"/>
        <v>5.4427039307747975</v>
      </c>
      <c r="AG64" s="1"/>
    </row>
    <row r="65" spans="1:33" x14ac:dyDescent="0.3">
      <c r="A65">
        <f t="shared" si="6"/>
        <v>30.462000002444256</v>
      </c>
      <c r="B65">
        <f t="shared" si="14"/>
        <v>-0.52399999999934721</v>
      </c>
      <c r="C65">
        <v>30997.589345100001</v>
      </c>
      <c r="D65">
        <v>193.36655999999999</v>
      </c>
      <c r="E65">
        <v>63.944360000000003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1.587929999732296E-2</v>
      </c>
      <c r="L65" s="2">
        <f t="shared" si="7"/>
        <v>1.9191619999983232</v>
      </c>
      <c r="M65">
        <v>31001.595560099999</v>
      </c>
      <c r="N65">
        <v>203.66246857142801</v>
      </c>
      <c r="O65">
        <v>160.84533714285701</v>
      </c>
      <c r="P65" s="2">
        <f t="shared" si="8"/>
        <v>98.944617142857112</v>
      </c>
      <c r="Q65" s="2">
        <f t="shared" si="0"/>
        <v>98.409487133338203</v>
      </c>
      <c r="R65" s="2">
        <f t="shared" si="9"/>
        <v>0.53513000951890888</v>
      </c>
      <c r="S65" s="4"/>
      <c r="T65" s="2">
        <f t="shared" si="10"/>
        <v>1.931851800000004</v>
      </c>
      <c r="U65">
        <v>31000.4719018</v>
      </c>
      <c r="V65">
        <v>189.35676000000001</v>
      </c>
      <c r="W65">
        <v>81.271960000000007</v>
      </c>
      <c r="X65">
        <f t="shared" si="11"/>
        <v>19.371240000000107</v>
      </c>
      <c r="Z65" s="2">
        <f t="shared" si="12"/>
        <v>1.931851800000004</v>
      </c>
      <c r="AA65">
        <f t="shared" si="16"/>
        <v>84.564257553439802</v>
      </c>
      <c r="AB65">
        <f t="shared" si="17"/>
        <v>9.5334908244098795</v>
      </c>
      <c r="AC65">
        <f t="shared" si="18"/>
        <v>75.030766729029921</v>
      </c>
      <c r="AD65">
        <f t="shared" si="19"/>
        <v>156.30272672902993</v>
      </c>
      <c r="AE65">
        <f t="shared" si="20"/>
        <v>160.84533714285701</v>
      </c>
      <c r="AF65">
        <f t="shared" si="13"/>
        <v>4.5426104138270773</v>
      </c>
      <c r="AG65" s="1"/>
    </row>
    <row r="66" spans="1:33" x14ac:dyDescent="0.3">
      <c r="A66">
        <f t="shared" si="6"/>
        <v>31.848599999648286</v>
      </c>
      <c r="B66">
        <f t="shared" si="14"/>
        <v>-1.0480000000001155</v>
      </c>
      <c r="C66">
        <v>30997.621193700001</v>
      </c>
      <c r="D66">
        <v>193.42559999999901</v>
      </c>
      <c r="E66">
        <v>63.933880000000002</v>
      </c>
      <c r="F66">
        <v>0</v>
      </c>
      <c r="G66">
        <v>0</v>
      </c>
      <c r="H66">
        <v>0</v>
      </c>
      <c r="I66">
        <v>0</v>
      </c>
      <c r="K66" s="2">
        <f t="shared" si="15"/>
        <v>3.0572700001357589E-2</v>
      </c>
      <c r="L66" s="2">
        <f t="shared" si="7"/>
        <v>1.9497346999996807</v>
      </c>
      <c r="M66">
        <v>31001.6261328</v>
      </c>
      <c r="N66">
        <v>204.97874857142801</v>
      </c>
      <c r="O66">
        <v>163.617257142857</v>
      </c>
      <c r="P66" s="2">
        <f t="shared" si="8"/>
        <v>101.71653714285711</v>
      </c>
      <c r="Q66" s="2">
        <f t="shared" si="0"/>
        <v>101.05466992740605</v>
      </c>
      <c r="R66" s="2">
        <f t="shared" si="9"/>
        <v>0.66186721545105343</v>
      </c>
      <c r="S66" s="4"/>
      <c r="T66" s="2">
        <f t="shared" si="10"/>
        <v>1.9639381000015419</v>
      </c>
      <c r="U66">
        <v>31000.503988100001</v>
      </c>
      <c r="V66">
        <v>189.32231999999999</v>
      </c>
      <c r="W66">
        <v>82.900080000000003</v>
      </c>
      <c r="X66">
        <f t="shared" si="11"/>
        <v>20.999360000000102</v>
      </c>
      <c r="Z66" s="2">
        <f t="shared" si="12"/>
        <v>1.9639381000015419</v>
      </c>
      <c r="AA66">
        <f t="shared" si="16"/>
        <v>86.992217947778087</v>
      </c>
      <c r="AB66">
        <f t="shared" si="17"/>
        <v>10.552964859817591</v>
      </c>
      <c r="AC66">
        <f t="shared" si="18"/>
        <v>76.439253087960495</v>
      </c>
      <c r="AD66">
        <f t="shared" si="19"/>
        <v>159.33933308796048</v>
      </c>
      <c r="AE66">
        <f t="shared" si="20"/>
        <v>163.617257142857</v>
      </c>
      <c r="AF66">
        <f t="shared" si="13"/>
        <v>4.2779240548965163</v>
      </c>
      <c r="AG66" s="1"/>
    </row>
    <row r="67" spans="1:33" x14ac:dyDescent="0.3">
      <c r="A67">
        <f t="shared" si="6"/>
        <v>31.321499998739455</v>
      </c>
      <c r="B67">
        <f t="shared" si="14"/>
        <v>-1.5720000000001733</v>
      </c>
      <c r="C67">
        <v>30997.652515199999</v>
      </c>
      <c r="D67">
        <v>193.46495999999999</v>
      </c>
      <c r="E67">
        <v>63.91816</v>
      </c>
      <c r="F67">
        <v>0</v>
      </c>
      <c r="G67">
        <v>0</v>
      </c>
      <c r="H67">
        <v>0</v>
      </c>
      <c r="I67">
        <v>0</v>
      </c>
      <c r="K67" s="2">
        <f t="shared" si="15"/>
        <v>3.029660000174772E-2</v>
      </c>
      <c r="L67" s="2">
        <f t="shared" si="7"/>
        <v>1.9800313000014285</v>
      </c>
      <c r="M67">
        <v>31001.656429400002</v>
      </c>
      <c r="N67">
        <v>206.29010857142799</v>
      </c>
      <c r="O67">
        <v>166.37569714285701</v>
      </c>
      <c r="P67" s="2">
        <f t="shared" si="8"/>
        <v>104.47497714285711</v>
      </c>
      <c r="Q67" s="2">
        <f t="shared" si="0"/>
        <v>103.69739701618887</v>
      </c>
      <c r="R67" s="2">
        <f t="shared" si="9"/>
        <v>0.77758012666824072</v>
      </c>
      <c r="S67" s="4"/>
      <c r="T67" s="2">
        <f t="shared" si="10"/>
        <v>1.9944899000001897</v>
      </c>
      <c r="U67">
        <v>31000.5345399</v>
      </c>
      <c r="V67">
        <v>189.28788</v>
      </c>
      <c r="W67">
        <v>84.606800000000007</v>
      </c>
      <c r="X67">
        <f t="shared" si="11"/>
        <v>22.706080000000107</v>
      </c>
      <c r="Z67" s="2">
        <f t="shared" si="12"/>
        <v>1.9944899000001897</v>
      </c>
      <c r="AA67">
        <f t="shared" si="16"/>
        <v>89.325531716761418</v>
      </c>
      <c r="AB67">
        <f t="shared" si="17"/>
        <v>11.56653204915839</v>
      </c>
      <c r="AC67">
        <f t="shared" si="18"/>
        <v>77.758999667603035</v>
      </c>
      <c r="AD67">
        <f t="shared" si="19"/>
        <v>162.36579966760303</v>
      </c>
      <c r="AE67">
        <f t="shared" si="20"/>
        <v>166.37569714285701</v>
      </c>
      <c r="AF67">
        <f t="shared" si="13"/>
        <v>4.0098974752539789</v>
      </c>
      <c r="AG67" s="1"/>
    </row>
    <row r="68" spans="1:33" x14ac:dyDescent="0.3">
      <c r="A68">
        <f t="shared" si="6"/>
        <v>31.576900000800379</v>
      </c>
      <c r="B68">
        <f t="shared" si="14"/>
        <v>-1.5720000000001733</v>
      </c>
      <c r="C68">
        <v>30997.6840921</v>
      </c>
      <c r="D68">
        <v>193.48955999999899</v>
      </c>
      <c r="E68">
        <v>63.902439999999999</v>
      </c>
      <c r="F68">
        <v>0</v>
      </c>
      <c r="G68">
        <v>0</v>
      </c>
      <c r="H68">
        <v>0</v>
      </c>
      <c r="I68">
        <v>0</v>
      </c>
      <c r="K68" s="2">
        <f t="shared" si="15"/>
        <v>6.2187799998355331E-2</v>
      </c>
      <c r="L68" s="2">
        <f t="shared" si="7"/>
        <v>2.0422190999997838</v>
      </c>
      <c r="M68">
        <v>31001.7186172</v>
      </c>
      <c r="N68">
        <v>207.611308571428</v>
      </c>
      <c r="O68">
        <v>169.17381714285699</v>
      </c>
      <c r="P68" s="2">
        <f t="shared" si="8"/>
        <v>107.2730971428571</v>
      </c>
      <c r="Q68" s="2">
        <f t="shared" si="0"/>
        <v>109.18714494394138</v>
      </c>
      <c r="R68" s="2">
        <f t="shared" si="9"/>
        <v>1.9140478010842799</v>
      </c>
      <c r="S68" s="4"/>
      <c r="T68" s="2">
        <f t="shared" si="10"/>
        <v>2.0262900999987323</v>
      </c>
      <c r="U68">
        <v>31000.566340099998</v>
      </c>
      <c r="V68">
        <v>189.25836000000001</v>
      </c>
      <c r="W68">
        <v>86.371160000000003</v>
      </c>
      <c r="X68">
        <f t="shared" si="11"/>
        <v>24.470440000000103</v>
      </c>
      <c r="Z68" s="2">
        <f t="shared" si="12"/>
        <v>2.0262900999987323</v>
      </c>
      <c r="AA68">
        <f t="shared" si="16"/>
        <v>91.776076071054149</v>
      </c>
      <c r="AB68">
        <f t="shared" si="17"/>
        <v>12.665199849873304</v>
      </c>
      <c r="AC68">
        <f t="shared" si="18"/>
        <v>79.110876221180845</v>
      </c>
      <c r="AD68">
        <f t="shared" si="19"/>
        <v>165.48203622118086</v>
      </c>
      <c r="AE68">
        <f t="shared" si="20"/>
        <v>169.17381714285699</v>
      </c>
      <c r="AF68">
        <f t="shared" si="13"/>
        <v>3.691780921676127</v>
      </c>
      <c r="AG68" s="1"/>
    </row>
    <row r="69" spans="1:33" x14ac:dyDescent="0.3">
      <c r="A69">
        <f t="shared" si="6"/>
        <v>31.38069999840809</v>
      </c>
      <c r="B69">
        <f t="shared" si="14"/>
        <v>-0.52400000001000535</v>
      </c>
      <c r="C69">
        <v>30997.715472799999</v>
      </c>
      <c r="D69">
        <v>193.49447999999899</v>
      </c>
      <c r="E69">
        <v>63.897199999999899</v>
      </c>
      <c r="F69">
        <v>0</v>
      </c>
      <c r="G69">
        <v>0</v>
      </c>
      <c r="H69">
        <v>0</v>
      </c>
      <c r="I69">
        <v>0</v>
      </c>
      <c r="K69" s="2">
        <f t="shared" si="15"/>
        <v>1.5805399998498615E-2</v>
      </c>
      <c r="L69" s="2">
        <f t="shared" si="7"/>
        <v>2.0580244999982824</v>
      </c>
      <c r="M69">
        <v>31001.734422599999</v>
      </c>
      <c r="N69">
        <v>208.932508571428</v>
      </c>
      <c r="O69">
        <v>171.982417142857</v>
      </c>
      <c r="P69" s="2">
        <f t="shared" si="8"/>
        <v>110.08169714285711</v>
      </c>
      <c r="Q69" s="2">
        <f t="shared" si="0"/>
        <v>110.59606774676139</v>
      </c>
      <c r="R69" s="2">
        <f t="shared" si="9"/>
        <v>0.51437060390428258</v>
      </c>
      <c r="S69" s="4"/>
      <c r="T69" s="2">
        <f t="shared" si="10"/>
        <v>2.0574655999989773</v>
      </c>
      <c r="U69">
        <v>31000.597515599999</v>
      </c>
      <c r="V69">
        <v>189.23867999999999</v>
      </c>
      <c r="W69">
        <v>88.172200000000004</v>
      </c>
      <c r="X69">
        <f t="shared" si="11"/>
        <v>26.271480000000103</v>
      </c>
      <c r="Z69" s="2">
        <f t="shared" si="12"/>
        <v>2.0574655999989773</v>
      </c>
      <c r="AA69">
        <f t="shared" si="16"/>
        <v>94.199808710281488</v>
      </c>
      <c r="AB69">
        <f t="shared" si="17"/>
        <v>13.78485317435308</v>
      </c>
      <c r="AC69">
        <f t="shared" si="18"/>
        <v>80.414955535928414</v>
      </c>
      <c r="AD69">
        <f t="shared" si="19"/>
        <v>168.58715553592842</v>
      </c>
      <c r="AE69">
        <f t="shared" si="20"/>
        <v>171.982417142857</v>
      </c>
      <c r="AF69">
        <f t="shared" si="13"/>
        <v>3.3952616069285853</v>
      </c>
      <c r="AG69" s="1"/>
    </row>
    <row r="70" spans="1:33" x14ac:dyDescent="0.3">
      <c r="A70">
        <f t="shared" si="6"/>
        <v>46.760799999901792</v>
      </c>
      <c r="B70">
        <f t="shared" si="14"/>
        <v>-1.0479999999901679</v>
      </c>
      <c r="C70">
        <v>30997.762233599999</v>
      </c>
      <c r="D70">
        <v>193.49448000000001</v>
      </c>
      <c r="E70">
        <v>63.886719999999997</v>
      </c>
      <c r="F70">
        <v>0</v>
      </c>
      <c r="G70">
        <v>0</v>
      </c>
      <c r="H70">
        <v>0</v>
      </c>
      <c r="I70">
        <v>0</v>
      </c>
      <c r="K70" s="2">
        <f t="shared" si="15"/>
        <v>3.121830000236514E-2</v>
      </c>
      <c r="L70" s="2">
        <f t="shared" si="7"/>
        <v>2.0892428000006475</v>
      </c>
      <c r="M70">
        <v>31001.765640900001</v>
      </c>
      <c r="N70">
        <v>209.460268571428</v>
      </c>
      <c r="O70">
        <v>174.817217142857</v>
      </c>
      <c r="P70" s="2">
        <f t="shared" si="8"/>
        <v>112.91649714285711</v>
      </c>
      <c r="Q70" s="2">
        <f t="shared" ref="Q70:Q98" si="21">$Q$1*(L70-$Q$2+($Q$2*(EXP(-1*L70/$Q$2))))</f>
        <v>113.39484806717675</v>
      </c>
      <c r="R70" s="2">
        <f t="shared" si="9"/>
        <v>0.47835092431964199</v>
      </c>
      <c r="S70" s="4"/>
      <c r="T70" s="2">
        <f t="shared" si="10"/>
        <v>2.073541000001569</v>
      </c>
      <c r="U70">
        <v>31000.613591000001</v>
      </c>
      <c r="V70">
        <v>189.20424</v>
      </c>
      <c r="W70">
        <v>89.996440000000007</v>
      </c>
      <c r="X70">
        <f t="shared" si="11"/>
        <v>28.095720000000107</v>
      </c>
      <c r="Z70" s="2">
        <f t="shared" si="12"/>
        <v>2.073541000001569</v>
      </c>
      <c r="AA70">
        <f t="shared" ref="AA70:AA98" si="22">(1242.79*$Z$3-4.531)*(Z70-1.949+(1.949*(EXP(-1*Z70/1.949))))</f>
        <v>95.457727972875858</v>
      </c>
      <c r="AB70">
        <f t="shared" ref="AB70:AB98" si="23">(1242.79*$Z$3-4.531)*((Z70-($AB$3*$AA$3))-1.949+(1.949*(EXP(-1*(Z70-($AB$3*$AA$3))/1.949))))</f>
        <v>14.378441429626493</v>
      </c>
      <c r="AC70">
        <f t="shared" ref="AC70:AC98" si="24">IF(Z70&lt;($AB$3*$AA$3),AA70,AA70-AB70 )</f>
        <v>81.079286543249367</v>
      </c>
      <c r="AD70">
        <f t="shared" ref="AD70:AD98" si="25">W70+AC70</f>
        <v>171.07572654324937</v>
      </c>
      <c r="AE70">
        <f t="shared" ref="AE70:AE98" si="26">O70</f>
        <v>174.817217142857</v>
      </c>
      <c r="AF70">
        <f t="shared" si="13"/>
        <v>3.74149059960763</v>
      </c>
      <c r="AG70" s="1"/>
    </row>
    <row r="71" spans="1:33" x14ac:dyDescent="0.3">
      <c r="A71">
        <f t="shared" ref="A71:A134" si="27">(C71-C70)*1000</f>
        <v>15.782700000272598</v>
      </c>
      <c r="B71">
        <f t="shared" si="14"/>
        <v>-1.5720000000094103</v>
      </c>
      <c r="C71">
        <v>30997.778016299999</v>
      </c>
      <c r="D71">
        <v>193.49448000000001</v>
      </c>
      <c r="E71">
        <v>63.870999999999903</v>
      </c>
      <c r="F71">
        <v>0</v>
      </c>
      <c r="G71">
        <v>0</v>
      </c>
      <c r="H71">
        <v>0</v>
      </c>
      <c r="I71">
        <v>0</v>
      </c>
      <c r="K71" s="2">
        <f t="shared" si="15"/>
        <v>3.1132399999478366E-2</v>
      </c>
      <c r="L71" s="2">
        <f t="shared" ref="L71:L98" si="28">M71-$M$6</f>
        <v>2.1203752000001259</v>
      </c>
      <c r="M71">
        <v>31001.7967733</v>
      </c>
      <c r="N71">
        <v>210.518628571428</v>
      </c>
      <c r="O71">
        <v>177.67721714285699</v>
      </c>
      <c r="P71" s="2">
        <f t="shared" ref="P71:P98" si="29">O71-$O$3</f>
        <v>115.7764971428571</v>
      </c>
      <c r="Q71" s="2">
        <f t="shared" si="21"/>
        <v>116.20665130105931</v>
      </c>
      <c r="R71" s="2">
        <f t="shared" ref="R71:R98" si="30">ABS(Q71-P71)</f>
        <v>0.43015415820221392</v>
      </c>
      <c r="S71" s="4"/>
      <c r="T71" s="2">
        <f t="shared" ref="T71:T133" si="31">U71-$U$6</f>
        <v>2.1044075999998313</v>
      </c>
      <c r="U71">
        <v>31000.644457599999</v>
      </c>
      <c r="V71">
        <v>189.17964000000001</v>
      </c>
      <c r="W71">
        <v>91.873080000000002</v>
      </c>
      <c r="X71">
        <f t="shared" ref="X71:X133" si="32">W71-$O$3</f>
        <v>29.972360000000101</v>
      </c>
      <c r="Z71" s="2">
        <f t="shared" ref="Z71:Z98" si="33">T71</f>
        <v>2.1044075999998313</v>
      </c>
      <c r="AA71">
        <f t="shared" si="22"/>
        <v>97.888399098204246</v>
      </c>
      <c r="AB71">
        <f t="shared" si="23"/>
        <v>15.548781005118661</v>
      </c>
      <c r="AC71">
        <f t="shared" si="24"/>
        <v>82.339618093085591</v>
      </c>
      <c r="AD71">
        <f t="shared" si="25"/>
        <v>174.21269809308558</v>
      </c>
      <c r="AE71">
        <f t="shared" si="26"/>
        <v>177.67721714285699</v>
      </c>
      <c r="AF71">
        <f t="shared" ref="AF71:AF98" si="34">ABS(AD71-AE71)</f>
        <v>3.4645190497714111</v>
      </c>
      <c r="AG71" s="1"/>
    </row>
    <row r="72" spans="1:33" x14ac:dyDescent="0.3">
      <c r="A72">
        <f t="shared" si="27"/>
        <v>46.450600002572173</v>
      </c>
      <c r="B72">
        <f t="shared" ref="B72:B135" si="35">(E72-E71)*100</f>
        <v>-2.6200000000002888</v>
      </c>
      <c r="C72">
        <v>30997.824466900001</v>
      </c>
      <c r="D72">
        <v>193.48464000000001</v>
      </c>
      <c r="E72">
        <v>63.8447999999999</v>
      </c>
      <c r="F72">
        <v>0</v>
      </c>
      <c r="G72">
        <v>0</v>
      </c>
      <c r="H72">
        <v>0</v>
      </c>
      <c r="I72">
        <v>0</v>
      </c>
      <c r="K72" s="2">
        <f t="shared" ref="K72:K98" si="36">M72-M71</f>
        <v>3.1615100000635721E-2</v>
      </c>
      <c r="L72" s="2">
        <f t="shared" si="28"/>
        <v>2.1519903000007616</v>
      </c>
      <c r="M72">
        <v>31001.828388400001</v>
      </c>
      <c r="N72">
        <v>211.041468571428</v>
      </c>
      <c r="O72">
        <v>180.58013714285701</v>
      </c>
      <c r="P72" s="2">
        <f t="shared" si="29"/>
        <v>118.67941714285712</v>
      </c>
      <c r="Q72" s="2">
        <f t="shared" si="21"/>
        <v>119.08283045635397</v>
      </c>
      <c r="R72" s="2">
        <f t="shared" si="30"/>
        <v>0.40341331349685561</v>
      </c>
      <c r="S72" s="4"/>
      <c r="T72" s="2">
        <f t="shared" si="31"/>
        <v>2.1355614999993122</v>
      </c>
      <c r="U72">
        <v>31000.675611499999</v>
      </c>
      <c r="V72">
        <v>189.15011999999999</v>
      </c>
      <c r="W72">
        <v>93.828320000000005</v>
      </c>
      <c r="X72">
        <f t="shared" si="32"/>
        <v>31.927600000000105</v>
      </c>
      <c r="Z72" s="2">
        <f t="shared" si="33"/>
        <v>2.1355614999993122</v>
      </c>
      <c r="AA72">
        <f t="shared" si="22"/>
        <v>100.36185662076295</v>
      </c>
      <c r="AB72">
        <f t="shared" si="23"/>
        <v>16.770255257895045</v>
      </c>
      <c r="AC72">
        <f t="shared" si="24"/>
        <v>83.591601362867905</v>
      </c>
      <c r="AD72">
        <f t="shared" si="25"/>
        <v>177.41992136286791</v>
      </c>
      <c r="AE72">
        <f t="shared" si="26"/>
        <v>180.58013714285701</v>
      </c>
      <c r="AF72">
        <f t="shared" si="34"/>
        <v>3.1602157799891017</v>
      </c>
      <c r="AG72" s="1"/>
    </row>
    <row r="73" spans="1:33" x14ac:dyDescent="0.3">
      <c r="A73">
        <f t="shared" si="27"/>
        <v>31.379699998069555</v>
      </c>
      <c r="B73">
        <f t="shared" si="35"/>
        <v>-3.6679999999897461</v>
      </c>
      <c r="C73">
        <v>30997.855846599999</v>
      </c>
      <c r="D73">
        <v>193.46987999999999</v>
      </c>
      <c r="E73">
        <v>63.808120000000002</v>
      </c>
      <c r="F73">
        <v>0</v>
      </c>
      <c r="G73">
        <v>0</v>
      </c>
      <c r="H73">
        <v>0</v>
      </c>
      <c r="I73">
        <v>0</v>
      </c>
      <c r="K73" s="2">
        <f t="shared" si="36"/>
        <v>2.9901399997470435E-2</v>
      </c>
      <c r="L73" s="2">
        <f t="shared" si="28"/>
        <v>2.1818916999982321</v>
      </c>
      <c r="M73">
        <v>31001.858289799999</v>
      </c>
      <c r="N73">
        <v>211.126274285714</v>
      </c>
      <c r="O73">
        <v>183.49306285714201</v>
      </c>
      <c r="P73" s="2">
        <f t="shared" si="29"/>
        <v>121.59234285714211</v>
      </c>
      <c r="Q73" s="2">
        <f t="shared" si="21"/>
        <v>121.82201514313138</v>
      </c>
      <c r="R73" s="2">
        <f t="shared" si="30"/>
        <v>0.22967228598926681</v>
      </c>
      <c r="S73" s="4"/>
      <c r="T73" s="2">
        <f t="shared" si="31"/>
        <v>2.181899399998656</v>
      </c>
      <c r="U73">
        <v>31000.721949399998</v>
      </c>
      <c r="V73">
        <v>188.72388000000001</v>
      </c>
      <c r="W73">
        <v>95.795159999999996</v>
      </c>
      <c r="X73">
        <f t="shared" si="32"/>
        <v>33.894440000000095</v>
      </c>
      <c r="Z73" s="2">
        <f t="shared" si="33"/>
        <v>2.181899399998656</v>
      </c>
      <c r="AA73">
        <f t="shared" si="22"/>
        <v>104.07762705747544</v>
      </c>
      <c r="AB73">
        <f t="shared" si="23"/>
        <v>18.660473174857508</v>
      </c>
      <c r="AC73">
        <f t="shared" si="24"/>
        <v>85.417153882617924</v>
      </c>
      <c r="AD73">
        <f t="shared" si="25"/>
        <v>181.21231388261793</v>
      </c>
      <c r="AE73">
        <f t="shared" si="26"/>
        <v>183.49306285714201</v>
      </c>
      <c r="AF73">
        <f t="shared" si="34"/>
        <v>2.280748974524073</v>
      </c>
      <c r="AG73" s="1"/>
    </row>
    <row r="74" spans="1:33" x14ac:dyDescent="0.3">
      <c r="A74">
        <f t="shared" si="27"/>
        <v>31.038199998874916</v>
      </c>
      <c r="B74">
        <f t="shared" si="35"/>
        <v>-5.2400000000105251</v>
      </c>
      <c r="C74">
        <v>30997.886884799998</v>
      </c>
      <c r="D74">
        <v>193.440359999999</v>
      </c>
      <c r="E74">
        <v>63.755719999999897</v>
      </c>
      <c r="F74">
        <v>0</v>
      </c>
      <c r="G74">
        <v>0</v>
      </c>
      <c r="H74">
        <v>0</v>
      </c>
      <c r="I74">
        <v>0</v>
      </c>
      <c r="K74" s="2">
        <f t="shared" si="36"/>
        <v>4.6337100000528153E-2</v>
      </c>
      <c r="L74" s="2">
        <f t="shared" si="28"/>
        <v>2.2282287999987602</v>
      </c>
      <c r="M74">
        <v>31001.904626899999</v>
      </c>
      <c r="N74">
        <v>211.63927428571401</v>
      </c>
      <c r="O74">
        <v>186.42502285714201</v>
      </c>
      <c r="P74" s="2">
        <f t="shared" si="29"/>
        <v>124.52430285714212</v>
      </c>
      <c r="Q74" s="2">
        <f t="shared" si="21"/>
        <v>126.10235953868421</v>
      </c>
      <c r="R74" s="2">
        <f t="shared" si="30"/>
        <v>1.578056681542094</v>
      </c>
      <c r="S74" s="4"/>
      <c r="T74" s="2">
        <f t="shared" si="31"/>
        <v>2.212464700001874</v>
      </c>
      <c r="U74">
        <v>31000.752514700001</v>
      </c>
      <c r="V74">
        <v>188.68943999999999</v>
      </c>
      <c r="W74">
        <v>97.784080000000003</v>
      </c>
      <c r="X74">
        <f t="shared" si="32"/>
        <v>35.883360000000103</v>
      </c>
      <c r="Z74" s="2">
        <f t="shared" si="33"/>
        <v>2.212464700001874</v>
      </c>
      <c r="AA74">
        <f t="shared" si="22"/>
        <v>106.55225217606787</v>
      </c>
      <c r="AB74">
        <f t="shared" si="23"/>
        <v>19.954471263980686</v>
      </c>
      <c r="AC74">
        <f t="shared" si="24"/>
        <v>86.597780912087188</v>
      </c>
      <c r="AD74">
        <f t="shared" si="25"/>
        <v>184.38186091208718</v>
      </c>
      <c r="AE74">
        <f t="shared" si="26"/>
        <v>186.42502285714201</v>
      </c>
      <c r="AF74">
        <f t="shared" si="34"/>
        <v>2.043161945054834</v>
      </c>
      <c r="AG74" s="1"/>
    </row>
    <row r="75" spans="1:33" x14ac:dyDescent="0.3">
      <c r="A75">
        <f t="shared" si="27"/>
        <v>30.718000001797918</v>
      </c>
      <c r="B75">
        <f t="shared" si="35"/>
        <v>-6.8120000000000402</v>
      </c>
      <c r="C75">
        <v>30997.9176028</v>
      </c>
      <c r="D75">
        <v>193.39115999999899</v>
      </c>
      <c r="E75">
        <v>63.687599999999897</v>
      </c>
      <c r="F75">
        <v>0</v>
      </c>
      <c r="G75">
        <v>0</v>
      </c>
      <c r="H75">
        <v>0</v>
      </c>
      <c r="I75">
        <v>0</v>
      </c>
      <c r="K75" s="2">
        <f t="shared" si="36"/>
        <v>1.5441600000485778E-2</v>
      </c>
      <c r="L75" s="2">
        <f t="shared" si="28"/>
        <v>2.243670399999246</v>
      </c>
      <c r="M75">
        <v>31001.9200685</v>
      </c>
      <c r="N75">
        <v>212.02276000000001</v>
      </c>
      <c r="O75">
        <v>189.443537142857</v>
      </c>
      <c r="P75" s="2">
        <f t="shared" si="29"/>
        <v>127.5428171428571</v>
      </c>
      <c r="Q75" s="2">
        <f t="shared" si="21"/>
        <v>127.5381801370485</v>
      </c>
      <c r="R75" s="2">
        <f t="shared" si="30"/>
        <v>4.6370058086040444E-3</v>
      </c>
      <c r="S75" s="4"/>
      <c r="T75" s="2">
        <f t="shared" si="31"/>
        <v>2.2434385000015027</v>
      </c>
      <c r="U75">
        <v>31000.783488500001</v>
      </c>
      <c r="V75">
        <v>188.65992</v>
      </c>
      <c r="W75">
        <v>99.833640000000003</v>
      </c>
      <c r="X75">
        <f t="shared" si="32"/>
        <v>37.932920000000102</v>
      </c>
      <c r="Z75" s="2">
        <f t="shared" si="33"/>
        <v>2.2434385000015027</v>
      </c>
      <c r="AA75">
        <f t="shared" si="22"/>
        <v>109.07876715716945</v>
      </c>
      <c r="AB75">
        <f t="shared" si="23"/>
        <v>21.303319779862644</v>
      </c>
      <c r="AC75">
        <f t="shared" si="24"/>
        <v>87.775447377306804</v>
      </c>
      <c r="AD75">
        <f t="shared" si="25"/>
        <v>187.60908737730682</v>
      </c>
      <c r="AE75">
        <f t="shared" si="26"/>
        <v>189.443537142857</v>
      </c>
      <c r="AF75">
        <f t="shared" si="34"/>
        <v>1.8344497655501755</v>
      </c>
      <c r="AG75" s="1"/>
    </row>
    <row r="76" spans="1:33" x14ac:dyDescent="0.3">
      <c r="A76">
        <f t="shared" si="27"/>
        <v>30.74439999909373</v>
      </c>
      <c r="B76">
        <f t="shared" si="35"/>
        <v>-8.383999999999503</v>
      </c>
      <c r="C76">
        <v>30997.948347199999</v>
      </c>
      <c r="D76">
        <v>193.33212</v>
      </c>
      <c r="E76">
        <v>63.603759999999902</v>
      </c>
      <c r="F76">
        <v>0</v>
      </c>
      <c r="G76">
        <v>0</v>
      </c>
      <c r="H76">
        <v>0</v>
      </c>
      <c r="I76">
        <v>0</v>
      </c>
      <c r="K76" s="2">
        <f t="shared" si="36"/>
        <v>4.776280000078259E-2</v>
      </c>
      <c r="L76" s="2">
        <f t="shared" si="28"/>
        <v>2.2914332000000286</v>
      </c>
      <c r="M76">
        <v>31001.9678313</v>
      </c>
      <c r="N76">
        <v>212.53575999999899</v>
      </c>
      <c r="O76">
        <v>192.430297142857</v>
      </c>
      <c r="P76" s="2">
        <f t="shared" si="29"/>
        <v>130.52957714285711</v>
      </c>
      <c r="Q76" s="2">
        <f t="shared" si="21"/>
        <v>132.00850119709844</v>
      </c>
      <c r="R76" s="2">
        <f t="shared" si="30"/>
        <v>1.4789240542413324</v>
      </c>
      <c r="S76" s="4"/>
      <c r="T76" s="2">
        <f t="shared" si="31"/>
        <v>2.2746125000012398</v>
      </c>
      <c r="U76">
        <v>31000.814662500001</v>
      </c>
      <c r="V76">
        <v>188.62547999999899</v>
      </c>
      <c r="W76">
        <v>101.92512000000001</v>
      </c>
      <c r="X76">
        <f t="shared" si="32"/>
        <v>40.024400000000107</v>
      </c>
      <c r="Z76" s="2">
        <f t="shared" si="33"/>
        <v>2.2746125000012398</v>
      </c>
      <c r="AA76">
        <f t="shared" si="22"/>
        <v>111.64043733822378</v>
      </c>
      <c r="AB76">
        <f t="shared" si="23"/>
        <v>22.698459104971395</v>
      </c>
      <c r="AC76">
        <f t="shared" si="24"/>
        <v>88.941978233252385</v>
      </c>
      <c r="AD76">
        <f t="shared" si="25"/>
        <v>190.86709823325239</v>
      </c>
      <c r="AE76">
        <f t="shared" si="26"/>
        <v>192.430297142857</v>
      </c>
      <c r="AF76">
        <f t="shared" si="34"/>
        <v>1.5631989096046084</v>
      </c>
      <c r="AG76" s="1"/>
    </row>
    <row r="77" spans="1:33" x14ac:dyDescent="0.3">
      <c r="A77">
        <f t="shared" si="27"/>
        <v>31.739199999719858</v>
      </c>
      <c r="B77">
        <f t="shared" si="35"/>
        <v>-10.480000000000445</v>
      </c>
      <c r="C77">
        <v>30997.980086399999</v>
      </c>
      <c r="D77">
        <v>193.25832</v>
      </c>
      <c r="E77">
        <v>63.498959999999897</v>
      </c>
      <c r="F77">
        <v>0</v>
      </c>
      <c r="G77">
        <v>0</v>
      </c>
      <c r="H77">
        <v>0</v>
      </c>
      <c r="I77">
        <v>0</v>
      </c>
      <c r="K77" s="2">
        <f t="shared" si="36"/>
        <v>3.1045600000652485E-2</v>
      </c>
      <c r="L77" s="2">
        <f t="shared" si="28"/>
        <v>2.3224788000006811</v>
      </c>
      <c r="M77">
        <v>31001.998876900001</v>
      </c>
      <c r="N77">
        <v>212.77116000000001</v>
      </c>
      <c r="O77">
        <v>195.43501714285699</v>
      </c>
      <c r="P77" s="2">
        <f t="shared" si="29"/>
        <v>133.5342971428571</v>
      </c>
      <c r="Q77" s="2">
        <f t="shared" si="21"/>
        <v>134.93736633836767</v>
      </c>
      <c r="R77" s="2">
        <f t="shared" si="30"/>
        <v>1.4030691955105681</v>
      </c>
      <c r="S77" s="4"/>
      <c r="T77" s="2">
        <f t="shared" si="31"/>
        <v>2.3061755000017001</v>
      </c>
      <c r="U77">
        <v>31000.846225500001</v>
      </c>
      <c r="V77">
        <v>188.59103999999999</v>
      </c>
      <c r="W77">
        <v>104.05852</v>
      </c>
      <c r="X77">
        <f t="shared" si="32"/>
        <v>42.157800000000101</v>
      </c>
      <c r="Z77" s="2">
        <f t="shared" si="33"/>
        <v>2.3061755000017001</v>
      </c>
      <c r="AA77">
        <f t="shared" si="22"/>
        <v>114.25300762930941</v>
      </c>
      <c r="AB77">
        <f t="shared" si="23"/>
        <v>24.148798897883587</v>
      </c>
      <c r="AC77">
        <f t="shared" si="24"/>
        <v>90.104208731425814</v>
      </c>
      <c r="AD77">
        <f t="shared" si="25"/>
        <v>194.16272873142583</v>
      </c>
      <c r="AE77">
        <f t="shared" si="26"/>
        <v>195.43501714285699</v>
      </c>
      <c r="AF77">
        <f t="shared" si="34"/>
        <v>1.2722884114311626</v>
      </c>
      <c r="AG77" s="1"/>
    </row>
    <row r="78" spans="1:33" x14ac:dyDescent="0.3">
      <c r="A78">
        <f t="shared" si="27"/>
        <v>44.618200001423247</v>
      </c>
      <c r="B78">
        <f t="shared" si="35"/>
        <v>-12.051999999999907</v>
      </c>
      <c r="C78">
        <v>30998.0247046</v>
      </c>
      <c r="D78">
        <v>193.16484</v>
      </c>
      <c r="E78">
        <v>63.378439999999898</v>
      </c>
      <c r="F78">
        <v>0</v>
      </c>
      <c r="G78">
        <v>0</v>
      </c>
      <c r="H78">
        <v>0</v>
      </c>
      <c r="I78">
        <v>0</v>
      </c>
      <c r="K78" s="2">
        <f t="shared" si="36"/>
        <v>3.0893899998773122E-2</v>
      </c>
      <c r="L78" s="2">
        <f t="shared" si="28"/>
        <v>2.3533726999994542</v>
      </c>
      <c r="M78">
        <v>31002.0297708</v>
      </c>
      <c r="N78">
        <v>213.25955999999999</v>
      </c>
      <c r="O78">
        <v>198.53405714285699</v>
      </c>
      <c r="P78" s="2">
        <f t="shared" si="29"/>
        <v>136.6333371428571</v>
      </c>
      <c r="Q78" s="2">
        <f t="shared" si="21"/>
        <v>137.86964794268138</v>
      </c>
      <c r="R78" s="2">
        <f t="shared" si="30"/>
        <v>1.236310799824281</v>
      </c>
      <c r="S78" s="4"/>
      <c r="T78" s="2">
        <f t="shared" si="31"/>
        <v>2.3371277000005648</v>
      </c>
      <c r="U78">
        <v>31000.8771777</v>
      </c>
      <c r="V78">
        <v>188.52708000000001</v>
      </c>
      <c r="W78">
        <v>106.20464</v>
      </c>
      <c r="X78">
        <f t="shared" si="32"/>
        <v>44.303920000000097</v>
      </c>
      <c r="Z78" s="2">
        <f t="shared" si="33"/>
        <v>2.3371277000005648</v>
      </c>
      <c r="AA78">
        <f t="shared" si="22"/>
        <v>116.83322857106441</v>
      </c>
      <c r="AB78">
        <f t="shared" si="23"/>
        <v>25.607414104399492</v>
      </c>
      <c r="AC78">
        <f t="shared" si="24"/>
        <v>91.225814466664914</v>
      </c>
      <c r="AD78">
        <f t="shared" si="25"/>
        <v>197.43045446666491</v>
      </c>
      <c r="AE78">
        <f t="shared" si="26"/>
        <v>198.53405714285699</v>
      </c>
      <c r="AF78">
        <f t="shared" si="34"/>
        <v>1.1036026761920823</v>
      </c>
      <c r="AG78" s="1"/>
    </row>
    <row r="79" spans="1:33" x14ac:dyDescent="0.3">
      <c r="A79">
        <f t="shared" si="27"/>
        <v>31.057100000907667</v>
      </c>
      <c r="B79">
        <f t="shared" si="35"/>
        <v>-12.051999999999907</v>
      </c>
      <c r="C79">
        <v>30998.055761700001</v>
      </c>
      <c r="D79">
        <v>193.06644</v>
      </c>
      <c r="E79">
        <v>63.257919999999899</v>
      </c>
      <c r="F79">
        <v>0</v>
      </c>
      <c r="G79">
        <v>0</v>
      </c>
      <c r="H79">
        <v>0</v>
      </c>
      <c r="I79">
        <v>0</v>
      </c>
      <c r="K79" s="2">
        <f t="shared" si="36"/>
        <v>3.1250299998646369E-2</v>
      </c>
      <c r="L79" s="2">
        <f t="shared" si="28"/>
        <v>2.3846229999981006</v>
      </c>
      <c r="M79">
        <v>31002.061021099998</v>
      </c>
      <c r="N79">
        <v>213.7578</v>
      </c>
      <c r="O79">
        <v>201.68025714285699</v>
      </c>
      <c r="P79" s="2">
        <f t="shared" si="29"/>
        <v>139.77953714285709</v>
      </c>
      <c r="Q79" s="2">
        <f t="shared" si="21"/>
        <v>140.85341211442031</v>
      </c>
      <c r="R79" s="2">
        <f t="shared" si="30"/>
        <v>1.0738749715632139</v>
      </c>
      <c r="S79" s="4"/>
      <c r="T79" s="2">
        <f t="shared" si="31"/>
        <v>2.3834344999995665</v>
      </c>
      <c r="U79">
        <v>31000.923484499999</v>
      </c>
      <c r="V79">
        <v>188.44836000000001</v>
      </c>
      <c r="W79">
        <v>108.3822</v>
      </c>
      <c r="X79">
        <f t="shared" si="32"/>
        <v>46.481480000000097</v>
      </c>
      <c r="Z79" s="2">
        <f t="shared" si="33"/>
        <v>2.3834344999995665</v>
      </c>
      <c r="AA79">
        <f t="shared" si="22"/>
        <v>120.72647715096353</v>
      </c>
      <c r="AB79">
        <f t="shared" si="23"/>
        <v>27.85556636002709</v>
      </c>
      <c r="AC79">
        <f t="shared" si="24"/>
        <v>92.870910790936449</v>
      </c>
      <c r="AD79">
        <f t="shared" si="25"/>
        <v>201.25311079093643</v>
      </c>
      <c r="AE79">
        <f t="shared" si="26"/>
        <v>201.68025714285699</v>
      </c>
      <c r="AF79">
        <f t="shared" si="34"/>
        <v>0.42714635192055539</v>
      </c>
      <c r="AG79" s="1"/>
    </row>
    <row r="80" spans="1:33" x14ac:dyDescent="0.3">
      <c r="A80">
        <f t="shared" si="27"/>
        <v>31.99039999890374</v>
      </c>
      <c r="B80">
        <f t="shared" si="35"/>
        <v>-12.575999999999965</v>
      </c>
      <c r="C80">
        <v>30998.0877521</v>
      </c>
      <c r="D80">
        <v>192.96312</v>
      </c>
      <c r="E80">
        <v>63.132159999999899</v>
      </c>
      <c r="F80">
        <v>0</v>
      </c>
      <c r="G80">
        <v>0</v>
      </c>
      <c r="H80">
        <v>0</v>
      </c>
      <c r="I80">
        <v>0</v>
      </c>
      <c r="K80" s="2">
        <f t="shared" si="36"/>
        <v>2.9953299999760929E-2</v>
      </c>
      <c r="L80" s="2">
        <f t="shared" si="28"/>
        <v>2.4145762999978615</v>
      </c>
      <c r="M80">
        <v>31002.090974399998</v>
      </c>
      <c r="N80">
        <v>214.25604000000001</v>
      </c>
      <c r="O80">
        <v>204.84741714285701</v>
      </c>
      <c r="P80" s="2">
        <f t="shared" si="29"/>
        <v>142.94669714285712</v>
      </c>
      <c r="Q80" s="2">
        <f t="shared" si="21"/>
        <v>143.72969715033619</v>
      </c>
      <c r="R80" s="2">
        <f t="shared" si="30"/>
        <v>0.78300000747907461</v>
      </c>
      <c r="S80" s="4"/>
      <c r="T80" s="2">
        <f t="shared" si="31"/>
        <v>2.4154158999990614</v>
      </c>
      <c r="U80">
        <v>31000.955465899999</v>
      </c>
      <c r="V80">
        <v>189.15816000000001</v>
      </c>
      <c r="W80">
        <v>110.62564</v>
      </c>
      <c r="X80">
        <f t="shared" si="32"/>
        <v>48.724920000000104</v>
      </c>
      <c r="Z80" s="2">
        <f t="shared" si="33"/>
        <v>2.4154158999990614</v>
      </c>
      <c r="AA80">
        <f t="shared" si="22"/>
        <v>123.43801501024979</v>
      </c>
      <c r="AB80">
        <f t="shared" si="23"/>
        <v>29.453537521886229</v>
      </c>
      <c r="AC80">
        <f t="shared" si="24"/>
        <v>93.984477488363552</v>
      </c>
      <c r="AD80">
        <f t="shared" si="25"/>
        <v>204.61011748836356</v>
      </c>
      <c r="AE80">
        <f t="shared" si="26"/>
        <v>204.84741714285701</v>
      </c>
      <c r="AF80">
        <f t="shared" si="34"/>
        <v>0.23729965449345514</v>
      </c>
      <c r="AG80" s="1"/>
    </row>
    <row r="81" spans="1:33" x14ac:dyDescent="0.3">
      <c r="A81">
        <f t="shared" si="27"/>
        <v>15.43870000023162</v>
      </c>
      <c r="B81">
        <f t="shared" si="35"/>
        <v>-12.575999999999965</v>
      </c>
      <c r="C81">
        <v>30998.1031908</v>
      </c>
      <c r="D81">
        <v>192.85488000000001</v>
      </c>
      <c r="E81">
        <v>63.0063999999999</v>
      </c>
      <c r="F81">
        <v>0</v>
      </c>
      <c r="G81">
        <v>0</v>
      </c>
      <c r="H81">
        <v>0</v>
      </c>
      <c r="I81">
        <v>0</v>
      </c>
      <c r="K81" s="2">
        <f t="shared" si="36"/>
        <v>4.7772900001291418E-2</v>
      </c>
      <c r="L81" s="2">
        <f t="shared" si="28"/>
        <v>2.4623491999991529</v>
      </c>
      <c r="M81">
        <v>31002.1387473</v>
      </c>
      <c r="N81">
        <v>214.76411999999999</v>
      </c>
      <c r="O81">
        <v>208.051257142857</v>
      </c>
      <c r="P81" s="2">
        <f t="shared" si="29"/>
        <v>146.1505371428571</v>
      </c>
      <c r="Q81" s="2">
        <f t="shared" si="21"/>
        <v>148.34952983650521</v>
      </c>
      <c r="R81" s="2">
        <f t="shared" si="30"/>
        <v>2.1989926936481083</v>
      </c>
      <c r="S81" s="4"/>
      <c r="T81" s="2">
        <f t="shared" si="31"/>
        <v>2.4472720000012487</v>
      </c>
      <c r="U81">
        <v>31000.987322000001</v>
      </c>
      <c r="V81">
        <v>189.31276</v>
      </c>
      <c r="W81">
        <v>112.87755999999899</v>
      </c>
      <c r="X81">
        <f t="shared" si="32"/>
        <v>50.976839999999093</v>
      </c>
      <c r="Z81" s="2">
        <f t="shared" si="33"/>
        <v>2.4472720000012487</v>
      </c>
      <c r="AA81">
        <f t="shared" si="22"/>
        <v>126.1570213999161</v>
      </c>
      <c r="AB81">
        <f t="shared" si="23"/>
        <v>31.08135763494624</v>
      </c>
      <c r="AC81">
        <f t="shared" si="24"/>
        <v>95.07566376496986</v>
      </c>
      <c r="AD81">
        <f t="shared" si="25"/>
        <v>207.95322376496887</v>
      </c>
      <c r="AE81">
        <f t="shared" si="26"/>
        <v>208.051257142857</v>
      </c>
      <c r="AF81">
        <f t="shared" si="34"/>
        <v>9.8033377888128825E-2</v>
      </c>
      <c r="AG81" s="1"/>
    </row>
    <row r="82" spans="1:33" x14ac:dyDescent="0.3">
      <c r="A82">
        <f t="shared" si="27"/>
        <v>46.288000001368346</v>
      </c>
      <c r="B82">
        <f t="shared" si="35"/>
        <v>-11.527999999999849</v>
      </c>
      <c r="C82">
        <v>30998.149478800002</v>
      </c>
      <c r="D82">
        <v>192.73679999999899</v>
      </c>
      <c r="E82">
        <v>62.891119999999901</v>
      </c>
      <c r="F82">
        <v>0</v>
      </c>
      <c r="G82">
        <v>0</v>
      </c>
      <c r="H82">
        <v>0</v>
      </c>
      <c r="I82">
        <v>0</v>
      </c>
      <c r="K82" s="2">
        <f t="shared" si="36"/>
        <v>3.1239600000844803E-2</v>
      </c>
      <c r="L82" s="2">
        <f t="shared" si="28"/>
        <v>2.4935887999999977</v>
      </c>
      <c r="M82">
        <v>31002.1699869</v>
      </c>
      <c r="N82">
        <v>215.16236571428499</v>
      </c>
      <c r="O82">
        <v>211.265891428571</v>
      </c>
      <c r="P82" s="2">
        <f t="shared" si="29"/>
        <v>149.3651714285711</v>
      </c>
      <c r="Q82" s="2">
        <f t="shared" si="21"/>
        <v>151.39159844463634</v>
      </c>
      <c r="R82" s="2">
        <f t="shared" si="30"/>
        <v>2.0264270160652416</v>
      </c>
      <c r="S82" s="4"/>
      <c r="T82" s="2">
        <f t="shared" si="31"/>
        <v>2.4784623000014108</v>
      </c>
      <c r="U82">
        <v>31001.018512300001</v>
      </c>
      <c r="V82">
        <v>189.98812000000001</v>
      </c>
      <c r="W82">
        <v>115.138959999999</v>
      </c>
      <c r="X82">
        <f t="shared" si="32"/>
        <v>53.238239999999102</v>
      </c>
      <c r="Z82" s="2">
        <f t="shared" si="33"/>
        <v>2.4784623000014108</v>
      </c>
      <c r="AA82">
        <f t="shared" si="22"/>
        <v>128.83641230069435</v>
      </c>
      <c r="AB82">
        <f t="shared" si="23"/>
        <v>32.709509822482119</v>
      </c>
      <c r="AC82">
        <f t="shared" si="24"/>
        <v>96.12690247821223</v>
      </c>
      <c r="AD82">
        <f t="shared" si="25"/>
        <v>211.26586247821123</v>
      </c>
      <c r="AE82">
        <f t="shared" si="26"/>
        <v>211.265891428571</v>
      </c>
      <c r="AF82">
        <f t="shared" si="34"/>
        <v>2.8950359762802691E-5</v>
      </c>
      <c r="AG82" s="1"/>
    </row>
    <row r="83" spans="1:33" x14ac:dyDescent="0.3">
      <c r="A83">
        <f t="shared" si="27"/>
        <v>15.735899996798253</v>
      </c>
      <c r="B83">
        <f t="shared" si="35"/>
        <v>-11.003999999999792</v>
      </c>
      <c r="C83">
        <v>30998.165214699999</v>
      </c>
      <c r="D83">
        <v>192.608879999999</v>
      </c>
      <c r="E83">
        <v>62.781079999999903</v>
      </c>
      <c r="F83">
        <v>0</v>
      </c>
      <c r="G83">
        <v>0</v>
      </c>
      <c r="H83">
        <v>0</v>
      </c>
      <c r="I83">
        <v>0</v>
      </c>
      <c r="K83" s="2">
        <f t="shared" si="36"/>
        <v>3.0587299999751849E-2</v>
      </c>
      <c r="L83" s="2">
        <f t="shared" si="28"/>
        <v>2.5241760999997496</v>
      </c>
      <c r="M83">
        <v>31002.2005742</v>
      </c>
      <c r="N83">
        <v>215.68028571428499</v>
      </c>
      <c r="O83">
        <v>214.527371428571</v>
      </c>
      <c r="P83" s="2">
        <f t="shared" si="29"/>
        <v>152.62665142857111</v>
      </c>
      <c r="Q83" s="2">
        <f t="shared" si="21"/>
        <v>154.38593704226727</v>
      </c>
      <c r="R83" s="2">
        <f t="shared" si="30"/>
        <v>1.7592856136961643</v>
      </c>
      <c r="S83" s="4"/>
      <c r="T83" s="2">
        <f t="shared" si="31"/>
        <v>2.5094922999996925</v>
      </c>
      <c r="U83">
        <v>31001.049542299999</v>
      </c>
      <c r="V83">
        <v>190.76347428571401</v>
      </c>
      <c r="W83">
        <v>117.42463428571401</v>
      </c>
      <c r="X83">
        <f t="shared" si="32"/>
        <v>55.523914285714106</v>
      </c>
      <c r="Z83" s="2">
        <f t="shared" si="33"/>
        <v>2.5094922999996925</v>
      </c>
      <c r="AA83">
        <f t="shared" si="22"/>
        <v>131.51866249700606</v>
      </c>
      <c r="AB83">
        <f t="shared" si="23"/>
        <v>34.362485393435037</v>
      </c>
      <c r="AC83">
        <f t="shared" si="24"/>
        <v>97.156177103571025</v>
      </c>
      <c r="AD83">
        <f t="shared" si="25"/>
        <v>214.58081138928503</v>
      </c>
      <c r="AE83">
        <f t="shared" si="26"/>
        <v>214.527371428571</v>
      </c>
      <c r="AF83">
        <f t="shared" si="34"/>
        <v>5.3439960714030121E-2</v>
      </c>
      <c r="AG83" s="1"/>
    </row>
    <row r="84" spans="1:33" x14ac:dyDescent="0.3">
      <c r="A84">
        <f t="shared" si="27"/>
        <v>31.19420000075479</v>
      </c>
      <c r="B84">
        <f t="shared" si="35"/>
        <v>-9.432000000000329</v>
      </c>
      <c r="C84">
        <v>30998.196408899999</v>
      </c>
      <c r="D84">
        <v>192.46619999999899</v>
      </c>
      <c r="E84">
        <v>62.6867599999999</v>
      </c>
      <c r="F84">
        <v>0</v>
      </c>
      <c r="G84">
        <v>0</v>
      </c>
      <c r="H84">
        <v>0</v>
      </c>
      <c r="I84">
        <v>0</v>
      </c>
      <c r="K84" s="2">
        <f t="shared" si="36"/>
        <v>1.5454199998202967E-2</v>
      </c>
      <c r="L84" s="2">
        <f t="shared" si="28"/>
        <v>2.5396302999979525</v>
      </c>
      <c r="M84">
        <v>31002.216028399998</v>
      </c>
      <c r="N84">
        <v>216.20312571428499</v>
      </c>
      <c r="O84">
        <v>217.746931428571</v>
      </c>
      <c r="P84" s="2">
        <f t="shared" si="29"/>
        <v>155.84621142857111</v>
      </c>
      <c r="Q84" s="2">
        <f t="shared" si="21"/>
        <v>155.9046719454835</v>
      </c>
      <c r="R84" s="2">
        <f t="shared" si="30"/>
        <v>5.8460516912390403E-2</v>
      </c>
      <c r="S84" s="4"/>
      <c r="T84" s="2">
        <f t="shared" si="31"/>
        <v>2.541176999999152</v>
      </c>
      <c r="U84">
        <v>31001.081226999999</v>
      </c>
      <c r="V84">
        <v>191.414234285714</v>
      </c>
      <c r="W84">
        <v>119.75415428571399</v>
      </c>
      <c r="X84">
        <f t="shared" si="32"/>
        <v>57.853434285714094</v>
      </c>
      <c r="Z84" s="2">
        <f t="shared" si="33"/>
        <v>2.541176999999152</v>
      </c>
      <c r="AA84">
        <f t="shared" si="22"/>
        <v>134.27434824377764</v>
      </c>
      <c r="AB84">
        <f t="shared" si="23"/>
        <v>36.083953486910282</v>
      </c>
      <c r="AC84">
        <f t="shared" si="24"/>
        <v>98.190394756867363</v>
      </c>
      <c r="AD84">
        <f t="shared" si="25"/>
        <v>217.94454904258134</v>
      </c>
      <c r="AE84">
        <f t="shared" si="26"/>
        <v>217.746931428571</v>
      </c>
      <c r="AF84">
        <f t="shared" si="34"/>
        <v>0.1976176140103405</v>
      </c>
      <c r="AG84" s="1"/>
    </row>
    <row r="85" spans="1:33" x14ac:dyDescent="0.3">
      <c r="A85">
        <f t="shared" si="27"/>
        <v>46.545600001991261</v>
      </c>
      <c r="B85">
        <f t="shared" si="35"/>
        <v>-8.3840000000002135</v>
      </c>
      <c r="C85">
        <v>30998.242954500001</v>
      </c>
      <c r="D85">
        <v>192.31367999999901</v>
      </c>
      <c r="E85">
        <v>62.602919999999898</v>
      </c>
      <c r="F85">
        <v>0</v>
      </c>
      <c r="G85">
        <v>0</v>
      </c>
      <c r="H85">
        <v>0</v>
      </c>
      <c r="I85">
        <v>0</v>
      </c>
      <c r="K85" s="2">
        <f t="shared" si="36"/>
        <v>3.1011800001579104E-2</v>
      </c>
      <c r="L85" s="2">
        <f t="shared" si="28"/>
        <v>2.5706420999995316</v>
      </c>
      <c r="M85">
        <v>31002.2470402</v>
      </c>
      <c r="N85">
        <v>217.514485714285</v>
      </c>
      <c r="O85">
        <v>221.03573142857101</v>
      </c>
      <c r="P85" s="2">
        <f t="shared" si="29"/>
        <v>159.13501142857112</v>
      </c>
      <c r="Q85" s="2">
        <f t="shared" si="21"/>
        <v>158.96396413980864</v>
      </c>
      <c r="R85" s="2">
        <f t="shared" si="30"/>
        <v>0.17104728876248032</v>
      </c>
      <c r="S85" s="4"/>
      <c r="T85" s="2">
        <f t="shared" si="31"/>
        <v>2.5727770000012242</v>
      </c>
      <c r="U85">
        <v>31001.112827000001</v>
      </c>
      <c r="V85">
        <v>192.16990857142801</v>
      </c>
      <c r="W85">
        <v>122.12227999999899</v>
      </c>
      <c r="X85">
        <f t="shared" si="32"/>
        <v>60.221559999999094</v>
      </c>
      <c r="Z85" s="2">
        <f t="shared" si="33"/>
        <v>2.5727770000012242</v>
      </c>
      <c r="AA85">
        <f t="shared" si="22"/>
        <v>137.03934680274466</v>
      </c>
      <c r="AB85">
        <f t="shared" si="23"/>
        <v>37.834109751096676</v>
      </c>
      <c r="AC85">
        <f t="shared" si="24"/>
        <v>99.205237051647984</v>
      </c>
      <c r="AD85">
        <f t="shared" si="25"/>
        <v>221.32751705164696</v>
      </c>
      <c r="AE85">
        <f t="shared" si="26"/>
        <v>221.03573142857101</v>
      </c>
      <c r="AF85">
        <f t="shared" si="34"/>
        <v>0.29178562307595257</v>
      </c>
      <c r="AG85" s="1"/>
    </row>
    <row r="86" spans="1:33" x14ac:dyDescent="0.3">
      <c r="A86">
        <f t="shared" si="27"/>
        <v>31.363999998575309</v>
      </c>
      <c r="B86">
        <f t="shared" si="35"/>
        <v>-6.8120000000000402</v>
      </c>
      <c r="C86">
        <v>30998.2743185</v>
      </c>
      <c r="D86">
        <v>192.156239999999</v>
      </c>
      <c r="E86">
        <v>62.534799999999898</v>
      </c>
      <c r="F86">
        <v>0</v>
      </c>
      <c r="G86">
        <v>0</v>
      </c>
      <c r="H86">
        <v>0</v>
      </c>
      <c r="I86">
        <v>0</v>
      </c>
      <c r="K86" s="2">
        <f t="shared" si="36"/>
        <v>3.1723000000056345E-2</v>
      </c>
      <c r="L86" s="2">
        <f t="shared" si="28"/>
        <v>2.602365099999588</v>
      </c>
      <c r="M86">
        <v>31002.2787632</v>
      </c>
      <c r="N86">
        <v>217.243885714285</v>
      </c>
      <c r="O86">
        <v>224.37521142857099</v>
      </c>
      <c r="P86" s="2">
        <f t="shared" si="29"/>
        <v>162.4744914285711</v>
      </c>
      <c r="Q86" s="2">
        <f t="shared" si="21"/>
        <v>162.10926738386277</v>
      </c>
      <c r="R86" s="2">
        <f t="shared" si="30"/>
        <v>0.36522404470832726</v>
      </c>
      <c r="S86" s="4"/>
      <c r="T86" s="2">
        <f t="shared" si="31"/>
        <v>2.6179450999989058</v>
      </c>
      <c r="U86">
        <v>31001.157995099999</v>
      </c>
      <c r="V86">
        <v>192.80098857142801</v>
      </c>
      <c r="W86">
        <v>124.53039999999901</v>
      </c>
      <c r="X86">
        <f t="shared" si="32"/>
        <v>62.629679999999105</v>
      </c>
      <c r="Z86" s="2">
        <f t="shared" si="33"/>
        <v>2.6179450999989058</v>
      </c>
      <c r="AA86">
        <f t="shared" si="22"/>
        <v>141.01994281995482</v>
      </c>
      <c r="AB86">
        <f t="shared" si="23"/>
        <v>40.392392813474736</v>
      </c>
      <c r="AC86">
        <f t="shared" si="24"/>
        <v>100.62755000648008</v>
      </c>
      <c r="AD86">
        <f t="shared" si="25"/>
        <v>225.1579500064791</v>
      </c>
      <c r="AE86">
        <f t="shared" si="26"/>
        <v>224.37521142857099</v>
      </c>
      <c r="AF86">
        <f t="shared" si="34"/>
        <v>0.78273857790810553</v>
      </c>
      <c r="AG86" s="1"/>
    </row>
    <row r="87" spans="1:33" x14ac:dyDescent="0.3">
      <c r="A87">
        <f t="shared" si="27"/>
        <v>31.95870000126888</v>
      </c>
      <c r="B87">
        <f t="shared" si="35"/>
        <v>-4.7159999999998092</v>
      </c>
      <c r="C87">
        <v>30998.306277200001</v>
      </c>
      <c r="D87">
        <v>191.99879999999999</v>
      </c>
      <c r="E87">
        <v>62.487639999999899</v>
      </c>
      <c r="F87">
        <v>0</v>
      </c>
      <c r="G87">
        <v>0</v>
      </c>
      <c r="H87">
        <v>0</v>
      </c>
      <c r="I87">
        <v>0</v>
      </c>
      <c r="K87" s="2">
        <f t="shared" si="36"/>
        <v>3.0758699998841621E-2</v>
      </c>
      <c r="L87" s="2">
        <f t="shared" si="28"/>
        <v>2.6331237999984296</v>
      </c>
      <c r="M87">
        <v>31002.309521899999</v>
      </c>
      <c r="N87">
        <v>217.10410285714201</v>
      </c>
      <c r="O87">
        <v>227.728485714285</v>
      </c>
      <c r="P87" s="2">
        <f t="shared" si="29"/>
        <v>165.82776571428511</v>
      </c>
      <c r="Q87" s="2">
        <f t="shared" si="21"/>
        <v>165.17398165017721</v>
      </c>
      <c r="R87" s="2">
        <f t="shared" si="30"/>
        <v>0.6537840641078958</v>
      </c>
      <c r="S87" s="4"/>
      <c r="T87" s="2">
        <f t="shared" si="31"/>
        <v>2.6333665999991354</v>
      </c>
      <c r="U87">
        <v>31001.173416599999</v>
      </c>
      <c r="V87">
        <v>193.69490857142799</v>
      </c>
      <c r="W87">
        <v>126.96996</v>
      </c>
      <c r="X87">
        <f t="shared" si="32"/>
        <v>65.069240000000093</v>
      </c>
      <c r="Z87" s="2">
        <f t="shared" si="33"/>
        <v>2.6333665999991354</v>
      </c>
      <c r="AA87">
        <f t="shared" si="22"/>
        <v>142.38654652749528</v>
      </c>
      <c r="AB87">
        <f t="shared" si="23"/>
        <v>41.280883244048006</v>
      </c>
      <c r="AC87">
        <f t="shared" si="24"/>
        <v>101.10566328344729</v>
      </c>
      <c r="AD87">
        <f t="shared" si="25"/>
        <v>228.07562328344727</v>
      </c>
      <c r="AE87">
        <f t="shared" si="26"/>
        <v>227.728485714285</v>
      </c>
      <c r="AF87">
        <f t="shared" si="34"/>
        <v>0.34713756916227112</v>
      </c>
      <c r="AG87" s="1"/>
    </row>
    <row r="88" spans="1:33" x14ac:dyDescent="0.3">
      <c r="A88">
        <f t="shared" si="27"/>
        <v>31.54539999741246</v>
      </c>
      <c r="B88">
        <f t="shared" si="35"/>
        <v>-3.6679999999996937</v>
      </c>
      <c r="C88">
        <v>30998.337822599999</v>
      </c>
      <c r="D88">
        <v>191.85119999999901</v>
      </c>
      <c r="E88">
        <v>62.450959999999903</v>
      </c>
      <c r="F88">
        <v>0</v>
      </c>
      <c r="G88">
        <v>0</v>
      </c>
      <c r="H88">
        <v>0</v>
      </c>
      <c r="I88">
        <v>0</v>
      </c>
      <c r="K88" s="2">
        <f t="shared" si="36"/>
        <v>4.5890700002928497E-2</v>
      </c>
      <c r="L88" s="2">
        <f t="shared" si="28"/>
        <v>2.6790145000013581</v>
      </c>
      <c r="M88">
        <v>31002.355412600002</v>
      </c>
      <c r="N88">
        <v>217.27776</v>
      </c>
      <c r="O88">
        <v>231.11604</v>
      </c>
      <c r="P88" s="2">
        <f t="shared" si="29"/>
        <v>169.2153200000001</v>
      </c>
      <c r="Q88" s="2">
        <f t="shared" si="21"/>
        <v>169.77330196731438</v>
      </c>
      <c r="R88" s="2">
        <f t="shared" si="30"/>
        <v>0.55798196731427652</v>
      </c>
      <c r="S88" s="4"/>
      <c r="T88" s="2">
        <f t="shared" si="31"/>
        <v>2.6653317999989667</v>
      </c>
      <c r="U88">
        <v>31001.205381799999</v>
      </c>
      <c r="V88">
        <v>194.30630857142799</v>
      </c>
      <c r="W88">
        <v>129.45143999999999</v>
      </c>
      <c r="X88">
        <f t="shared" si="32"/>
        <v>67.550720000000098</v>
      </c>
      <c r="Z88" s="2">
        <f t="shared" si="33"/>
        <v>2.6653317999989667</v>
      </c>
      <c r="AA88">
        <f t="shared" si="22"/>
        <v>145.2312152995608</v>
      </c>
      <c r="AB88">
        <f t="shared" si="23"/>
        <v>43.146499987386989</v>
      </c>
      <c r="AC88">
        <f t="shared" si="24"/>
        <v>102.08471531217381</v>
      </c>
      <c r="AD88">
        <f t="shared" si="25"/>
        <v>231.5361553121738</v>
      </c>
      <c r="AE88">
        <f t="shared" si="26"/>
        <v>231.11604</v>
      </c>
      <c r="AF88">
        <f t="shared" si="34"/>
        <v>0.42011531217380593</v>
      </c>
      <c r="AG88" s="1"/>
    </row>
    <row r="89" spans="1:33" x14ac:dyDescent="0.3">
      <c r="A89">
        <f t="shared" si="27"/>
        <v>30.695299999933923</v>
      </c>
      <c r="B89">
        <f t="shared" si="35"/>
        <v>-2.096000000000231</v>
      </c>
      <c r="C89">
        <v>30998.368517899999</v>
      </c>
      <c r="D89">
        <v>191.71835999999999</v>
      </c>
      <c r="E89">
        <v>62.4299999999999</v>
      </c>
      <c r="F89">
        <v>0</v>
      </c>
      <c r="G89">
        <v>0</v>
      </c>
      <c r="H89">
        <v>0</v>
      </c>
      <c r="I89">
        <v>0</v>
      </c>
      <c r="K89" s="2">
        <f t="shared" si="36"/>
        <v>3.1172199996944983E-2</v>
      </c>
      <c r="L89" s="2">
        <f t="shared" si="28"/>
        <v>2.7101866999983031</v>
      </c>
      <c r="M89">
        <v>31002.386584799999</v>
      </c>
      <c r="N89">
        <v>217.007159999999</v>
      </c>
      <c r="O89">
        <v>234.541079999999</v>
      </c>
      <c r="P89" s="2">
        <f t="shared" si="29"/>
        <v>172.64035999999911</v>
      </c>
      <c r="Q89" s="2">
        <f t="shared" si="21"/>
        <v>172.91545457507266</v>
      </c>
      <c r="R89" s="2">
        <f t="shared" si="30"/>
        <v>0.27509457507355251</v>
      </c>
      <c r="S89" s="4"/>
      <c r="T89" s="2">
        <f t="shared" si="31"/>
        <v>2.6975512999997591</v>
      </c>
      <c r="U89">
        <v>31001.237601299999</v>
      </c>
      <c r="V89">
        <v>194.893108571428</v>
      </c>
      <c r="W89">
        <v>131.91944000000001</v>
      </c>
      <c r="X89">
        <f t="shared" si="32"/>
        <v>70.018720000000116</v>
      </c>
      <c r="Z89" s="2">
        <f t="shared" si="33"/>
        <v>2.6975512999997591</v>
      </c>
      <c r="AA89">
        <f t="shared" si="22"/>
        <v>148.11469770032159</v>
      </c>
      <c r="AB89">
        <f t="shared" si="23"/>
        <v>45.059257641787539</v>
      </c>
      <c r="AC89">
        <f t="shared" si="24"/>
        <v>103.05544005853405</v>
      </c>
      <c r="AD89">
        <f t="shared" si="25"/>
        <v>234.97488005853404</v>
      </c>
      <c r="AE89">
        <f t="shared" si="26"/>
        <v>234.541079999999</v>
      </c>
      <c r="AF89">
        <f t="shared" si="34"/>
        <v>0.43380005853504144</v>
      </c>
      <c r="AG89" s="1"/>
    </row>
    <row r="90" spans="1:33" x14ac:dyDescent="0.3">
      <c r="A90">
        <f t="shared" si="27"/>
        <v>30.958900002588052</v>
      </c>
      <c r="B90">
        <f t="shared" si="35"/>
        <v>-2.096000000000231</v>
      </c>
      <c r="C90">
        <v>30998.399476800001</v>
      </c>
      <c r="D90">
        <v>191.59043999999901</v>
      </c>
      <c r="E90">
        <v>62.409039999999898</v>
      </c>
      <c r="F90">
        <v>0</v>
      </c>
      <c r="G90">
        <v>0</v>
      </c>
      <c r="H90">
        <v>0</v>
      </c>
      <c r="I90">
        <v>0</v>
      </c>
      <c r="K90" s="2">
        <f t="shared" si="36"/>
        <v>3.1068200001755031E-2</v>
      </c>
      <c r="L90" s="2">
        <f t="shared" si="28"/>
        <v>2.7412549000000581</v>
      </c>
      <c r="M90">
        <v>31002.417653</v>
      </c>
      <c r="N90">
        <v>216.73656</v>
      </c>
      <c r="O90">
        <v>237.96199999999899</v>
      </c>
      <c r="P90" s="2">
        <f t="shared" si="29"/>
        <v>176.0612799999991</v>
      </c>
      <c r="Q90" s="2">
        <f t="shared" si="21"/>
        <v>176.06127518497595</v>
      </c>
      <c r="R90" s="2">
        <f t="shared" si="30"/>
        <v>4.8150231464205717E-6</v>
      </c>
      <c r="S90" s="4"/>
      <c r="T90" s="2">
        <f t="shared" si="31"/>
        <v>2.7278817000005802</v>
      </c>
      <c r="U90">
        <v>31001.2679317</v>
      </c>
      <c r="V90">
        <v>195.47498857142801</v>
      </c>
      <c r="W90">
        <v>134.44808</v>
      </c>
      <c r="X90">
        <f t="shared" si="32"/>
        <v>72.547360000000111</v>
      </c>
      <c r="Z90" s="2">
        <f t="shared" si="33"/>
        <v>2.7278817000005802</v>
      </c>
      <c r="AA90">
        <f t="shared" si="22"/>
        <v>150.84372307678439</v>
      </c>
      <c r="AB90">
        <f t="shared" si="23"/>
        <v>46.889021723043712</v>
      </c>
      <c r="AC90">
        <f t="shared" si="24"/>
        <v>103.95470135374067</v>
      </c>
      <c r="AD90">
        <f t="shared" si="25"/>
        <v>238.40278135374069</v>
      </c>
      <c r="AE90">
        <f t="shared" si="26"/>
        <v>237.96199999999899</v>
      </c>
      <c r="AF90">
        <f t="shared" si="34"/>
        <v>0.44078135374169847</v>
      </c>
      <c r="AG90" s="1"/>
    </row>
    <row r="91" spans="1:33" x14ac:dyDescent="0.3">
      <c r="A91">
        <f t="shared" si="27"/>
        <v>108.76250000001164</v>
      </c>
      <c r="B91">
        <f t="shared" si="35"/>
        <v>-1.5719999999994627</v>
      </c>
      <c r="C91">
        <v>30998.508239300001</v>
      </c>
      <c r="D91">
        <v>191.48219999999901</v>
      </c>
      <c r="E91">
        <v>62.393319999999903</v>
      </c>
      <c r="F91">
        <v>0</v>
      </c>
      <c r="G91">
        <v>0</v>
      </c>
      <c r="H91">
        <v>0</v>
      </c>
      <c r="I91">
        <v>0</v>
      </c>
      <c r="K91" s="2">
        <f t="shared" si="36"/>
        <v>3.0554000000847736E-2</v>
      </c>
      <c r="L91" s="2">
        <f t="shared" si="28"/>
        <v>2.7718089000009059</v>
      </c>
      <c r="M91">
        <v>31002.448207000001</v>
      </c>
      <c r="N91">
        <v>216.14267999999899</v>
      </c>
      <c r="O91">
        <v>241.43592000000001</v>
      </c>
      <c r="P91" s="2">
        <f t="shared" si="29"/>
        <v>179.53520000000012</v>
      </c>
      <c r="Q91" s="2">
        <f t="shared" si="21"/>
        <v>179.16855224951706</v>
      </c>
      <c r="R91" s="2">
        <f t="shared" si="30"/>
        <v>0.36664775048305387</v>
      </c>
      <c r="S91" s="4"/>
      <c r="T91" s="2">
        <f t="shared" si="31"/>
        <v>2.7592828000015288</v>
      </c>
      <c r="U91">
        <v>31001.299332800001</v>
      </c>
      <c r="V91">
        <v>196.042108571428</v>
      </c>
      <c r="W91">
        <v>136.99243999999999</v>
      </c>
      <c r="X91">
        <f t="shared" si="32"/>
        <v>75.091720000000095</v>
      </c>
      <c r="Z91" s="2">
        <f t="shared" si="33"/>
        <v>2.7592828000015288</v>
      </c>
      <c r="AA91">
        <f t="shared" si="22"/>
        <v>153.68377412371299</v>
      </c>
      <c r="AB91">
        <f t="shared" si="23"/>
        <v>48.812693736272898</v>
      </c>
      <c r="AC91">
        <f t="shared" si="24"/>
        <v>104.87108038744009</v>
      </c>
      <c r="AD91">
        <f t="shared" si="25"/>
        <v>241.86352038744008</v>
      </c>
      <c r="AE91">
        <f t="shared" si="26"/>
        <v>241.43592000000001</v>
      </c>
      <c r="AF91">
        <f t="shared" si="34"/>
        <v>0.42760038744006579</v>
      </c>
      <c r="AG91" s="1"/>
    </row>
    <row r="92" spans="1:33" x14ac:dyDescent="0.3">
      <c r="A92">
        <f t="shared" si="27"/>
        <v>16.028800000640331</v>
      </c>
      <c r="B92">
        <f t="shared" si="35"/>
        <v>-0.52400000000005775</v>
      </c>
      <c r="C92">
        <v>30998.524268100002</v>
      </c>
      <c r="D92">
        <v>191.39363999999901</v>
      </c>
      <c r="E92">
        <v>62.388079999999903</v>
      </c>
      <c r="F92">
        <v>0</v>
      </c>
      <c r="G92">
        <v>0</v>
      </c>
      <c r="H92">
        <v>0</v>
      </c>
      <c r="I92">
        <v>0</v>
      </c>
      <c r="K92" s="2">
        <f t="shared" si="36"/>
        <v>3.1191899997793371E-2</v>
      </c>
      <c r="L92" s="2">
        <f t="shared" si="28"/>
        <v>2.8030007999986992</v>
      </c>
      <c r="M92">
        <v>31002.479398899999</v>
      </c>
      <c r="N92">
        <v>215.85239999999999</v>
      </c>
      <c r="O92">
        <v>244.97611999999901</v>
      </c>
      <c r="P92" s="2">
        <f t="shared" si="29"/>
        <v>183.07539999999912</v>
      </c>
      <c r="Q92" s="2">
        <f t="shared" si="21"/>
        <v>182.35427651468467</v>
      </c>
      <c r="R92" s="2">
        <f t="shared" si="30"/>
        <v>0.72112348531445036</v>
      </c>
      <c r="S92" s="4"/>
      <c r="T92" s="2">
        <f t="shared" si="31"/>
        <v>2.805587300001207</v>
      </c>
      <c r="U92">
        <v>31001.345637300001</v>
      </c>
      <c r="V92">
        <v>196.71414285714201</v>
      </c>
      <c r="W92">
        <v>139.559685714285</v>
      </c>
      <c r="X92">
        <f t="shared" si="32"/>
        <v>77.658965714285102</v>
      </c>
      <c r="Z92" s="2">
        <f t="shared" si="33"/>
        <v>2.805587300001207</v>
      </c>
      <c r="AA92">
        <f t="shared" si="22"/>
        <v>157.89851757381322</v>
      </c>
      <c r="AB92">
        <f t="shared" si="23"/>
        <v>51.702786245596791</v>
      </c>
      <c r="AC92">
        <f t="shared" si="24"/>
        <v>106.19573132821643</v>
      </c>
      <c r="AD92">
        <f t="shared" si="25"/>
        <v>245.75541704250142</v>
      </c>
      <c r="AE92">
        <f t="shared" si="26"/>
        <v>244.97611999999901</v>
      </c>
      <c r="AF92">
        <f t="shared" si="34"/>
        <v>0.77929704250240661</v>
      </c>
      <c r="AG92" s="1"/>
    </row>
    <row r="93" spans="1:33" x14ac:dyDescent="0.3">
      <c r="A93">
        <f t="shared" si="27"/>
        <v>15.781899997818982</v>
      </c>
      <c r="B93">
        <f t="shared" si="35"/>
        <v>0.52400000000005775</v>
      </c>
      <c r="C93">
        <v>30998.54005</v>
      </c>
      <c r="D93">
        <v>191.32476</v>
      </c>
      <c r="E93">
        <v>62.393319999999903</v>
      </c>
      <c r="F93">
        <v>0</v>
      </c>
      <c r="G93">
        <v>0.1</v>
      </c>
      <c r="H93">
        <v>0</v>
      </c>
      <c r="I93">
        <v>0</v>
      </c>
      <c r="K93" s="2">
        <f t="shared" si="36"/>
        <v>3.0731500002730172E-2</v>
      </c>
      <c r="L93" s="2">
        <f t="shared" si="28"/>
        <v>2.8337323000014294</v>
      </c>
      <c r="M93">
        <v>31002.510130400002</v>
      </c>
      <c r="N93">
        <v>215.56211999999999</v>
      </c>
      <c r="O93">
        <v>248.52804</v>
      </c>
      <c r="P93" s="2">
        <f t="shared" si="29"/>
        <v>186.62732000000011</v>
      </c>
      <c r="Q93" s="2">
        <f t="shared" si="21"/>
        <v>185.50614181473685</v>
      </c>
      <c r="R93" s="2">
        <f t="shared" si="30"/>
        <v>1.1211781852632612</v>
      </c>
      <c r="S93" s="4"/>
      <c r="T93" s="2">
        <f t="shared" si="31"/>
        <v>2.8370899000001373</v>
      </c>
      <c r="U93">
        <v>31001.3771399</v>
      </c>
      <c r="V93">
        <v>197.25174285714201</v>
      </c>
      <c r="W93">
        <v>142.122005714285</v>
      </c>
      <c r="X93">
        <f t="shared" si="32"/>
        <v>80.221285714285102</v>
      </c>
      <c r="Z93" s="2">
        <f t="shared" si="33"/>
        <v>2.8370899000001373</v>
      </c>
      <c r="AA93">
        <f t="shared" si="22"/>
        <v>160.78385289872568</v>
      </c>
      <c r="AB93">
        <f t="shared" si="23"/>
        <v>53.704735979014103</v>
      </c>
      <c r="AC93">
        <f t="shared" si="24"/>
        <v>107.07911691971158</v>
      </c>
      <c r="AD93">
        <f t="shared" si="25"/>
        <v>249.20112263399659</v>
      </c>
      <c r="AE93">
        <f t="shared" si="26"/>
        <v>248.52804</v>
      </c>
      <c r="AF93">
        <f t="shared" si="34"/>
        <v>0.67308263399658586</v>
      </c>
      <c r="AG93" s="1"/>
    </row>
    <row r="94" spans="1:33" x14ac:dyDescent="0.3">
      <c r="A94">
        <f t="shared" si="27"/>
        <v>30.920100001821993</v>
      </c>
      <c r="B94">
        <f t="shared" si="35"/>
        <v>1.5719999999994627</v>
      </c>
      <c r="C94">
        <v>30998.570970100001</v>
      </c>
      <c r="D94">
        <v>191.27556000000001</v>
      </c>
      <c r="E94">
        <v>62.409039999999898</v>
      </c>
      <c r="F94">
        <v>0</v>
      </c>
      <c r="G94">
        <v>0.1</v>
      </c>
      <c r="H94">
        <v>0</v>
      </c>
      <c r="I94">
        <v>0</v>
      </c>
      <c r="K94" s="2">
        <f t="shared" si="36"/>
        <v>4.6774499998718966E-2</v>
      </c>
      <c r="L94" s="2">
        <f t="shared" si="28"/>
        <v>2.8805068000001484</v>
      </c>
      <c r="M94">
        <v>31002.556904900001</v>
      </c>
      <c r="N94">
        <v>214.94363999999999</v>
      </c>
      <c r="O94">
        <v>252.11424</v>
      </c>
      <c r="P94" s="2">
        <f t="shared" si="29"/>
        <v>190.2135200000001</v>
      </c>
      <c r="Q94" s="2">
        <f t="shared" si="21"/>
        <v>190.32792965823225</v>
      </c>
      <c r="R94" s="2">
        <f t="shared" si="30"/>
        <v>0.1144096582321481</v>
      </c>
      <c r="S94" s="4"/>
      <c r="T94" s="2">
        <f t="shared" si="31"/>
        <v>2.8677657000007457</v>
      </c>
      <c r="U94">
        <v>31001.4078157</v>
      </c>
      <c r="V94">
        <v>197.784422857142</v>
      </c>
      <c r="W94">
        <v>144.705285714285</v>
      </c>
      <c r="X94">
        <f t="shared" si="32"/>
        <v>82.804565714285104</v>
      </c>
      <c r="Z94" s="2">
        <f t="shared" si="33"/>
        <v>2.8677657000007457</v>
      </c>
      <c r="AA94">
        <f t="shared" si="22"/>
        <v>163.60713056687851</v>
      </c>
      <c r="AB94">
        <f t="shared" si="23"/>
        <v>55.681425901479493</v>
      </c>
      <c r="AC94">
        <f t="shared" si="24"/>
        <v>107.92570466539902</v>
      </c>
      <c r="AD94">
        <f t="shared" si="25"/>
        <v>252.63099037968402</v>
      </c>
      <c r="AE94">
        <f t="shared" si="26"/>
        <v>252.11424</v>
      </c>
      <c r="AF94">
        <f t="shared" si="34"/>
        <v>0.51675037968402648</v>
      </c>
      <c r="AG94" s="1"/>
    </row>
    <row r="95" spans="1:33" x14ac:dyDescent="0.3">
      <c r="A95">
        <f t="shared" si="27"/>
        <v>30.452599999989616</v>
      </c>
      <c r="B95">
        <f t="shared" si="35"/>
        <v>4.192000000000462</v>
      </c>
      <c r="C95">
        <v>30998.601422700001</v>
      </c>
      <c r="D95">
        <v>191.24112</v>
      </c>
      <c r="E95">
        <v>62.450959999999903</v>
      </c>
      <c r="F95">
        <v>0</v>
      </c>
      <c r="G95">
        <v>0.1</v>
      </c>
      <c r="H95">
        <v>0</v>
      </c>
      <c r="I95">
        <v>0</v>
      </c>
      <c r="K95" s="2">
        <f t="shared" si="36"/>
        <v>3.1562699998175958E-2</v>
      </c>
      <c r="L95" s="2">
        <f t="shared" si="28"/>
        <v>2.9120694999983243</v>
      </c>
      <c r="M95">
        <v>31002.588467599999</v>
      </c>
      <c r="N95">
        <v>214.64352</v>
      </c>
      <c r="O95">
        <v>255.7208</v>
      </c>
      <c r="P95" s="2">
        <f t="shared" si="29"/>
        <v>193.8200800000001</v>
      </c>
      <c r="Q95" s="2">
        <f t="shared" si="21"/>
        <v>193.59796081759876</v>
      </c>
      <c r="R95" s="2">
        <f t="shared" si="30"/>
        <v>0.2221191824013431</v>
      </c>
      <c r="S95" s="4"/>
      <c r="T95" s="2">
        <f t="shared" si="31"/>
        <v>2.899241200000688</v>
      </c>
      <c r="U95">
        <v>31001.4392912</v>
      </c>
      <c r="V95">
        <v>197.538422857142</v>
      </c>
      <c r="W95">
        <v>147.33984571428499</v>
      </c>
      <c r="X95">
        <f t="shared" si="32"/>
        <v>85.439125714285098</v>
      </c>
      <c r="Z95" s="2">
        <f t="shared" si="33"/>
        <v>2.899241200000688</v>
      </c>
      <c r="AA95">
        <f t="shared" si="22"/>
        <v>166.51780616143765</v>
      </c>
      <c r="AB95">
        <f t="shared" si="23"/>
        <v>57.737183642732298</v>
      </c>
      <c r="AC95">
        <f t="shared" si="24"/>
        <v>108.78062251870534</v>
      </c>
      <c r="AD95">
        <f t="shared" si="25"/>
        <v>256.12046823299033</v>
      </c>
      <c r="AE95">
        <f t="shared" si="26"/>
        <v>255.7208</v>
      </c>
      <c r="AF95">
        <f t="shared" si="34"/>
        <v>0.39966823299033649</v>
      </c>
      <c r="AG95" s="1"/>
    </row>
    <row r="96" spans="1:33" x14ac:dyDescent="0.3">
      <c r="A96">
        <f t="shared" si="27"/>
        <v>31.197199998132419</v>
      </c>
      <c r="B96">
        <f t="shared" si="35"/>
        <v>7.336000000000098</v>
      </c>
      <c r="C96">
        <v>30998.6326199</v>
      </c>
      <c r="D96">
        <v>191.22144</v>
      </c>
      <c r="E96">
        <v>62.524319999999904</v>
      </c>
      <c r="F96">
        <v>0</v>
      </c>
      <c r="G96">
        <v>0.1</v>
      </c>
      <c r="H96">
        <v>0</v>
      </c>
      <c r="I96">
        <v>0</v>
      </c>
      <c r="K96" s="2">
        <f t="shared" si="36"/>
        <v>3.2481700000062119E-2</v>
      </c>
      <c r="L96" s="2">
        <f t="shared" si="28"/>
        <v>2.9445511999983864</v>
      </c>
      <c r="M96">
        <v>31002.620949299999</v>
      </c>
      <c r="N96">
        <v>214.35816</v>
      </c>
      <c r="O96">
        <v>259.37752</v>
      </c>
      <c r="P96" s="2">
        <f t="shared" si="29"/>
        <v>197.47680000000011</v>
      </c>
      <c r="Q96" s="2">
        <f t="shared" si="21"/>
        <v>196.97666631098014</v>
      </c>
      <c r="R96" s="2">
        <f t="shared" si="30"/>
        <v>0.50013368901997524</v>
      </c>
      <c r="S96" s="4"/>
      <c r="T96" s="2">
        <f t="shared" si="31"/>
        <v>2.9307991999994556</v>
      </c>
      <c r="U96">
        <v>31001.470849199999</v>
      </c>
      <c r="V96">
        <v>198.864542857142</v>
      </c>
      <c r="W96">
        <v>149.97612571428499</v>
      </c>
      <c r="X96">
        <f t="shared" si="32"/>
        <v>88.075405714285097</v>
      </c>
      <c r="Z96" s="2">
        <f t="shared" si="33"/>
        <v>2.9307991999994556</v>
      </c>
      <c r="AA96">
        <f t="shared" si="22"/>
        <v>169.44991709890905</v>
      </c>
      <c r="AB96">
        <f t="shared" si="23"/>
        <v>59.825885276931324</v>
      </c>
      <c r="AC96">
        <f t="shared" si="24"/>
        <v>109.62403182197772</v>
      </c>
      <c r="AD96">
        <f t="shared" si="25"/>
        <v>259.60015753626271</v>
      </c>
      <c r="AE96">
        <f t="shared" si="26"/>
        <v>259.37752</v>
      </c>
      <c r="AF96">
        <f t="shared" si="34"/>
        <v>0.22263753626270955</v>
      </c>
      <c r="AG96" s="1"/>
    </row>
    <row r="97" spans="1:33" x14ac:dyDescent="0.3">
      <c r="A97">
        <f t="shared" si="27"/>
        <v>31.277599999157246</v>
      </c>
      <c r="B97">
        <f t="shared" si="35"/>
        <v>7.972000000009416</v>
      </c>
      <c r="C97">
        <v>30998.663897499999</v>
      </c>
      <c r="D97">
        <v>190.81487999999999</v>
      </c>
      <c r="E97">
        <v>62.604039999999998</v>
      </c>
      <c r="F97">
        <v>0</v>
      </c>
      <c r="G97">
        <v>0.1</v>
      </c>
      <c r="H97">
        <v>0</v>
      </c>
      <c r="I97">
        <v>0</v>
      </c>
      <c r="K97" s="2">
        <f t="shared" si="36"/>
        <v>3.1065800001670141E-2</v>
      </c>
      <c r="L97" s="2">
        <f t="shared" si="28"/>
        <v>2.9756170000000566</v>
      </c>
      <c r="M97">
        <v>31002.6520151</v>
      </c>
      <c r="N97">
        <v>214.08756</v>
      </c>
      <c r="O97">
        <v>263.05520000000001</v>
      </c>
      <c r="P97" s="2">
        <f t="shared" si="29"/>
        <v>201.15448000000012</v>
      </c>
      <c r="Q97" s="2">
        <f t="shared" si="21"/>
        <v>200.22062296674326</v>
      </c>
      <c r="R97" s="2">
        <f t="shared" si="30"/>
        <v>0.93385703325685654</v>
      </c>
      <c r="S97" s="4"/>
      <c r="T97" s="2">
        <f t="shared" si="31"/>
        <v>2.9616816000016115</v>
      </c>
      <c r="U97">
        <v>31001.501731600001</v>
      </c>
      <c r="V97">
        <v>199.746405714285</v>
      </c>
      <c r="W97">
        <v>152.64517142857099</v>
      </c>
      <c r="X97">
        <f t="shared" si="32"/>
        <v>90.744451428571097</v>
      </c>
      <c r="Z97" s="2">
        <f t="shared" si="33"/>
        <v>2.9616816000016115</v>
      </c>
      <c r="AA97">
        <f t="shared" si="22"/>
        <v>172.3324270793193</v>
      </c>
      <c r="AB97">
        <f t="shared" si="23"/>
        <v>61.89615786265724</v>
      </c>
      <c r="AC97">
        <f t="shared" si="24"/>
        <v>110.43626921666205</v>
      </c>
      <c r="AD97">
        <f t="shared" si="25"/>
        <v>263.08144064523304</v>
      </c>
      <c r="AE97">
        <f t="shared" si="26"/>
        <v>263.05520000000001</v>
      </c>
      <c r="AF97">
        <f t="shared" si="34"/>
        <v>2.6240645233031046E-2</v>
      </c>
      <c r="AG97" s="1"/>
    </row>
    <row r="98" spans="1:33" x14ac:dyDescent="0.3">
      <c r="A98">
        <f t="shared" si="27"/>
        <v>31.797499999811407</v>
      </c>
      <c r="B98">
        <f t="shared" si="35"/>
        <v>10.59199999999052</v>
      </c>
      <c r="C98">
        <v>30998.695694999999</v>
      </c>
      <c r="D98">
        <v>190.82964000000001</v>
      </c>
      <c r="E98">
        <v>62.709959999999903</v>
      </c>
      <c r="F98">
        <v>0</v>
      </c>
      <c r="G98">
        <v>0.1</v>
      </c>
      <c r="H98">
        <v>0</v>
      </c>
      <c r="I98">
        <v>0</v>
      </c>
      <c r="K98" s="2">
        <f t="shared" si="36"/>
        <v>4.6784599999227794E-2</v>
      </c>
      <c r="L98" s="2">
        <f t="shared" si="28"/>
        <v>3.0224015999992844</v>
      </c>
      <c r="M98">
        <v>31002.6987997</v>
      </c>
      <c r="N98">
        <v>214.155</v>
      </c>
      <c r="O98">
        <v>266.75848000000002</v>
      </c>
      <c r="P98" s="2">
        <f t="shared" si="29"/>
        <v>204.85776000000013</v>
      </c>
      <c r="Q98" s="2">
        <f t="shared" si="21"/>
        <v>205.12857849986383</v>
      </c>
      <c r="R98" s="2">
        <f t="shared" si="30"/>
        <v>0.27081849986370798</v>
      </c>
      <c r="S98" s="4"/>
      <c r="T98" s="2">
        <f t="shared" si="31"/>
        <v>3.0086608000019623</v>
      </c>
      <c r="U98">
        <v>31001.548710800002</v>
      </c>
      <c r="V98">
        <v>201.020068571428</v>
      </c>
      <c r="W98">
        <v>155.34453714285701</v>
      </c>
      <c r="X98">
        <f t="shared" si="32"/>
        <v>93.443817142857114</v>
      </c>
      <c r="Z98" s="2">
        <f t="shared" si="33"/>
        <v>3.0086608000019623</v>
      </c>
      <c r="AA98">
        <f t="shared" si="22"/>
        <v>176.74190486222724</v>
      </c>
      <c r="AB98">
        <f t="shared" si="23"/>
        <v>65.094455906173408</v>
      </c>
      <c r="AC98">
        <f t="shared" si="24"/>
        <v>111.64744895605384</v>
      </c>
      <c r="AD98">
        <f t="shared" si="25"/>
        <v>266.99198609891084</v>
      </c>
      <c r="AE98">
        <f t="shared" si="26"/>
        <v>266.75848000000002</v>
      </c>
      <c r="AF98">
        <f t="shared" si="34"/>
        <v>0.23350609891082286</v>
      </c>
      <c r="AG98" s="1"/>
    </row>
    <row r="99" spans="1:33" x14ac:dyDescent="0.3">
      <c r="A99">
        <f t="shared" si="27"/>
        <v>31.29580000313581</v>
      </c>
      <c r="B99">
        <f t="shared" si="35"/>
        <v>10.179999999999723</v>
      </c>
      <c r="C99">
        <v>30998.726990800002</v>
      </c>
      <c r="D99">
        <v>190.86408</v>
      </c>
      <c r="E99">
        <v>62.8117599999999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3.0396308000017598</v>
      </c>
      <c r="U99">
        <v>31001.579680800001</v>
      </c>
      <c r="V99">
        <v>202.341268571428</v>
      </c>
      <c r="W99">
        <v>158.08389714285701</v>
      </c>
      <c r="X99">
        <f t="shared" si="32"/>
        <v>96.183177142857119</v>
      </c>
      <c r="Z99" s="2"/>
      <c r="AG99" s="1"/>
    </row>
    <row r="100" spans="1:33" x14ac:dyDescent="0.3">
      <c r="A100">
        <f t="shared" si="27"/>
        <v>46.574599997256882</v>
      </c>
      <c r="B100">
        <f t="shared" si="35"/>
        <v>12.276000000009901</v>
      </c>
      <c r="C100">
        <v>30998.773565399999</v>
      </c>
      <c r="D100">
        <v>190.90835999999999</v>
      </c>
      <c r="E100">
        <v>62.934519999999999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3.0555100999990827</v>
      </c>
      <c r="U100">
        <v>31001.595560099999</v>
      </c>
      <c r="V100">
        <v>203.66246857142801</v>
      </c>
      <c r="W100">
        <v>160.84533714285701</v>
      </c>
      <c r="X100">
        <f t="shared" si="32"/>
        <v>98.944617142857112</v>
      </c>
      <c r="Z100" s="2"/>
      <c r="AG100" s="1"/>
    </row>
    <row r="101" spans="1:33" x14ac:dyDescent="0.3">
      <c r="A101">
        <f t="shared" si="27"/>
        <v>15.838600000279257</v>
      </c>
      <c r="B101">
        <f t="shared" si="35"/>
        <v>13.324000000000069</v>
      </c>
      <c r="C101">
        <v>30998.789403999999</v>
      </c>
      <c r="D101">
        <v>190.95756</v>
      </c>
      <c r="E101">
        <v>63.06776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3.0860828000004403</v>
      </c>
      <c r="U101">
        <v>31001.6261328</v>
      </c>
      <c r="V101">
        <v>204.97874857142801</v>
      </c>
      <c r="W101">
        <v>163.617257142857</v>
      </c>
      <c r="X101">
        <f t="shared" si="32"/>
        <v>101.71653714285711</v>
      </c>
      <c r="Z101" s="2"/>
      <c r="AG101" s="1"/>
    </row>
    <row r="102" spans="1:33" x14ac:dyDescent="0.3">
      <c r="A102">
        <f t="shared" si="27"/>
        <v>31.461500002478715</v>
      </c>
      <c r="B102">
        <f t="shared" si="35"/>
        <v>13.848000000000127</v>
      </c>
      <c r="C102">
        <v>30998.820865500002</v>
      </c>
      <c r="D102">
        <v>191.00183999999999</v>
      </c>
      <c r="E102">
        <v>63.206240000000001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3.116379400002188</v>
      </c>
      <c r="U102">
        <v>31001.656429400002</v>
      </c>
      <c r="V102">
        <v>206.29010857142799</v>
      </c>
      <c r="W102">
        <v>166.37569714285701</v>
      </c>
      <c r="X102">
        <f t="shared" si="32"/>
        <v>104.47497714285711</v>
      </c>
      <c r="Z102" s="2"/>
      <c r="AG102" s="1"/>
    </row>
    <row r="103" spans="1:33" x14ac:dyDescent="0.3">
      <c r="A103">
        <f t="shared" si="27"/>
        <v>47.578099998645484</v>
      </c>
      <c r="B103">
        <f t="shared" si="35"/>
        <v>13.847999999990179</v>
      </c>
      <c r="C103">
        <v>30998.8684436</v>
      </c>
      <c r="D103">
        <v>191.04612</v>
      </c>
      <c r="E103">
        <v>63.344719999999903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3.1785672000005434</v>
      </c>
      <c r="U103">
        <v>31001.7186172</v>
      </c>
      <c r="V103">
        <v>207.611308571428</v>
      </c>
      <c r="W103">
        <v>169.17381714285699</v>
      </c>
      <c r="X103">
        <f t="shared" si="32"/>
        <v>107.2730971428571</v>
      </c>
      <c r="Z103" s="2"/>
      <c r="AG103" s="1"/>
    </row>
    <row r="104" spans="1:33" x14ac:dyDescent="0.3">
      <c r="A104">
        <f t="shared" si="27"/>
        <v>31.190400000923546</v>
      </c>
      <c r="B104">
        <f t="shared" si="35"/>
        <v>10.70399999999978</v>
      </c>
      <c r="C104">
        <v>30998.899634000001</v>
      </c>
      <c r="D104">
        <v>191.07563999999999</v>
      </c>
      <c r="E104">
        <v>63.451759999999901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3.194372599999042</v>
      </c>
      <c r="U104">
        <v>31001.734422599999</v>
      </c>
      <c r="V104">
        <v>208.932508571428</v>
      </c>
      <c r="W104">
        <v>171.982417142857</v>
      </c>
      <c r="X104">
        <f t="shared" si="32"/>
        <v>110.08169714285711</v>
      </c>
      <c r="Z104" s="2"/>
      <c r="AG104" s="1"/>
    </row>
    <row r="105" spans="1:33" x14ac:dyDescent="0.3">
      <c r="A105">
        <f t="shared" si="27"/>
        <v>63.898899999912828</v>
      </c>
      <c r="B105">
        <f t="shared" si="35"/>
        <v>9.6560000000096124</v>
      </c>
      <c r="C105">
        <v>30998.963532900001</v>
      </c>
      <c r="D105">
        <v>191.09531999999899</v>
      </c>
      <c r="E105">
        <v>63.548319999999997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3.2255909000014071</v>
      </c>
      <c r="U105">
        <v>31001.765640900001</v>
      </c>
      <c r="V105">
        <v>209.460268571428</v>
      </c>
      <c r="W105">
        <v>174.817217142857</v>
      </c>
      <c r="X105">
        <f t="shared" si="32"/>
        <v>112.91649714285711</v>
      </c>
      <c r="Z105" s="2"/>
      <c r="AG105" s="1"/>
    </row>
    <row r="106" spans="1:33" x14ac:dyDescent="0.3">
      <c r="A106">
        <f t="shared" si="27"/>
        <v>15.423999997437932</v>
      </c>
      <c r="B106">
        <f t="shared" si="35"/>
        <v>8.0839999999902545</v>
      </c>
      <c r="C106">
        <v>30998.978956899999</v>
      </c>
      <c r="D106">
        <v>191.10515999999899</v>
      </c>
      <c r="E106">
        <v>63.629159999999899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3.2567233000008855</v>
      </c>
      <c r="U106">
        <v>31001.7967733</v>
      </c>
      <c r="V106">
        <v>210.518628571428</v>
      </c>
      <c r="W106">
        <v>177.67721714285699</v>
      </c>
      <c r="X106">
        <f t="shared" si="32"/>
        <v>115.7764971428571</v>
      </c>
      <c r="Z106" s="2"/>
      <c r="AG106" s="1"/>
    </row>
    <row r="107" spans="1:33" x14ac:dyDescent="0.3">
      <c r="A107">
        <f t="shared" si="27"/>
        <v>15.493800001422642</v>
      </c>
      <c r="B107">
        <f t="shared" si="35"/>
        <v>5.4639999999999134</v>
      </c>
      <c r="C107">
        <v>30998.9944507</v>
      </c>
      <c r="D107">
        <v>191.10515999999899</v>
      </c>
      <c r="E107">
        <v>63.683799999999898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3.2883384000015212</v>
      </c>
      <c r="U107">
        <v>31001.828388400001</v>
      </c>
      <c r="V107">
        <v>211.041468571428</v>
      </c>
      <c r="W107">
        <v>180.58013714285701</v>
      </c>
      <c r="X107">
        <f t="shared" si="32"/>
        <v>118.67941714285712</v>
      </c>
      <c r="Z107" s="2"/>
      <c r="AG107" s="1"/>
    </row>
    <row r="108" spans="1:33" x14ac:dyDescent="0.3">
      <c r="A108">
        <f t="shared" si="27"/>
        <v>30.715199998667231</v>
      </c>
      <c r="B108">
        <f t="shared" si="35"/>
        <v>3.8920000000004507</v>
      </c>
      <c r="C108">
        <v>30999.025165899999</v>
      </c>
      <c r="D108">
        <v>191.10023999999899</v>
      </c>
      <c r="E108">
        <v>63.722719999999903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3.3182397999989917</v>
      </c>
      <c r="U108">
        <v>31001.858289799999</v>
      </c>
      <c r="V108">
        <v>211.126274285714</v>
      </c>
      <c r="W108">
        <v>183.49306285714201</v>
      </c>
      <c r="X108">
        <f t="shared" si="32"/>
        <v>121.59234285714211</v>
      </c>
      <c r="Z108" s="2"/>
      <c r="AG108" s="1"/>
    </row>
    <row r="109" spans="1:33" x14ac:dyDescent="0.3">
      <c r="A109">
        <f t="shared" si="27"/>
        <v>46.943400000600377</v>
      </c>
      <c r="B109">
        <f t="shared" si="35"/>
        <v>3.2559999999996592</v>
      </c>
      <c r="C109">
        <v>30999.072109299999</v>
      </c>
      <c r="D109">
        <v>190.68875999999901</v>
      </c>
      <c r="E109">
        <v>63.7552799999999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3.3645768999995198</v>
      </c>
      <c r="U109">
        <v>31001.904626899999</v>
      </c>
      <c r="V109">
        <v>211.63927428571401</v>
      </c>
      <c r="W109">
        <v>186.42502285714201</v>
      </c>
      <c r="X109">
        <f t="shared" si="32"/>
        <v>124.52430285714212</v>
      </c>
      <c r="Z109" s="2"/>
      <c r="AG109" s="1"/>
    </row>
    <row r="110" spans="1:33" x14ac:dyDescent="0.3">
      <c r="A110">
        <f t="shared" si="27"/>
        <v>15.069600001879735</v>
      </c>
      <c r="B110">
        <f t="shared" si="35"/>
        <v>2.096000000000231</v>
      </c>
      <c r="C110">
        <v>30999.087178900001</v>
      </c>
      <c r="D110">
        <v>190.68383999999901</v>
      </c>
      <c r="E110">
        <v>63.776239999999902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3.3800185000000056</v>
      </c>
      <c r="U110">
        <v>31001.9200685</v>
      </c>
      <c r="V110">
        <v>212.02276000000001</v>
      </c>
      <c r="W110">
        <v>189.443537142857</v>
      </c>
      <c r="X110">
        <f t="shared" si="32"/>
        <v>127.5428171428571</v>
      </c>
      <c r="Z110" s="2"/>
      <c r="AG110" s="1"/>
    </row>
    <row r="111" spans="1:33" x14ac:dyDescent="0.3">
      <c r="A111">
        <f t="shared" si="27"/>
        <v>30.327999997098232</v>
      </c>
      <c r="B111">
        <f t="shared" si="35"/>
        <v>-1.0480000000001155</v>
      </c>
      <c r="C111">
        <v>30999.117506899998</v>
      </c>
      <c r="D111">
        <v>190.67400000000001</v>
      </c>
      <c r="E111">
        <v>63.765759999999901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3.4277813000007882</v>
      </c>
      <c r="U111">
        <v>31001.9678313</v>
      </c>
      <c r="V111">
        <v>212.53575999999899</v>
      </c>
      <c r="W111">
        <v>192.430297142857</v>
      </c>
      <c r="X111">
        <f t="shared" si="32"/>
        <v>130.52957714285711</v>
      </c>
      <c r="Z111" s="2"/>
      <c r="AG111" s="1"/>
    </row>
    <row r="112" spans="1:33" x14ac:dyDescent="0.3">
      <c r="A112">
        <f t="shared" si="27"/>
        <v>30.974200002674479</v>
      </c>
      <c r="B112">
        <f t="shared" si="35"/>
        <v>-4.1919999999997515</v>
      </c>
      <c r="C112">
        <v>30999.148481100001</v>
      </c>
      <c r="D112">
        <v>190.66416000000001</v>
      </c>
      <c r="E112">
        <v>63.723839999999903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3.4588269000014407</v>
      </c>
      <c r="U112">
        <v>31001.998876900001</v>
      </c>
      <c r="V112">
        <v>212.77116000000001</v>
      </c>
      <c r="W112">
        <v>195.43501714285699</v>
      </c>
      <c r="X112">
        <f t="shared" si="32"/>
        <v>133.5342971428571</v>
      </c>
      <c r="Z112" s="2"/>
      <c r="AG112" s="1"/>
    </row>
    <row r="113" spans="1:33" x14ac:dyDescent="0.3">
      <c r="A113">
        <f t="shared" si="27"/>
        <v>29.886000000260537</v>
      </c>
      <c r="B113">
        <f t="shared" si="35"/>
        <v>-7.336000000000098</v>
      </c>
      <c r="C113">
        <v>30999.178367100001</v>
      </c>
      <c r="D113">
        <v>190.65432000000001</v>
      </c>
      <c r="E113">
        <v>63.650479999999902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3.4897208000002138</v>
      </c>
      <c r="U113">
        <v>31002.0297708</v>
      </c>
      <c r="V113">
        <v>213.25955999999999</v>
      </c>
      <c r="W113">
        <v>198.53405714285699</v>
      </c>
      <c r="X113">
        <f t="shared" si="32"/>
        <v>136.6333371428571</v>
      </c>
      <c r="Z113" s="2"/>
      <c r="AG113" s="1"/>
    </row>
    <row r="114" spans="1:33" x14ac:dyDescent="0.3">
      <c r="A114">
        <f t="shared" si="27"/>
        <v>45.633499998075422</v>
      </c>
      <c r="B114">
        <f t="shared" si="35"/>
        <v>-10.479999999990497</v>
      </c>
      <c r="C114">
        <v>30999.224000599999</v>
      </c>
      <c r="D114">
        <v>190.63955999999999</v>
      </c>
      <c r="E114">
        <v>63.545679999999997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3.5209710999988602</v>
      </c>
      <c r="U114">
        <v>31002.061021099998</v>
      </c>
      <c r="V114">
        <v>213.7578</v>
      </c>
      <c r="W114">
        <v>201.68025714285699</v>
      </c>
      <c r="X114">
        <f t="shared" si="32"/>
        <v>139.77953714285709</v>
      </c>
      <c r="Z114" s="2"/>
      <c r="AG114" s="1"/>
    </row>
    <row r="115" spans="1:33" x14ac:dyDescent="0.3">
      <c r="A115">
        <f t="shared" si="27"/>
        <v>30.565600001864368</v>
      </c>
      <c r="B115">
        <f t="shared" si="35"/>
        <v>-12.575999999999965</v>
      </c>
      <c r="C115">
        <v>30999.254566200001</v>
      </c>
      <c r="D115">
        <v>190.61496</v>
      </c>
      <c r="E115">
        <v>63.419919999999998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3.5509243999986211</v>
      </c>
      <c r="U115">
        <v>31002.090974399998</v>
      </c>
      <c r="V115">
        <v>214.25604000000001</v>
      </c>
      <c r="W115">
        <v>204.84741714285701</v>
      </c>
      <c r="X115">
        <f t="shared" si="32"/>
        <v>142.94669714285712</v>
      </c>
      <c r="Z115" s="2"/>
      <c r="AG115" s="1"/>
    </row>
    <row r="116" spans="1:33" x14ac:dyDescent="0.3">
      <c r="A116">
        <f t="shared" si="27"/>
        <v>31.85739999753423</v>
      </c>
      <c r="B116">
        <f t="shared" si="35"/>
        <v>-13.62400000000008</v>
      </c>
      <c r="C116">
        <v>30999.286423599999</v>
      </c>
      <c r="D116">
        <v>190.57560000000001</v>
      </c>
      <c r="E116">
        <v>63.283679999999997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3.5986972999999125</v>
      </c>
      <c r="U116">
        <v>31002.1387473</v>
      </c>
      <c r="V116">
        <v>214.76411999999999</v>
      </c>
      <c r="W116">
        <v>208.051257142857</v>
      </c>
      <c r="X116">
        <f t="shared" si="32"/>
        <v>146.1505371428571</v>
      </c>
      <c r="Z116" s="2"/>
      <c r="AG116" s="1"/>
    </row>
    <row r="117" spans="1:33" x14ac:dyDescent="0.3">
      <c r="A117">
        <f t="shared" si="27"/>
        <v>31.232500001351582</v>
      </c>
      <c r="B117">
        <f t="shared" si="35"/>
        <v>-14.672000000009433</v>
      </c>
      <c r="C117">
        <v>30999.3176561</v>
      </c>
      <c r="D117">
        <v>190.51656</v>
      </c>
      <c r="E117">
        <v>63.136959999999902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3.6299369000007573</v>
      </c>
      <c r="U117">
        <v>31002.1699869</v>
      </c>
      <c r="V117">
        <v>215.16236571428499</v>
      </c>
      <c r="W117">
        <v>211.265891428571</v>
      </c>
      <c r="X117">
        <f t="shared" si="32"/>
        <v>149.3651714285711</v>
      </c>
      <c r="Z117" s="2"/>
      <c r="AG117" s="1"/>
    </row>
    <row r="118" spans="1:33" x14ac:dyDescent="0.3">
      <c r="A118">
        <f t="shared" si="27"/>
        <v>30.969899999035988</v>
      </c>
      <c r="B118">
        <f t="shared" si="35"/>
        <v>-15.719999999990364</v>
      </c>
      <c r="C118">
        <v>30999.348625999999</v>
      </c>
      <c r="D118">
        <v>190.45259999999999</v>
      </c>
      <c r="E118">
        <v>62.979759999999999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3.6605242000005092</v>
      </c>
      <c r="U118">
        <v>31002.2005742</v>
      </c>
      <c r="V118">
        <v>215.68028571428499</v>
      </c>
      <c r="W118">
        <v>214.527371428571</v>
      </c>
      <c r="X118">
        <f t="shared" si="32"/>
        <v>152.62665142857111</v>
      </c>
      <c r="Z118" s="2"/>
      <c r="AG118" s="1"/>
    </row>
    <row r="119" spans="1:33" x14ac:dyDescent="0.3">
      <c r="A119">
        <f t="shared" si="27"/>
        <v>30.916200001229299</v>
      </c>
      <c r="B119">
        <f t="shared" si="35"/>
        <v>-16.244000000009606</v>
      </c>
      <c r="C119">
        <v>30999.3795422</v>
      </c>
      <c r="D119">
        <v>190.37880000000001</v>
      </c>
      <c r="E119">
        <v>62.817319999999903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3.6759783999987121</v>
      </c>
      <c r="U119">
        <v>31002.216028399998</v>
      </c>
      <c r="V119">
        <v>216.20312571428499</v>
      </c>
      <c r="W119">
        <v>217.746931428571</v>
      </c>
      <c r="X119">
        <f t="shared" si="32"/>
        <v>155.84621142857111</v>
      </c>
      <c r="Z119" s="2"/>
      <c r="AG119" s="1"/>
    </row>
    <row r="120" spans="1:33" x14ac:dyDescent="0.3">
      <c r="A120">
        <f t="shared" si="27"/>
        <v>47.444799998629605</v>
      </c>
      <c r="B120">
        <f t="shared" si="35"/>
        <v>-16.768000000000427</v>
      </c>
      <c r="C120">
        <v>30999.426986999999</v>
      </c>
      <c r="D120">
        <v>190.29516000000001</v>
      </c>
      <c r="E120">
        <v>62.649639999999899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3.7069902000002912</v>
      </c>
      <c r="U120">
        <v>31002.2470402</v>
      </c>
      <c r="V120">
        <v>217.514485714285</v>
      </c>
      <c r="W120">
        <v>221.03573142857101</v>
      </c>
      <c r="X120">
        <f t="shared" si="32"/>
        <v>159.13501142857112</v>
      </c>
      <c r="Z120" s="2"/>
      <c r="AG120" s="1"/>
    </row>
    <row r="121" spans="1:33" x14ac:dyDescent="0.3">
      <c r="A121">
        <f t="shared" si="27"/>
        <v>31.030699999973876</v>
      </c>
      <c r="B121">
        <f t="shared" si="35"/>
        <v>-16.767999999999716</v>
      </c>
      <c r="C121">
        <v>30999.458017699999</v>
      </c>
      <c r="D121">
        <v>190.20659999999901</v>
      </c>
      <c r="E121">
        <v>62.481959999999901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3.7387132000003476</v>
      </c>
      <c r="U121">
        <v>31002.2787632</v>
      </c>
      <c r="V121">
        <v>217.243885714285</v>
      </c>
      <c r="W121">
        <v>224.37521142857099</v>
      </c>
      <c r="X121">
        <f t="shared" si="32"/>
        <v>162.4744914285711</v>
      </c>
      <c r="Z121" s="2"/>
      <c r="AG121" s="1"/>
    </row>
    <row r="122" spans="1:33" x14ac:dyDescent="0.3">
      <c r="A122">
        <f t="shared" si="27"/>
        <v>29.692700001760386</v>
      </c>
      <c r="B122">
        <f t="shared" si="35"/>
        <v>-14.260000000000161</v>
      </c>
      <c r="C122">
        <v>30999.487710400001</v>
      </c>
      <c r="D122">
        <v>190.51476</v>
      </c>
      <c r="E122">
        <v>62.3393599999999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3.7694718999991892</v>
      </c>
      <c r="U122">
        <v>31002.309521899999</v>
      </c>
      <c r="V122">
        <v>217.10410285714201</v>
      </c>
      <c r="W122">
        <v>227.728485714285</v>
      </c>
      <c r="X122">
        <f t="shared" si="32"/>
        <v>165.82776571428511</v>
      </c>
      <c r="Z122" s="2"/>
      <c r="AG122" s="1"/>
    </row>
    <row r="123" spans="1:33" x14ac:dyDescent="0.3">
      <c r="A123">
        <f t="shared" si="27"/>
        <v>31.22090000033495</v>
      </c>
      <c r="B123">
        <f t="shared" si="35"/>
        <v>-13.212000000000046</v>
      </c>
      <c r="C123">
        <v>30999.518931300001</v>
      </c>
      <c r="D123">
        <v>190.41144</v>
      </c>
      <c r="E123">
        <v>62.207239999999899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3.8153626000021177</v>
      </c>
      <c r="U123">
        <v>31002.355412600002</v>
      </c>
      <c r="V123">
        <v>217.27776</v>
      </c>
      <c r="W123">
        <v>231.11604</v>
      </c>
      <c r="X123">
        <f t="shared" si="32"/>
        <v>169.2153200000001</v>
      </c>
      <c r="Z123" s="2"/>
      <c r="AG123" s="1"/>
    </row>
    <row r="124" spans="1:33" x14ac:dyDescent="0.3">
      <c r="A124">
        <f t="shared" si="27"/>
        <v>31.576999997923849</v>
      </c>
      <c r="B124">
        <f t="shared" si="35"/>
        <v>-9.6559999999996649</v>
      </c>
      <c r="C124">
        <v>30999.550508299999</v>
      </c>
      <c r="D124">
        <v>190.30812</v>
      </c>
      <c r="E124">
        <v>62.110679999999903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3.8465347999990627</v>
      </c>
      <c r="U124">
        <v>31002.386584799999</v>
      </c>
      <c r="V124">
        <v>217.007159999999</v>
      </c>
      <c r="W124">
        <v>234.541079999999</v>
      </c>
      <c r="X124">
        <f t="shared" si="32"/>
        <v>172.64035999999911</v>
      </c>
      <c r="Z124" s="2"/>
      <c r="AG124" s="1"/>
    </row>
    <row r="125" spans="1:33" x14ac:dyDescent="0.3">
      <c r="A125">
        <f t="shared" si="27"/>
        <v>31.352500001958106</v>
      </c>
      <c r="B125">
        <f t="shared" si="35"/>
        <v>-8.0840000000002021</v>
      </c>
      <c r="C125">
        <v>30999.581860800001</v>
      </c>
      <c r="D125">
        <v>190.21464</v>
      </c>
      <c r="E125">
        <v>62.029839999999901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3.8776030000008177</v>
      </c>
      <c r="U125">
        <v>31002.417653</v>
      </c>
      <c r="V125">
        <v>216.73656</v>
      </c>
      <c r="W125">
        <v>237.96199999999899</v>
      </c>
      <c r="X125">
        <f t="shared" si="32"/>
        <v>176.0612799999991</v>
      </c>
      <c r="Z125" s="2"/>
      <c r="AG125" s="1"/>
    </row>
    <row r="126" spans="1:33" x14ac:dyDescent="0.3">
      <c r="A126">
        <f t="shared" si="27"/>
        <v>31.311299997469177</v>
      </c>
      <c r="B126">
        <f t="shared" si="35"/>
        <v>-5.9879999999999711</v>
      </c>
      <c r="C126">
        <v>30999.613172099998</v>
      </c>
      <c r="D126">
        <v>190.12608</v>
      </c>
      <c r="E126">
        <v>61.969959999999901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3.9081570000016654</v>
      </c>
      <c r="U126">
        <v>31002.448207000001</v>
      </c>
      <c r="V126">
        <v>216.14267999999899</v>
      </c>
      <c r="W126">
        <v>241.43592000000001</v>
      </c>
      <c r="X126">
        <f t="shared" si="32"/>
        <v>179.53520000000012</v>
      </c>
      <c r="Z126" s="2"/>
      <c r="AG126" s="1"/>
    </row>
    <row r="127" spans="1:33" x14ac:dyDescent="0.3">
      <c r="A127">
        <f t="shared" si="27"/>
        <v>31.123800003115321</v>
      </c>
      <c r="B127">
        <f t="shared" si="35"/>
        <v>-4.8279999999998324</v>
      </c>
      <c r="C127">
        <v>30999.644295900001</v>
      </c>
      <c r="D127">
        <v>189.64080000000001</v>
      </c>
      <c r="E127">
        <v>61.921679999999903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3.9393488999994588</v>
      </c>
      <c r="U127">
        <v>31002.479398899999</v>
      </c>
      <c r="V127">
        <v>215.85239999999999</v>
      </c>
      <c r="W127">
        <v>244.97611999999901</v>
      </c>
      <c r="X127">
        <f t="shared" si="32"/>
        <v>183.07539999999912</v>
      </c>
      <c r="Z127" s="2"/>
      <c r="AG127" s="1"/>
    </row>
    <row r="128" spans="1:33" x14ac:dyDescent="0.3">
      <c r="A128">
        <f t="shared" si="27"/>
        <v>32.102199998917058</v>
      </c>
      <c r="B128">
        <f t="shared" si="35"/>
        <v>-2.096000000000231</v>
      </c>
      <c r="C128">
        <v>30999.6763981</v>
      </c>
      <c r="D128">
        <v>189.56208000000001</v>
      </c>
      <c r="E128">
        <v>61.9007199999999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3.970080400002189</v>
      </c>
      <c r="U128">
        <v>31002.510130400002</v>
      </c>
      <c r="V128">
        <v>215.56211999999999</v>
      </c>
      <c r="W128">
        <v>248.52804</v>
      </c>
      <c r="X128">
        <f t="shared" si="32"/>
        <v>186.62732000000011</v>
      </c>
      <c r="Z128" s="2"/>
      <c r="AG128" s="1"/>
    </row>
    <row r="129" spans="1:33" x14ac:dyDescent="0.3">
      <c r="A129">
        <f t="shared" si="27"/>
        <v>47.405000001162989</v>
      </c>
      <c r="B129">
        <f t="shared" si="35"/>
        <v>1.5720000000101209</v>
      </c>
      <c r="C129">
        <v>30999.723803100002</v>
      </c>
      <c r="D129">
        <v>189.4932</v>
      </c>
      <c r="E129">
        <v>61.916440000000001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4.0168549000009079</v>
      </c>
      <c r="U129">
        <v>31002.556904900001</v>
      </c>
      <c r="V129">
        <v>214.94363999999999</v>
      </c>
      <c r="W129">
        <v>252.11424</v>
      </c>
      <c r="X129">
        <f t="shared" si="32"/>
        <v>190.2135200000001</v>
      </c>
      <c r="Z129" s="2"/>
      <c r="AG129" s="1"/>
    </row>
    <row r="130" spans="1:33" x14ac:dyDescent="0.3">
      <c r="A130">
        <f t="shared" si="27"/>
        <v>15.557899998384528</v>
      </c>
      <c r="B130">
        <f t="shared" si="35"/>
        <v>5.7639999999899771</v>
      </c>
      <c r="C130">
        <v>30999.739361</v>
      </c>
      <c r="D130">
        <v>189.4194</v>
      </c>
      <c r="E130">
        <v>61.974079999999901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4.0484175999990839</v>
      </c>
      <c r="U130">
        <v>31002.588467599999</v>
      </c>
      <c r="V130">
        <v>214.64352</v>
      </c>
      <c r="W130">
        <v>255.7208</v>
      </c>
      <c r="X130">
        <f t="shared" si="32"/>
        <v>193.8200800000001</v>
      </c>
      <c r="Z130" s="2"/>
      <c r="AG130" s="1"/>
    </row>
    <row r="131" spans="1:33" x14ac:dyDescent="0.3">
      <c r="A131">
        <f t="shared" si="27"/>
        <v>30.54350000093109</v>
      </c>
      <c r="B131">
        <f t="shared" si="35"/>
        <v>12.576000000009913</v>
      </c>
      <c r="C131">
        <v>30999.769904500001</v>
      </c>
      <c r="D131">
        <v>189.34067999999999</v>
      </c>
      <c r="E131">
        <v>62.09984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4.080899299999146</v>
      </c>
      <c r="U131">
        <v>31002.620949299999</v>
      </c>
      <c r="V131">
        <v>214.35816</v>
      </c>
      <c r="W131">
        <v>259.37752</v>
      </c>
      <c r="X131">
        <f t="shared" si="32"/>
        <v>197.47680000000011</v>
      </c>
      <c r="Z131" s="2"/>
      <c r="AG131" s="1"/>
    </row>
    <row r="132" spans="1:33" x14ac:dyDescent="0.3">
      <c r="A132">
        <f t="shared" si="27"/>
        <v>31.196399999316782</v>
      </c>
      <c r="B132">
        <f t="shared" si="35"/>
        <v>18.863999999999947</v>
      </c>
      <c r="C132">
        <v>30999.8011009</v>
      </c>
      <c r="D132">
        <v>189.26195999999999</v>
      </c>
      <c r="E132">
        <v>62.28848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4.1119651000008162</v>
      </c>
      <c r="U132">
        <v>31002.6520151</v>
      </c>
      <c r="V132">
        <v>214.08756</v>
      </c>
      <c r="W132">
        <v>263.05520000000001</v>
      </c>
      <c r="X132">
        <f t="shared" si="32"/>
        <v>201.15448000000012</v>
      </c>
      <c r="Z132" s="2"/>
      <c r="AG132" s="1"/>
    </row>
    <row r="133" spans="1:33" x14ac:dyDescent="0.3">
      <c r="A133">
        <f t="shared" si="27"/>
        <v>31.097899998712819</v>
      </c>
      <c r="B133">
        <f t="shared" si="35"/>
        <v>25.151999999989982</v>
      </c>
      <c r="C133">
        <v>30999.832198799999</v>
      </c>
      <c r="D133">
        <v>189.17832000000001</v>
      </c>
      <c r="E133">
        <v>62.5399999999999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4.158749700000044</v>
      </c>
      <c r="U133">
        <v>31002.6987997</v>
      </c>
      <c r="V133">
        <v>214.155</v>
      </c>
      <c r="W133">
        <v>266.75848000000002</v>
      </c>
      <c r="X133">
        <f t="shared" si="32"/>
        <v>204.85776000000013</v>
      </c>
      <c r="Z133" s="2"/>
      <c r="AG133" s="1"/>
    </row>
    <row r="134" spans="1:33" x14ac:dyDescent="0.3">
      <c r="A134">
        <f t="shared" si="27"/>
        <v>31.4094000023033</v>
      </c>
      <c r="B134">
        <f t="shared" si="35"/>
        <v>27.360000000010132</v>
      </c>
      <c r="C134">
        <v>30999.863608200001</v>
      </c>
      <c r="D134">
        <v>189.50615999999999</v>
      </c>
      <c r="E134">
        <v>62.813600000000001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46.282799998152768</v>
      </c>
      <c r="B135">
        <f t="shared" si="35"/>
        <v>35.85599999999971</v>
      </c>
      <c r="C135">
        <v>30999.909890999999</v>
      </c>
      <c r="D135">
        <v>189.43235999999899</v>
      </c>
      <c r="E135">
        <v>63.172159999999998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30.568199999834178</v>
      </c>
      <c r="B136">
        <f t="shared" ref="B136:B199" si="38">(E136-E135)*100</f>
        <v>44.763999999999982</v>
      </c>
      <c r="C136">
        <v>30999.940459199999</v>
      </c>
      <c r="D136">
        <v>189.36840000000001</v>
      </c>
      <c r="E136">
        <v>63.619799999999998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31.208600001264131</v>
      </c>
      <c r="B137">
        <f t="shared" si="38"/>
        <v>52.323999999990178</v>
      </c>
      <c r="C137">
        <v>30999.9716678</v>
      </c>
      <c r="D137">
        <v>189.30444</v>
      </c>
      <c r="E137">
        <v>64.1430399999999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31.457500001124572</v>
      </c>
      <c r="B138">
        <f t="shared" si="38"/>
        <v>61.756000000009692</v>
      </c>
      <c r="C138">
        <v>31000.003125300002</v>
      </c>
      <c r="D138">
        <v>189.24539999999899</v>
      </c>
      <c r="E138">
        <v>64.760599999999997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30.791699999099365</v>
      </c>
      <c r="B139">
        <f t="shared" si="38"/>
        <v>71.187999999990836</v>
      </c>
      <c r="C139">
        <v>31000.033917000001</v>
      </c>
      <c r="D139">
        <v>189.19619999999901</v>
      </c>
      <c r="E139">
        <v>65.472479999999905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46.434100000624312</v>
      </c>
      <c r="B140">
        <f t="shared" si="38"/>
        <v>80.620000000008929</v>
      </c>
      <c r="C140">
        <v>31000.080351100001</v>
      </c>
      <c r="D140">
        <v>189.16175999999999</v>
      </c>
      <c r="E140">
        <v>66.278679999999994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31.394899997394532</v>
      </c>
      <c r="B141">
        <f t="shared" si="38"/>
        <v>89.527999999999963</v>
      </c>
      <c r="C141">
        <v>31000.111745999999</v>
      </c>
      <c r="D141">
        <v>189.14207999999999</v>
      </c>
      <c r="E141">
        <v>67.173959999999994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16.589200000453275</v>
      </c>
      <c r="B142">
        <f t="shared" si="38"/>
        <v>93.944000000000472</v>
      </c>
      <c r="C142">
        <v>31000.128335199999</v>
      </c>
      <c r="D142">
        <v>189.12732</v>
      </c>
      <c r="E142">
        <v>68.113399999999999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46.152000002621207</v>
      </c>
      <c r="B143">
        <f t="shared" si="38"/>
        <v>102.32799999999997</v>
      </c>
      <c r="C143">
        <v>31000.174487200002</v>
      </c>
      <c r="D143">
        <v>189.11255999999901</v>
      </c>
      <c r="E143">
        <v>69.136679999999998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31.645799997932045</v>
      </c>
      <c r="B144">
        <f t="shared" si="38"/>
        <v>110.18799999998947</v>
      </c>
      <c r="C144">
        <v>31000.206133</v>
      </c>
      <c r="D144">
        <v>189.09779999999901</v>
      </c>
      <c r="E144">
        <v>70.238559999999893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30.765200001042103</v>
      </c>
      <c r="B145">
        <f t="shared" si="38"/>
        <v>118.04800000001023</v>
      </c>
      <c r="C145">
        <v>31000.236898200001</v>
      </c>
      <c r="D145">
        <v>189.08795999999899</v>
      </c>
      <c r="E145">
        <v>71.419039999999995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31.548299997666618</v>
      </c>
      <c r="B146">
        <f t="shared" si="38"/>
        <v>124.86000000000104</v>
      </c>
      <c r="C146">
        <v>31000.268446499998</v>
      </c>
      <c r="D146">
        <v>189.07811999999899</v>
      </c>
      <c r="E146">
        <v>72.667640000000006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31.87890000117477</v>
      </c>
      <c r="B147">
        <f t="shared" si="38"/>
        <v>130.62399999999883</v>
      </c>
      <c r="C147">
        <v>31000.3003254</v>
      </c>
      <c r="D147">
        <v>189.07319999999899</v>
      </c>
      <c r="E147">
        <v>73.973879999999994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31.854000000748783</v>
      </c>
      <c r="B148">
        <f t="shared" si="38"/>
        <v>135.04000000000076</v>
      </c>
      <c r="C148">
        <v>31000.3321794</v>
      </c>
      <c r="D148">
        <v>189.05843999999999</v>
      </c>
      <c r="E148">
        <v>75.324280000000002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30.616199997894</v>
      </c>
      <c r="B149">
        <f t="shared" si="38"/>
        <v>140.80399999999997</v>
      </c>
      <c r="C149">
        <v>31000.362795599998</v>
      </c>
      <c r="D149">
        <v>189.03876</v>
      </c>
      <c r="E149">
        <v>76.732320000000001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30.919500000891276</v>
      </c>
      <c r="B150">
        <f t="shared" si="38"/>
        <v>146.04400000000055</v>
      </c>
      <c r="C150">
        <v>31000.393715099999</v>
      </c>
      <c r="D150">
        <v>189.01416</v>
      </c>
      <c r="E150">
        <v>78.192760000000007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31.29810000245925</v>
      </c>
      <c r="B151">
        <f t="shared" si="38"/>
        <v>151.80799999999977</v>
      </c>
      <c r="C151">
        <v>31000.425013200002</v>
      </c>
      <c r="D151">
        <v>188.98956000000001</v>
      </c>
      <c r="E151">
        <v>79.710840000000005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46.888599998055724</v>
      </c>
      <c r="B152">
        <f t="shared" si="38"/>
        <v>156.11200000000025</v>
      </c>
      <c r="C152">
        <v>31000.4719018</v>
      </c>
      <c r="D152">
        <v>189.35676000000001</v>
      </c>
      <c r="E152">
        <v>81.271960000000007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32.086300001537893</v>
      </c>
      <c r="B153">
        <f t="shared" si="38"/>
        <v>162.81199999999956</v>
      </c>
      <c r="C153">
        <v>31000.503988100001</v>
      </c>
      <c r="D153">
        <v>189.32231999999999</v>
      </c>
      <c r="E153">
        <v>82.900080000000003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30.551799998647766</v>
      </c>
      <c r="B154">
        <f t="shared" si="38"/>
        <v>170.67200000000042</v>
      </c>
      <c r="C154">
        <v>31000.5345399</v>
      </c>
      <c r="D154">
        <v>189.28788</v>
      </c>
      <c r="E154">
        <v>84.606800000000007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31.800199998542666</v>
      </c>
      <c r="B155">
        <f t="shared" si="38"/>
        <v>176.43599999999964</v>
      </c>
      <c r="C155">
        <v>31000.566340099998</v>
      </c>
      <c r="D155">
        <v>189.25836000000001</v>
      </c>
      <c r="E155">
        <v>86.371160000000003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31.175500000244938</v>
      </c>
      <c r="B156">
        <f t="shared" si="38"/>
        <v>180.10400000000004</v>
      </c>
      <c r="C156">
        <v>31000.597515599999</v>
      </c>
      <c r="D156">
        <v>189.23867999999999</v>
      </c>
      <c r="E156">
        <v>88.172200000000004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16.075400002591778</v>
      </c>
      <c r="B157">
        <f t="shared" si="38"/>
        <v>182.42400000000032</v>
      </c>
      <c r="C157">
        <v>31000.613591000001</v>
      </c>
      <c r="D157">
        <v>189.20424</v>
      </c>
      <c r="E157">
        <v>89.996440000000007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30.866599998262245</v>
      </c>
      <c r="B158">
        <f t="shared" si="38"/>
        <v>187.66399999999948</v>
      </c>
      <c r="C158">
        <v>31000.644457599999</v>
      </c>
      <c r="D158">
        <v>189.17964000000001</v>
      </c>
      <c r="E158">
        <v>91.873080000000002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31.153899999480927</v>
      </c>
      <c r="B159">
        <f t="shared" si="38"/>
        <v>195.52400000000034</v>
      </c>
      <c r="C159">
        <v>31000.675611499999</v>
      </c>
      <c r="D159">
        <v>189.15011999999999</v>
      </c>
      <c r="E159">
        <v>93.828320000000005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46.33789999934379</v>
      </c>
      <c r="B160">
        <f t="shared" si="38"/>
        <v>196.68399999999906</v>
      </c>
      <c r="C160">
        <v>31000.721949399998</v>
      </c>
      <c r="D160">
        <v>188.72388000000001</v>
      </c>
      <c r="E160">
        <v>95.795159999999996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30.565300003217999</v>
      </c>
      <c r="B161">
        <f t="shared" si="38"/>
        <v>198.89200000000073</v>
      </c>
      <c r="C161">
        <v>31000.752514700001</v>
      </c>
      <c r="D161">
        <v>188.68943999999999</v>
      </c>
      <c r="E161">
        <v>97.784080000000003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30.973799999628682</v>
      </c>
      <c r="B162">
        <f t="shared" si="38"/>
        <v>204.95599999999996</v>
      </c>
      <c r="C162">
        <v>31000.783488500001</v>
      </c>
      <c r="D162">
        <v>188.65992</v>
      </c>
      <c r="E162">
        <v>99.833640000000003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31.173999999737134</v>
      </c>
      <c r="B163">
        <f t="shared" si="38"/>
        <v>209.14800000000042</v>
      </c>
      <c r="C163">
        <v>31000.814662500001</v>
      </c>
      <c r="D163">
        <v>188.62547999999899</v>
      </c>
      <c r="E163">
        <v>101.92512000000001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31.563000000460306</v>
      </c>
      <c r="B164">
        <f t="shared" si="38"/>
        <v>213.33999999999946</v>
      </c>
      <c r="C164">
        <v>31000.846225500001</v>
      </c>
      <c r="D164">
        <v>188.59103999999999</v>
      </c>
      <c r="E164">
        <v>104.05852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30.952199998864671</v>
      </c>
      <c r="B165">
        <f t="shared" si="38"/>
        <v>214.61199999999963</v>
      </c>
      <c r="C165">
        <v>31000.8771777</v>
      </c>
      <c r="D165">
        <v>188.52708000000001</v>
      </c>
      <c r="E165">
        <v>106.20464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46.306799999001669</v>
      </c>
      <c r="B166">
        <f t="shared" si="38"/>
        <v>217.75599999999997</v>
      </c>
      <c r="C166">
        <v>31000.923484499999</v>
      </c>
      <c r="D166">
        <v>188.44836000000001</v>
      </c>
      <c r="E166">
        <v>108.3822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31.981399999494897</v>
      </c>
      <c r="B167">
        <f t="shared" si="38"/>
        <v>224.34400000000068</v>
      </c>
      <c r="C167">
        <v>31000.955465899999</v>
      </c>
      <c r="D167">
        <v>189.15816000000001</v>
      </c>
      <c r="E167">
        <v>110.62564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31.856100002187304</v>
      </c>
      <c r="B168">
        <f t="shared" si="38"/>
        <v>225.19199999989894</v>
      </c>
      <c r="C168">
        <v>31000.987322000001</v>
      </c>
      <c r="D168">
        <v>189.31276</v>
      </c>
      <c r="E168">
        <v>112.87755999999899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31.190300000162097</v>
      </c>
      <c r="B169">
        <f t="shared" si="38"/>
        <v>226.1400000000009</v>
      </c>
      <c r="C169">
        <v>31001.018512300001</v>
      </c>
      <c r="D169">
        <v>189.98812000000001</v>
      </c>
      <c r="E169">
        <v>115.138959999999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31.02999999828171</v>
      </c>
      <c r="B170">
        <f t="shared" si="38"/>
        <v>228.56742857150039</v>
      </c>
      <c r="C170">
        <v>31001.049542299999</v>
      </c>
      <c r="D170">
        <v>190.76347428571401</v>
      </c>
      <c r="E170">
        <v>117.42463428571401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31.684699999459554</v>
      </c>
      <c r="B171">
        <f t="shared" si="38"/>
        <v>232.9519999999988</v>
      </c>
      <c r="C171">
        <v>31001.081226999999</v>
      </c>
      <c r="D171">
        <v>191.414234285714</v>
      </c>
      <c r="E171">
        <v>119.75415428571399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31.600000002072193</v>
      </c>
      <c r="B172">
        <f t="shared" si="38"/>
        <v>236.81257142850001</v>
      </c>
      <c r="C172">
        <v>31001.112827000001</v>
      </c>
      <c r="D172">
        <v>192.16990857142801</v>
      </c>
      <c r="E172">
        <v>122.12227999999899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45.168099997681566</v>
      </c>
      <c r="B173">
        <f t="shared" si="38"/>
        <v>240.81200000000109</v>
      </c>
      <c r="C173">
        <v>31001.157995099999</v>
      </c>
      <c r="D173">
        <v>192.80098857142801</v>
      </c>
      <c r="E173">
        <v>124.53039999999901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15.421500000229571</v>
      </c>
      <c r="B174">
        <f t="shared" si="38"/>
        <v>243.95600000009949</v>
      </c>
      <c r="C174">
        <v>31001.173416599999</v>
      </c>
      <c r="D174">
        <v>193.69490857142799</v>
      </c>
      <c r="E174">
        <v>126.96996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31.965199999831384</v>
      </c>
      <c r="B175">
        <f t="shared" si="38"/>
        <v>248.14799999999906</v>
      </c>
      <c r="C175">
        <v>31001.205381799999</v>
      </c>
      <c r="D175">
        <v>194.30630857142799</v>
      </c>
      <c r="E175">
        <v>129.45143999999999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32.219500000792323</v>
      </c>
      <c r="B176">
        <f t="shared" si="38"/>
        <v>246.80000000000177</v>
      </c>
      <c r="C176">
        <v>31001.237601299999</v>
      </c>
      <c r="D176">
        <v>194.893108571428</v>
      </c>
      <c r="E176">
        <v>131.91944000000001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30.330400000821101</v>
      </c>
      <c r="B177">
        <f t="shared" si="38"/>
        <v>252.86399999999958</v>
      </c>
      <c r="C177">
        <v>31001.2679317</v>
      </c>
      <c r="D177">
        <v>195.47498857142801</v>
      </c>
      <c r="E177">
        <v>134.44808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31.401100000948645</v>
      </c>
      <c r="B178">
        <f t="shared" si="38"/>
        <v>254.43599999999833</v>
      </c>
      <c r="C178">
        <v>31001.299332800001</v>
      </c>
      <c r="D178">
        <v>196.042108571428</v>
      </c>
      <c r="E178">
        <v>136.99243999999999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46.304499999678228</v>
      </c>
      <c r="B179">
        <f t="shared" si="38"/>
        <v>256.72457142850078</v>
      </c>
      <c r="C179">
        <v>31001.345637300001</v>
      </c>
      <c r="D179">
        <v>196.71414285714201</v>
      </c>
      <c r="E179">
        <v>139.559685714285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31.502599998930236</v>
      </c>
      <c r="B180">
        <f t="shared" si="38"/>
        <v>256.23199999999997</v>
      </c>
      <c r="C180">
        <v>31001.3771399</v>
      </c>
      <c r="D180">
        <v>197.25174285714201</v>
      </c>
      <c r="E180">
        <v>142.122005714285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30.675800000608433</v>
      </c>
      <c r="B181">
        <f t="shared" si="38"/>
        <v>258.3280000000002</v>
      </c>
      <c r="C181">
        <v>31001.4078157</v>
      </c>
      <c r="D181">
        <v>197.784422857142</v>
      </c>
      <c r="E181">
        <v>144.705285714285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31.475499999942258</v>
      </c>
      <c r="B182">
        <f t="shared" si="38"/>
        <v>263.45599999999934</v>
      </c>
      <c r="C182">
        <v>31001.4392912</v>
      </c>
      <c r="D182">
        <v>197.538422857142</v>
      </c>
      <c r="E182">
        <v>147.33984571428499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31.557999998767627</v>
      </c>
      <c r="B183">
        <f t="shared" si="38"/>
        <v>263.62799999999993</v>
      </c>
      <c r="C183">
        <v>31001.470849199999</v>
      </c>
      <c r="D183">
        <v>198.864542857142</v>
      </c>
      <c r="E183">
        <v>149.97612571428499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30.882400002155919</v>
      </c>
      <c r="B184">
        <f t="shared" si="38"/>
        <v>266.90457142859998</v>
      </c>
      <c r="C184">
        <v>31001.501731600001</v>
      </c>
      <c r="D184">
        <v>199.746405714285</v>
      </c>
      <c r="E184">
        <v>152.64517142857099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46.979200000350829</v>
      </c>
      <c r="B185">
        <f t="shared" si="38"/>
        <v>269.93657142860172</v>
      </c>
      <c r="C185">
        <v>31001.548710800002</v>
      </c>
      <c r="D185">
        <v>201.020068571428</v>
      </c>
      <c r="E185">
        <v>155.34453714285701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30.969999999797437</v>
      </c>
      <c r="B186">
        <f t="shared" si="38"/>
        <v>273.93600000000049</v>
      </c>
      <c r="C186">
        <v>31001.579680800001</v>
      </c>
      <c r="D186">
        <v>202.341268571428</v>
      </c>
      <c r="E186">
        <v>158.08389714285701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15.87929999732296</v>
      </c>
      <c r="B187">
        <f t="shared" si="38"/>
        <v>276.14399999999932</v>
      </c>
      <c r="C187">
        <v>31001.595560099999</v>
      </c>
      <c r="D187">
        <v>203.66246857142801</v>
      </c>
      <c r="E187">
        <v>160.84533714285701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30.572700001357589</v>
      </c>
      <c r="B188">
        <f t="shared" si="38"/>
        <v>277.19199999999944</v>
      </c>
      <c r="C188">
        <v>31001.6261328</v>
      </c>
      <c r="D188">
        <v>204.97874857142801</v>
      </c>
      <c r="E188">
        <v>163.617257142857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30.29660000174772</v>
      </c>
      <c r="B189">
        <f t="shared" si="38"/>
        <v>275.84400000000073</v>
      </c>
      <c r="C189">
        <v>31001.656429400002</v>
      </c>
      <c r="D189">
        <v>206.29010857142799</v>
      </c>
      <c r="E189">
        <v>166.37569714285701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62.187799998355331</v>
      </c>
      <c r="B190">
        <f t="shared" si="38"/>
        <v>279.81199999999831</v>
      </c>
      <c r="C190">
        <v>31001.7186172</v>
      </c>
      <c r="D190">
        <v>207.611308571428</v>
      </c>
      <c r="E190">
        <v>169.17381714285699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15.805399998498615</v>
      </c>
      <c r="B191">
        <f t="shared" si="38"/>
        <v>280.86000000000126</v>
      </c>
      <c r="C191">
        <v>31001.734422599999</v>
      </c>
      <c r="D191">
        <v>208.932508571428</v>
      </c>
      <c r="E191">
        <v>171.982417142857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31.21830000236514</v>
      </c>
      <c r="B192">
        <f t="shared" si="38"/>
        <v>283.48000000000013</v>
      </c>
      <c r="C192">
        <v>31001.765640900001</v>
      </c>
      <c r="D192">
        <v>209.460268571428</v>
      </c>
      <c r="E192">
        <v>174.817217142857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31.132399999478366</v>
      </c>
      <c r="B193">
        <f t="shared" si="38"/>
        <v>285.99999999999852</v>
      </c>
      <c r="C193">
        <v>31001.7967733</v>
      </c>
      <c r="D193">
        <v>210.518628571428</v>
      </c>
      <c r="E193">
        <v>177.67721714285699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31.615100000635721</v>
      </c>
      <c r="B194">
        <f t="shared" si="38"/>
        <v>290.2920000000023</v>
      </c>
      <c r="C194">
        <v>31001.828388400001</v>
      </c>
      <c r="D194">
        <v>211.041468571428</v>
      </c>
      <c r="E194">
        <v>180.58013714285701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29.901399997470435</v>
      </c>
      <c r="B195">
        <f t="shared" si="38"/>
        <v>291.29257142849951</v>
      </c>
      <c r="C195">
        <v>31001.858289799999</v>
      </c>
      <c r="D195">
        <v>211.126274285714</v>
      </c>
      <c r="E195">
        <v>183.49306285714201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46.337100000528153</v>
      </c>
      <c r="B196">
        <f t="shared" si="38"/>
        <v>293.19600000000037</v>
      </c>
      <c r="C196">
        <v>31001.904626899999</v>
      </c>
      <c r="D196">
        <v>211.63927428571401</v>
      </c>
      <c r="E196">
        <v>186.42502285714201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15.441600000485778</v>
      </c>
      <c r="B197">
        <f t="shared" si="38"/>
        <v>301.85142857149856</v>
      </c>
      <c r="C197">
        <v>31001.9200685</v>
      </c>
      <c r="D197">
        <v>212.02276000000001</v>
      </c>
      <c r="E197">
        <v>189.443537142857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47.76280000078259</v>
      </c>
      <c r="B198">
        <f t="shared" si="38"/>
        <v>298.67600000000039</v>
      </c>
      <c r="C198">
        <v>31001.9678313</v>
      </c>
      <c r="D198">
        <v>212.53575999999899</v>
      </c>
      <c r="E198">
        <v>192.430297142857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31.045600000652485</v>
      </c>
      <c r="B199">
        <f t="shared" si="38"/>
        <v>300.47199999999918</v>
      </c>
      <c r="C199">
        <v>31001.998876900001</v>
      </c>
      <c r="D199">
        <v>212.77116000000001</v>
      </c>
      <c r="E199">
        <v>195.43501714285699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30.893899998773122</v>
      </c>
      <c r="B200">
        <f t="shared" ref="B200:B263" si="40">(E200-E199)*100</f>
        <v>309.90400000000022</v>
      </c>
      <c r="C200">
        <v>31002.0297708</v>
      </c>
      <c r="D200">
        <v>213.25955999999999</v>
      </c>
      <c r="E200">
        <v>198.53405714285699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31.250299998646369</v>
      </c>
      <c r="B201">
        <f t="shared" si="40"/>
        <v>314.61999999999932</v>
      </c>
      <c r="C201">
        <v>31002.061021099998</v>
      </c>
      <c r="D201">
        <v>213.7578</v>
      </c>
      <c r="E201">
        <v>201.68025714285699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29.953299999760929</v>
      </c>
      <c r="B202">
        <f t="shared" si="40"/>
        <v>316.7160000000024</v>
      </c>
      <c r="C202">
        <v>31002.090974399998</v>
      </c>
      <c r="D202">
        <v>214.25604000000001</v>
      </c>
      <c r="E202">
        <v>204.84741714285701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47.772900001291418</v>
      </c>
      <c r="B203">
        <f t="shared" si="40"/>
        <v>320.38399999999854</v>
      </c>
      <c r="C203">
        <v>31002.1387473</v>
      </c>
      <c r="D203">
        <v>214.76411999999999</v>
      </c>
      <c r="E203">
        <v>208.051257142857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31.239600000844803</v>
      </c>
      <c r="B204">
        <f t="shared" si="40"/>
        <v>321.46342857139985</v>
      </c>
      <c r="C204">
        <v>31002.1699869</v>
      </c>
      <c r="D204">
        <v>215.16236571428499</v>
      </c>
      <c r="E204">
        <v>211.265891428571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30.587299999751849</v>
      </c>
      <c r="B205">
        <f t="shared" si="40"/>
        <v>326.14800000000059</v>
      </c>
      <c r="C205">
        <v>31002.2005742</v>
      </c>
      <c r="D205">
        <v>215.68028571428499</v>
      </c>
      <c r="E205">
        <v>214.527371428571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15.454199998202967</v>
      </c>
      <c r="B206">
        <f t="shared" si="40"/>
        <v>321.95600000000013</v>
      </c>
      <c r="C206">
        <v>31002.216028399998</v>
      </c>
      <c r="D206">
        <v>216.20312571428499</v>
      </c>
      <c r="E206">
        <v>217.746931428571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31.011800001579104</v>
      </c>
      <c r="B207">
        <f t="shared" si="40"/>
        <v>328.8800000000009</v>
      </c>
      <c r="C207">
        <v>31002.2470402</v>
      </c>
      <c r="D207">
        <v>217.514485714285</v>
      </c>
      <c r="E207">
        <v>221.03573142857101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31.723000000056345</v>
      </c>
      <c r="B208">
        <f t="shared" si="40"/>
        <v>333.94799999999805</v>
      </c>
      <c r="C208">
        <v>31002.2787632</v>
      </c>
      <c r="D208">
        <v>217.243885714285</v>
      </c>
      <c r="E208">
        <v>224.37521142857099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30.758699998841621</v>
      </c>
      <c r="B209">
        <f t="shared" si="40"/>
        <v>335.32742857140079</v>
      </c>
      <c r="C209">
        <v>31002.309521899999</v>
      </c>
      <c r="D209">
        <v>217.10410285714201</v>
      </c>
      <c r="E209">
        <v>227.728485714285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45.890700002928497</v>
      </c>
      <c r="B210">
        <f t="shared" si="40"/>
        <v>338.75542857149981</v>
      </c>
      <c r="C210">
        <v>31002.355412600002</v>
      </c>
      <c r="D210">
        <v>217.27776</v>
      </c>
      <c r="E210">
        <v>231.11604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31.172199996944983</v>
      </c>
      <c r="B211">
        <f t="shared" si="40"/>
        <v>342.50399999990009</v>
      </c>
      <c r="C211">
        <v>31002.386584799999</v>
      </c>
      <c r="D211">
        <v>217.007159999999</v>
      </c>
      <c r="E211">
        <v>234.541079999999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31.068200001755031</v>
      </c>
      <c r="B212">
        <f t="shared" si="40"/>
        <v>342.09199999999953</v>
      </c>
      <c r="C212">
        <v>31002.417653</v>
      </c>
      <c r="D212">
        <v>216.73656</v>
      </c>
      <c r="E212">
        <v>237.96199999999899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30.554000000847736</v>
      </c>
      <c r="B213">
        <f t="shared" si="40"/>
        <v>347.39200000010158</v>
      </c>
      <c r="C213">
        <v>31002.448207000001</v>
      </c>
      <c r="D213">
        <v>216.14267999999899</v>
      </c>
      <c r="E213">
        <v>241.43592000000001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31.191899997793371</v>
      </c>
      <c r="B214">
        <f t="shared" si="40"/>
        <v>354.01999999990039</v>
      </c>
      <c r="C214">
        <v>31002.479398899999</v>
      </c>
      <c r="D214">
        <v>215.85239999999999</v>
      </c>
      <c r="E214">
        <v>244.97611999999901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30.731500002730172</v>
      </c>
      <c r="B215">
        <f t="shared" si="40"/>
        <v>355.19200000009903</v>
      </c>
      <c r="C215">
        <v>31002.510130400002</v>
      </c>
      <c r="D215">
        <v>215.56211999999999</v>
      </c>
      <c r="E215">
        <v>248.52804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46.774499998718966</v>
      </c>
      <c r="B216">
        <f t="shared" si="40"/>
        <v>358.6199999999991</v>
      </c>
      <c r="C216">
        <v>31002.556904900001</v>
      </c>
      <c r="D216">
        <v>214.94363999999999</v>
      </c>
      <c r="E216">
        <v>252.11424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31.562699998175958</v>
      </c>
      <c r="B217">
        <f t="shared" si="40"/>
        <v>360.65600000000018</v>
      </c>
      <c r="C217">
        <v>31002.588467599999</v>
      </c>
      <c r="D217">
        <v>214.64352</v>
      </c>
      <c r="E217">
        <v>255.7208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32.481700000062119</v>
      </c>
      <c r="B218">
        <f t="shared" si="40"/>
        <v>365.67200000000071</v>
      </c>
      <c r="C218">
        <v>31002.620949299999</v>
      </c>
      <c r="D218">
        <v>214.35816</v>
      </c>
      <c r="E218">
        <v>259.37752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31.065800001670141</v>
      </c>
      <c r="B219">
        <f t="shared" si="40"/>
        <v>367.76800000000094</v>
      </c>
      <c r="C219">
        <v>31002.6520151</v>
      </c>
      <c r="D219">
        <v>214.08756</v>
      </c>
      <c r="E219">
        <v>263.05520000000001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46.784599999227794</v>
      </c>
      <c r="B220">
        <f t="shared" si="40"/>
        <v>370.32800000000066</v>
      </c>
      <c r="C220">
        <v>31002.6987997</v>
      </c>
      <c r="D220">
        <v>214.155</v>
      </c>
      <c r="E220">
        <v>266.75848000000002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1031.364599999506</v>
      </c>
      <c r="B221">
        <f t="shared" si="40"/>
        <v>371.37599999999793</v>
      </c>
      <c r="C221">
        <v>31003.730164299999</v>
      </c>
      <c r="D221">
        <v>213.93359999999899</v>
      </c>
      <c r="E221">
        <v>270.47224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14.859400002023904</v>
      </c>
      <c r="B222">
        <f t="shared" si="40"/>
        <v>364.38400000000115</v>
      </c>
      <c r="C222">
        <v>31003.745023700001</v>
      </c>
      <c r="D222">
        <v>213.4332</v>
      </c>
      <c r="E222">
        <v>274.11608000000001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15.27659999919706</v>
      </c>
      <c r="B223">
        <f t="shared" si="40"/>
        <v>371.13600000000133</v>
      </c>
      <c r="C223">
        <v>31003.7603003</v>
      </c>
      <c r="D223">
        <v>213.28067999999999</v>
      </c>
      <c r="E223">
        <v>277.82744000000002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15.214600000035716</v>
      </c>
      <c r="B224">
        <f t="shared" si="40"/>
        <v>373.53200000000015</v>
      </c>
      <c r="C224">
        <v>31003.7755149</v>
      </c>
      <c r="D224">
        <v>212.77572000000001</v>
      </c>
      <c r="E224">
        <v>281.56276000000003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15.86709999901359</v>
      </c>
      <c r="B225">
        <f t="shared" si="40"/>
        <v>364.84799999999495</v>
      </c>
      <c r="C225">
        <v>31003.791381999999</v>
      </c>
      <c r="D225">
        <v>212.71668</v>
      </c>
      <c r="E225">
        <v>285.21123999999998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15.439900002093054</v>
      </c>
      <c r="B226">
        <f t="shared" si="40"/>
        <v>368.29200000000242</v>
      </c>
      <c r="C226">
        <v>31003.806821900002</v>
      </c>
      <c r="D226">
        <v>212.67732000000001</v>
      </c>
      <c r="E226">
        <v>288.89416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15.430599996761885</v>
      </c>
      <c r="B227">
        <f t="shared" si="40"/>
        <v>366.94399999989855</v>
      </c>
      <c r="C227">
        <v>31003.822252499998</v>
      </c>
      <c r="D227">
        <v>212.64779999999999</v>
      </c>
      <c r="E227">
        <v>292.56359999999898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15.539900003204821</v>
      </c>
      <c r="B228">
        <f t="shared" si="40"/>
        <v>367.40800000000036</v>
      </c>
      <c r="C228">
        <v>31003.837792400001</v>
      </c>
      <c r="D228">
        <v>212.93172000000001</v>
      </c>
      <c r="E228">
        <v>296.23767999999899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16.0872999986168</v>
      </c>
      <c r="B229">
        <f t="shared" si="40"/>
        <v>371.49600000009855</v>
      </c>
      <c r="C229">
        <v>31003.8538797</v>
      </c>
      <c r="D229">
        <v>213.22056000000001</v>
      </c>
      <c r="E229">
        <v>299.95263999999997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15.383699999802047</v>
      </c>
      <c r="B230">
        <f t="shared" si="40"/>
        <v>372.70799999990345</v>
      </c>
      <c r="C230">
        <v>31003.8692634</v>
      </c>
      <c r="D230">
        <v>213.19103999999999</v>
      </c>
      <c r="E230">
        <v>303.67971999999901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15.866199999436503</v>
      </c>
      <c r="B231">
        <f t="shared" si="40"/>
        <v>382.66400000009639</v>
      </c>
      <c r="C231">
        <v>31003.885129599999</v>
      </c>
      <c r="D231">
        <v>213.15168</v>
      </c>
      <c r="E231">
        <v>307.50635999999997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15.510799999901792</v>
      </c>
      <c r="B232">
        <f t="shared" si="40"/>
        <v>376.48800000000051</v>
      </c>
      <c r="C232">
        <v>31003.900640399999</v>
      </c>
      <c r="D232">
        <v>212.715599999999</v>
      </c>
      <c r="E232">
        <v>311.27123999999998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15.651400000933791</v>
      </c>
      <c r="B233">
        <f t="shared" si="40"/>
        <v>379.98399999989942</v>
      </c>
      <c r="C233">
        <v>31003.9162918</v>
      </c>
      <c r="D233">
        <v>212.362799999999</v>
      </c>
      <c r="E233">
        <v>315.07107999999897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14.796899999055313</v>
      </c>
      <c r="B234">
        <f t="shared" si="40"/>
        <v>383.24800000000323</v>
      </c>
      <c r="C234">
        <v>31003.931088699999</v>
      </c>
      <c r="D234">
        <v>212.627039999999</v>
      </c>
      <c r="E234">
        <v>318.903559999999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15.253400000801776</v>
      </c>
      <c r="B235">
        <f t="shared" si="40"/>
        <v>383.18800000000124</v>
      </c>
      <c r="C235">
        <v>31003.9463421</v>
      </c>
      <c r="D235">
        <v>212.56799999999899</v>
      </c>
      <c r="E235">
        <v>322.73543999999902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15.455400000064401</v>
      </c>
      <c r="B236">
        <f t="shared" si="40"/>
        <v>386.33199999999874</v>
      </c>
      <c r="C236">
        <v>31003.9617975</v>
      </c>
      <c r="D236">
        <v>211.70076</v>
      </c>
      <c r="E236">
        <v>326.598759999999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15.82820000112406</v>
      </c>
      <c r="B237">
        <f t="shared" si="40"/>
        <v>388.42799999999897</v>
      </c>
      <c r="C237">
        <v>31003.977625700001</v>
      </c>
      <c r="D237">
        <v>211.60236</v>
      </c>
      <c r="E237">
        <v>330.48303999999899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15.363299997261493</v>
      </c>
      <c r="B238">
        <f t="shared" si="40"/>
        <v>391.51200000000017</v>
      </c>
      <c r="C238">
        <v>31003.992988999998</v>
      </c>
      <c r="D238">
        <v>211.81247999999999</v>
      </c>
      <c r="E238">
        <v>334.398159999999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16.033600000810111</v>
      </c>
      <c r="B239">
        <f t="shared" si="40"/>
        <v>393.26800000000048</v>
      </c>
      <c r="C239">
        <v>31004.009022599999</v>
      </c>
      <c r="D239">
        <v>212.49276</v>
      </c>
      <c r="E239">
        <v>338.330839999999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15.327600001910469</v>
      </c>
      <c r="B240">
        <f t="shared" si="40"/>
        <v>401.52800000009847</v>
      </c>
      <c r="C240">
        <v>31004.024350200001</v>
      </c>
      <c r="D240">
        <v>212.37960000000001</v>
      </c>
      <c r="E240">
        <v>342.34611999999998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15.460899998288369</v>
      </c>
      <c r="B241">
        <f t="shared" si="40"/>
        <v>406.70800000000327</v>
      </c>
      <c r="C241">
        <v>31004.039811099999</v>
      </c>
      <c r="D241">
        <v>212.59464</v>
      </c>
      <c r="E241">
        <v>346.41320000000002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16.28799999889452</v>
      </c>
      <c r="B242">
        <f t="shared" si="40"/>
        <v>413.9919999999961</v>
      </c>
      <c r="C242">
        <v>31004.056099099998</v>
      </c>
      <c r="D242">
        <v>212.47655999999901</v>
      </c>
      <c r="E242">
        <v>350.55311999999998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15.38300000174786</v>
      </c>
      <c r="B243">
        <f t="shared" si="40"/>
        <v>418.51999999990426</v>
      </c>
      <c r="C243">
        <v>31004.0714821</v>
      </c>
      <c r="D243">
        <v>212.343719999999</v>
      </c>
      <c r="E243">
        <v>354.73831999999902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15.185000000201399</v>
      </c>
      <c r="B244">
        <f t="shared" si="40"/>
        <v>426.90399999999613</v>
      </c>
      <c r="C244">
        <v>31004.0866671</v>
      </c>
      <c r="D244">
        <v>212.19611999999901</v>
      </c>
      <c r="E244">
        <v>359.00735999999898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15.347199998359429</v>
      </c>
      <c r="B245">
        <f t="shared" si="40"/>
        <v>429.98800000000301</v>
      </c>
      <c r="C245">
        <v>31004.102014299999</v>
      </c>
      <c r="D245">
        <v>211.73015999999899</v>
      </c>
      <c r="E245">
        <v>363.30723999999901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15.216800002235686</v>
      </c>
      <c r="B246">
        <f t="shared" si="40"/>
        <v>438.37199999999825</v>
      </c>
      <c r="C246">
        <v>31004.117231100001</v>
      </c>
      <c r="D246">
        <v>211.866479999999</v>
      </c>
      <c r="E246">
        <v>367.690959999999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15.231900000799214</v>
      </c>
      <c r="B247">
        <f t="shared" si="40"/>
        <v>447.28000000000065</v>
      </c>
      <c r="C247">
        <v>31004.132463000002</v>
      </c>
      <c r="D247">
        <v>212.78147999999999</v>
      </c>
      <c r="E247">
        <v>372.163759999999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15.035799999168376</v>
      </c>
      <c r="B248">
        <f t="shared" si="40"/>
        <v>454.43600000010065</v>
      </c>
      <c r="C248">
        <v>31004.147498800001</v>
      </c>
      <c r="D248">
        <v>212.565</v>
      </c>
      <c r="E248">
        <v>376.70812000000001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16.036999997595558</v>
      </c>
      <c r="B249">
        <f t="shared" si="40"/>
        <v>459.7280000000012</v>
      </c>
      <c r="C249">
        <v>31004.163535799998</v>
      </c>
      <c r="D249">
        <v>213.10751999999999</v>
      </c>
      <c r="E249">
        <v>381.30540000000002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15.974699999787845</v>
      </c>
      <c r="B250">
        <f t="shared" si="40"/>
        <v>467.99999999989836</v>
      </c>
      <c r="C250">
        <v>31004.179510499998</v>
      </c>
      <c r="D250">
        <v>213.60576</v>
      </c>
      <c r="E250">
        <v>385.985399999999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15.998500002751825</v>
      </c>
      <c r="B251">
        <f t="shared" si="40"/>
        <v>473.24000000010074</v>
      </c>
      <c r="C251">
        <v>31004.195509000001</v>
      </c>
      <c r="D251">
        <v>214.06956</v>
      </c>
      <c r="E251">
        <v>390.71780000000001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16.062899998360081</v>
      </c>
      <c r="B252">
        <f t="shared" si="40"/>
        <v>477.08799999999769</v>
      </c>
      <c r="C252">
        <v>31004.211571899999</v>
      </c>
      <c r="D252">
        <v>214.37664000000001</v>
      </c>
      <c r="E252">
        <v>395.48867999999999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15.909300000203075</v>
      </c>
      <c r="B253">
        <f t="shared" si="40"/>
        <v>476.44399999990128</v>
      </c>
      <c r="C253">
        <v>31004.2274812</v>
      </c>
      <c r="D253">
        <v>213.74340000000001</v>
      </c>
      <c r="E253">
        <v>400.253119999999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14.995400000771042</v>
      </c>
      <c r="B254">
        <f t="shared" si="40"/>
        <v>476.65542857150172</v>
      </c>
      <c r="C254">
        <v>31004.2424766</v>
      </c>
      <c r="D254">
        <v>213.51505714285699</v>
      </c>
      <c r="E254">
        <v>405.01967428571402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15.005900000687689</v>
      </c>
      <c r="B255">
        <f t="shared" si="40"/>
        <v>465.37999999999897</v>
      </c>
      <c r="C255">
        <v>31004.257482500001</v>
      </c>
      <c r="D255">
        <v>213.21985714285699</v>
      </c>
      <c r="E255">
        <v>409.67347428571401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15.975199999957113</v>
      </c>
      <c r="B256">
        <f t="shared" si="40"/>
        <v>454.89999999999782</v>
      </c>
      <c r="C256">
        <v>31004.273457700001</v>
      </c>
      <c r="D256">
        <v>213.75745714285699</v>
      </c>
      <c r="E256">
        <v>414.22247428571399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15.055600000778213</v>
      </c>
      <c r="B257">
        <f t="shared" si="40"/>
        <v>448.27600000000416</v>
      </c>
      <c r="C257">
        <v>31004.288513300002</v>
      </c>
      <c r="D257">
        <v>213.95245714285701</v>
      </c>
      <c r="E257">
        <v>418.70523428571403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15.240999997331528</v>
      </c>
      <c r="B258">
        <f t="shared" si="40"/>
        <v>430.63199999999711</v>
      </c>
      <c r="C258">
        <v>31004.303754299999</v>
      </c>
      <c r="D258">
        <v>214.088777142857</v>
      </c>
      <c r="E258">
        <v>423.011554285714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15.986599999450846</v>
      </c>
      <c r="B259">
        <f t="shared" si="40"/>
        <v>409.61199999999849</v>
      </c>
      <c r="C259">
        <v>31004.319740899999</v>
      </c>
      <c r="D259">
        <v>213.93133714285699</v>
      </c>
      <c r="E259">
        <v>427.10767428571398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15.644900002371287</v>
      </c>
      <c r="B260">
        <f t="shared" si="40"/>
        <v>388.95200000000045</v>
      </c>
      <c r="C260">
        <v>31004.335385800001</v>
      </c>
      <c r="D260">
        <v>213.798497142857</v>
      </c>
      <c r="E260">
        <v>430.99719428571399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15.33700000072713</v>
      </c>
      <c r="B261">
        <f t="shared" si="40"/>
        <v>360.54399999999873</v>
      </c>
      <c r="C261">
        <v>31004.350722800002</v>
      </c>
      <c r="D261">
        <v>214.890257142857</v>
      </c>
      <c r="E261">
        <v>434.60263428571398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15.561299998807954</v>
      </c>
      <c r="B262">
        <f t="shared" si="40"/>
        <v>338.14000000000419</v>
      </c>
      <c r="C262">
        <v>31004.3662841</v>
      </c>
      <c r="D262">
        <v>215.17417714285699</v>
      </c>
      <c r="E262">
        <v>437.98403428571402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16.227600001002429</v>
      </c>
      <c r="B263">
        <f t="shared" si="40"/>
        <v>314.09600000000069</v>
      </c>
      <c r="C263">
        <v>31004.382511700001</v>
      </c>
      <c r="D263">
        <v>215.21845714285701</v>
      </c>
      <c r="E263">
        <v>441.12499428571402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15.323699997679796</v>
      </c>
      <c r="B264">
        <f t="shared" ref="B264:B327" si="42">(E264-E263)*100</f>
        <v>290.81599999999526</v>
      </c>
      <c r="C264">
        <v>31004.397835399999</v>
      </c>
      <c r="D264">
        <v>214.533257142857</v>
      </c>
      <c r="E264">
        <v>444.03315428571398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15.732800002297154</v>
      </c>
      <c r="B265">
        <f t="shared" si="42"/>
        <v>264.61600000000089</v>
      </c>
      <c r="C265">
        <v>31004.413568200001</v>
      </c>
      <c r="D265">
        <v>214.700537142857</v>
      </c>
      <c r="E265">
        <v>446.67931428571399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15.303899999707937</v>
      </c>
      <c r="B266">
        <f t="shared" si="42"/>
        <v>239.7640000000024</v>
      </c>
      <c r="C266">
        <v>31004.428872100001</v>
      </c>
      <c r="D266">
        <v>214.92685714285699</v>
      </c>
      <c r="E266">
        <v>449.07695428571401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15.552099997876212</v>
      </c>
      <c r="B267">
        <f t="shared" si="42"/>
        <v>213.67599999999811</v>
      </c>
      <c r="C267">
        <v>31004.444424199999</v>
      </c>
      <c r="D267">
        <v>215.22697714285701</v>
      </c>
      <c r="E267">
        <v>451.21371428571399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15.341199999966193</v>
      </c>
      <c r="B268">
        <f t="shared" si="42"/>
        <v>194.99999999999886</v>
      </c>
      <c r="C268">
        <v>31004.459765399999</v>
      </c>
      <c r="D268">
        <v>215.60089714285701</v>
      </c>
      <c r="E268">
        <v>453.16371428571398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15.31280000199331</v>
      </c>
      <c r="B269">
        <f t="shared" si="42"/>
        <v>179.27999999999997</v>
      </c>
      <c r="C269">
        <v>31004.475078200001</v>
      </c>
      <c r="D269">
        <v>215.999417142857</v>
      </c>
      <c r="E269">
        <v>454.95651428571398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15.764699997816933</v>
      </c>
      <c r="B270">
        <f t="shared" si="42"/>
        <v>170.73200000000384</v>
      </c>
      <c r="C270">
        <v>31004.490842899999</v>
      </c>
      <c r="D270">
        <v>216.70153714285701</v>
      </c>
      <c r="E270">
        <v>456.66383428571402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16.134699999383884</v>
      </c>
      <c r="B271">
        <f t="shared" si="42"/>
        <v>148.14000000000078</v>
      </c>
      <c r="C271">
        <v>31004.506977599998</v>
      </c>
      <c r="D271">
        <v>217.080377142857</v>
      </c>
      <c r="E271">
        <v>458.14523428571403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15.376300001662457</v>
      </c>
      <c r="B272">
        <f t="shared" si="42"/>
        <v>130.21200000000022</v>
      </c>
      <c r="C272">
        <v>31004.5223539</v>
      </c>
      <c r="D272">
        <v>217.018217142857</v>
      </c>
      <c r="E272">
        <v>459.44735428571403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15.494899998884648</v>
      </c>
      <c r="B273">
        <f t="shared" si="42"/>
        <v>104.25199999999677</v>
      </c>
      <c r="C273">
        <v>31004.537848799999</v>
      </c>
      <c r="D273">
        <v>217.734737142857</v>
      </c>
      <c r="E273">
        <v>460.489874285714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16.583900000114227</v>
      </c>
      <c r="B274">
        <f t="shared" si="42"/>
        <v>76.256000000000768</v>
      </c>
      <c r="C274">
        <v>31004.554432699999</v>
      </c>
      <c r="D274">
        <v>217.99093714285701</v>
      </c>
      <c r="E274">
        <v>461.252434285714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15.366600000561448</v>
      </c>
      <c r="B275">
        <f t="shared" si="42"/>
        <v>45.812000000000808</v>
      </c>
      <c r="C275">
        <v>31004.569799299999</v>
      </c>
      <c r="D275">
        <v>217.54681714285701</v>
      </c>
      <c r="E275">
        <v>461.71055428571401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15.710600000602426</v>
      </c>
      <c r="B276">
        <f t="shared" si="42"/>
        <v>18.45199999999636</v>
      </c>
      <c r="C276">
        <v>31004.5855099</v>
      </c>
      <c r="D276">
        <v>216.74041714285701</v>
      </c>
      <c r="E276">
        <v>461.89507428571397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16.180999999050982</v>
      </c>
      <c r="B277">
        <f t="shared" si="42"/>
        <v>-8.2639999999969405</v>
      </c>
      <c r="C277">
        <v>31004.601690899999</v>
      </c>
      <c r="D277">
        <v>216.57601714285701</v>
      </c>
      <c r="E277">
        <v>461.81243428571401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15.240799999446608</v>
      </c>
      <c r="B278">
        <f t="shared" si="42"/>
        <v>-33.7600000000009</v>
      </c>
      <c r="C278">
        <v>31004.616931699999</v>
      </c>
      <c r="D278">
        <v>217.063097142857</v>
      </c>
      <c r="E278">
        <v>461.474834285714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15.735100001620594</v>
      </c>
      <c r="B279">
        <f t="shared" si="42"/>
        <v>-50.859428571396847</v>
      </c>
      <c r="C279">
        <v>31004.6326668</v>
      </c>
      <c r="D279">
        <v>216.24359999999999</v>
      </c>
      <c r="E279">
        <v>460.96624000000003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15.619699999660952</v>
      </c>
      <c r="B280">
        <f t="shared" si="42"/>
        <v>-57.040000000000646</v>
      </c>
      <c r="C280">
        <v>31004.6482865</v>
      </c>
      <c r="D280">
        <v>215.82408000000001</v>
      </c>
      <c r="E280">
        <v>460.39584000000002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15.599099999235477</v>
      </c>
      <c r="B281">
        <f t="shared" si="42"/>
        <v>-60.184000000003834</v>
      </c>
      <c r="C281">
        <v>31004.663885599999</v>
      </c>
      <c r="D281">
        <v>214.59144000000001</v>
      </c>
      <c r="E281">
        <v>459.79399999999998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31.320599999162368</v>
      </c>
      <c r="B282">
        <f t="shared" si="42"/>
        <v>-57.56399999999644</v>
      </c>
      <c r="C282">
        <v>31004.695206199998</v>
      </c>
      <c r="D282">
        <v>214.12271999999999</v>
      </c>
      <c r="E282">
        <v>459.21836000000002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30.779400000028545</v>
      </c>
      <c r="B283">
        <f t="shared" si="42"/>
        <v>-44.46399999999926</v>
      </c>
      <c r="C283">
        <v>31004.725985599998</v>
      </c>
      <c r="D283">
        <v>213.66383999999999</v>
      </c>
      <c r="E283">
        <v>458.77372000000003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170.791200001986</v>
      </c>
      <c r="B284">
        <f t="shared" si="42"/>
        <v>-0.52400000010379699</v>
      </c>
      <c r="C284">
        <v>31004.8967768</v>
      </c>
      <c r="D284">
        <v>214.44612000000001</v>
      </c>
      <c r="E284">
        <v>458.76847999999899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-31004896.776799999</v>
      </c>
      <c r="B285">
        <f t="shared" si="42"/>
        <v>-45876.847999999896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G522"/>
  <sheetViews>
    <sheetView topLeftCell="E1" zoomScale="85" zoomScaleNormal="85" workbookViewId="0">
      <selection activeCell="Q2" sqref="Q2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74.200999999999993</v>
      </c>
      <c r="O3">
        <f>MIN(O6:O310)</f>
        <v>78.833159999999907</v>
      </c>
      <c r="P3" t="s">
        <v>3</v>
      </c>
      <c r="Q3" s="2">
        <f>SUM(R6:R310)</f>
        <v>472.68565935533741</v>
      </c>
      <c r="Z3">
        <v>0.1</v>
      </c>
      <c r="AA3" s="2">
        <f>AVERAGE(K7:K213)</f>
        <v>3.2666072093021747E-2</v>
      </c>
      <c r="AB3">
        <f>AC3/AA3</f>
        <v>33.14768937731963</v>
      </c>
      <c r="AC3">
        <v>1.0828048109166142</v>
      </c>
      <c r="AD3">
        <f>SUM(AF6:AF300)</f>
        <v>176.59505850199037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31084.8385729</v>
      </c>
      <c r="D6">
        <v>198.07499999999999</v>
      </c>
      <c r="E6">
        <v>76.820999999999998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31088.1582094</v>
      </c>
      <c r="N6">
        <v>171.50988000000001</v>
      </c>
      <c r="O6">
        <v>78.833159999999907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31087.0798584</v>
      </c>
      <c r="V6">
        <v>173.53200000000001</v>
      </c>
      <c r="W6">
        <v>77.528400000000005</v>
      </c>
      <c r="X6">
        <f>W6-$O$3</f>
        <v>-1.3047599999999022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43.728609955823195</v>
      </c>
      <c r="AC6">
        <f t="shared" ref="AC6:AC37" si="3">IF(Z6&lt;($AB$3*$AA$3),AA6,AA6-AB6 )</f>
        <v>0</v>
      </c>
      <c r="AD6">
        <f t="shared" ref="AD6:AD37" si="4">W6+AC6</f>
        <v>77.528400000000005</v>
      </c>
      <c r="AE6">
        <f t="shared" ref="AE6:AE37" si="5">O6</f>
        <v>78.833159999999907</v>
      </c>
      <c r="AF6">
        <f>ABS(AD6-AE6)</f>
        <v>1.3047599999999022</v>
      </c>
      <c r="AG6" s="1"/>
    </row>
    <row r="7" spans="1:33" x14ac:dyDescent="0.3">
      <c r="A7">
        <f t="shared" ref="A7:A70" si="6">(C7-C6)*1000</f>
        <v>15.100600001460407</v>
      </c>
      <c r="B7">
        <f>(E7-E6)*100</f>
        <v>0</v>
      </c>
      <c r="C7">
        <v>31084.853673500002</v>
      </c>
      <c r="D7">
        <v>197.82900000000001</v>
      </c>
      <c r="E7">
        <v>76.820999999999998</v>
      </c>
      <c r="F7">
        <v>0</v>
      </c>
      <c r="G7">
        <v>0</v>
      </c>
      <c r="H7">
        <v>0</v>
      </c>
      <c r="I7">
        <v>0</v>
      </c>
      <c r="K7" s="2">
        <f>M7-M6</f>
        <v>3.0677099999593338E-2</v>
      </c>
      <c r="L7" s="2">
        <f t="shared" ref="L7:L70" si="7">M7-$M$6</f>
        <v>3.0677099999593338E-2</v>
      </c>
      <c r="M7">
        <v>31088.1888865</v>
      </c>
      <c r="N7">
        <v>171.35736</v>
      </c>
      <c r="O7">
        <v>78.854119999999995</v>
      </c>
      <c r="P7" s="2">
        <f t="shared" ref="P7:P70" si="8">O7-$O$3</f>
        <v>2.0960000000087575E-2</v>
      </c>
      <c r="Q7" s="2">
        <f t="shared" si="0"/>
        <v>2.9961319521817131E-2</v>
      </c>
      <c r="R7" s="2">
        <f t="shared" ref="R7:R70" si="9">ABS(Q7-P7)</f>
        <v>9.0013195217295561E-3</v>
      </c>
      <c r="S7" s="4"/>
      <c r="T7" s="2">
        <f t="shared" ref="T7:T70" si="10">U7-$U$6</f>
        <v>3.0941699998948025E-2</v>
      </c>
      <c r="U7">
        <v>31087.110800099999</v>
      </c>
      <c r="V7">
        <v>173.71896000000001</v>
      </c>
      <c r="W7">
        <v>77.544120000000007</v>
      </c>
      <c r="X7">
        <f t="shared" ref="X7:X70" si="11">W7-$O$3</f>
        <v>-1.2890399999999005</v>
      </c>
      <c r="Z7" s="2">
        <f t="shared" ref="Z7:Z70" si="12">T7</f>
        <v>3.0941699998948025E-2</v>
      </c>
      <c r="AA7">
        <f t="shared" si="1"/>
        <v>2.9256311692134201E-2</v>
      </c>
      <c r="AB7">
        <f t="shared" si="2"/>
        <v>41.026880786588507</v>
      </c>
      <c r="AC7">
        <f t="shared" si="3"/>
        <v>2.9256311692134201E-2</v>
      </c>
      <c r="AD7">
        <f t="shared" si="4"/>
        <v>77.573376311692144</v>
      </c>
      <c r="AE7">
        <f t="shared" si="5"/>
        <v>78.854119999999995</v>
      </c>
      <c r="AF7">
        <f t="shared" ref="AF7:AF70" si="13">ABS(AD7-AE7)</f>
        <v>1.2807436883078509</v>
      </c>
      <c r="AG7" s="1"/>
    </row>
    <row r="8" spans="1:33" x14ac:dyDescent="0.3">
      <c r="A8">
        <f t="shared" si="6"/>
        <v>15.662199999496806</v>
      </c>
      <c r="B8">
        <f t="shared" ref="B8:B71" si="14">(E8-E7)*100</f>
        <v>0</v>
      </c>
      <c r="C8">
        <v>31084.869335700001</v>
      </c>
      <c r="D8">
        <v>197.46</v>
      </c>
      <c r="E8">
        <v>76.820999999999998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4.5674599998164922E-2</v>
      </c>
      <c r="L8" s="2">
        <f t="shared" si="7"/>
        <v>7.635169999775826E-2</v>
      </c>
      <c r="M8">
        <v>31088.234561099998</v>
      </c>
      <c r="N8">
        <v>170.8032</v>
      </c>
      <c r="O8">
        <v>78.907640000000001</v>
      </c>
      <c r="P8" s="2">
        <f t="shared" si="8"/>
        <v>7.4480000000093582E-2</v>
      </c>
      <c r="Q8" s="2">
        <f t="shared" si="0"/>
        <v>0.18419525240898338</v>
      </c>
      <c r="R8" s="2">
        <f t="shared" si="9"/>
        <v>0.1097152524088898</v>
      </c>
      <c r="S8" s="4"/>
      <c r="T8" s="2">
        <f t="shared" si="10"/>
        <v>6.1993899998924462E-2</v>
      </c>
      <c r="U8">
        <v>31087.141852299999</v>
      </c>
      <c r="V8">
        <v>173.87639999999999</v>
      </c>
      <c r="W8">
        <v>77.575559999999996</v>
      </c>
      <c r="X8">
        <f t="shared" si="11"/>
        <v>-1.2575999999999112</v>
      </c>
      <c r="Z8" s="2">
        <f t="shared" si="12"/>
        <v>6.1993899998924462E-2</v>
      </c>
      <c r="AA8">
        <f t="shared" si="1"/>
        <v>0.11682394057773354</v>
      </c>
      <c r="AB8">
        <f t="shared" si="2"/>
        <v>38.416953740221516</v>
      </c>
      <c r="AC8">
        <f t="shared" si="3"/>
        <v>0.11682394057773354</v>
      </c>
      <c r="AD8">
        <f t="shared" si="4"/>
        <v>77.692383940577727</v>
      </c>
      <c r="AE8">
        <f t="shared" si="5"/>
        <v>78.907640000000001</v>
      </c>
      <c r="AF8">
        <f t="shared" si="13"/>
        <v>1.2152560594222734</v>
      </c>
      <c r="AG8" s="1"/>
    </row>
    <row r="9" spans="1:33" x14ac:dyDescent="0.3">
      <c r="A9">
        <f t="shared" si="6"/>
        <v>15.412999997352017</v>
      </c>
      <c r="B9">
        <f t="shared" si="14"/>
        <v>13.100000000000023</v>
      </c>
      <c r="C9">
        <v>31084.884748699998</v>
      </c>
      <c r="D9">
        <v>197.09100000000001</v>
      </c>
      <c r="E9">
        <v>76.951999999999998</v>
      </c>
      <c r="F9">
        <v>0</v>
      </c>
      <c r="G9">
        <v>0</v>
      </c>
      <c r="H9">
        <v>0</v>
      </c>
      <c r="I9">
        <v>0</v>
      </c>
      <c r="K9" s="2">
        <f t="shared" si="15"/>
        <v>3.2097900002554525E-2</v>
      </c>
      <c r="L9" s="2">
        <f t="shared" si="7"/>
        <v>0.10844960000031278</v>
      </c>
      <c r="M9">
        <v>31088.266659000001</v>
      </c>
      <c r="N9">
        <v>170.65559999999999</v>
      </c>
      <c r="O9">
        <v>78.988479999999996</v>
      </c>
      <c r="P9" s="2">
        <f t="shared" si="8"/>
        <v>0.1553200000000885</v>
      </c>
      <c r="Q9" s="2">
        <f t="shared" si="0"/>
        <v>0.36965061164312374</v>
      </c>
      <c r="R9" s="2">
        <f t="shared" si="9"/>
        <v>0.21433061164303524</v>
      </c>
      <c r="S9" s="4"/>
      <c r="T9" s="2">
        <f t="shared" si="10"/>
        <v>0.10956029999942984</v>
      </c>
      <c r="U9">
        <v>31087.1894187</v>
      </c>
      <c r="V9">
        <v>174.00924000000001</v>
      </c>
      <c r="W9">
        <v>77.627960000000002</v>
      </c>
      <c r="X9">
        <f t="shared" si="11"/>
        <v>-1.2051999999999055</v>
      </c>
      <c r="Z9" s="2">
        <f t="shared" si="12"/>
        <v>0.10956029999942984</v>
      </c>
      <c r="AA9">
        <f t="shared" si="1"/>
        <v>0.36193712580274578</v>
      </c>
      <c r="AB9">
        <f t="shared" si="2"/>
        <v>34.612436203453534</v>
      </c>
      <c r="AC9">
        <f t="shared" si="3"/>
        <v>0.36193712580274578</v>
      </c>
      <c r="AD9">
        <f t="shared" si="4"/>
        <v>77.989897125802742</v>
      </c>
      <c r="AE9">
        <f t="shared" si="5"/>
        <v>78.988479999999996</v>
      </c>
      <c r="AF9">
        <f t="shared" si="13"/>
        <v>0.998582874197254</v>
      </c>
      <c r="AG9" s="1"/>
    </row>
    <row r="10" spans="1:33" x14ac:dyDescent="0.3">
      <c r="A10">
        <f t="shared" si="6"/>
        <v>15.375300001323922</v>
      </c>
      <c r="B10">
        <f t="shared" si="14"/>
        <v>13.100000000000023</v>
      </c>
      <c r="C10">
        <v>31084.900124</v>
      </c>
      <c r="D10">
        <v>196.72200000000001</v>
      </c>
      <c r="E10">
        <v>77.082999999999998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3.1907900000078371E-2</v>
      </c>
      <c r="L10" s="2">
        <f t="shared" si="7"/>
        <v>0.14035750000039116</v>
      </c>
      <c r="M10">
        <v>31088.298566900001</v>
      </c>
      <c r="N10">
        <v>170.51784000000001</v>
      </c>
      <c r="O10">
        <v>79.116479999999996</v>
      </c>
      <c r="P10" s="2">
        <f t="shared" si="8"/>
        <v>0.28332000000008861</v>
      </c>
      <c r="Q10" s="2">
        <f t="shared" si="0"/>
        <v>0.61591536780429124</v>
      </c>
      <c r="R10" s="2">
        <f t="shared" si="9"/>
        <v>0.33259536780420262</v>
      </c>
      <c r="S10" s="4"/>
      <c r="T10" s="2">
        <f t="shared" si="10"/>
        <v>0.14070749999882537</v>
      </c>
      <c r="U10">
        <v>31087.220565899999</v>
      </c>
      <c r="V10">
        <v>174.1224</v>
      </c>
      <c r="W10">
        <v>77.696079999999995</v>
      </c>
      <c r="X10">
        <f t="shared" si="11"/>
        <v>-1.1370799999999122</v>
      </c>
      <c r="Z10" s="2">
        <f t="shared" si="12"/>
        <v>0.14070749999882537</v>
      </c>
      <c r="AA10">
        <f t="shared" si="1"/>
        <v>0.59384396402763617</v>
      </c>
      <c r="AB10">
        <f t="shared" si="2"/>
        <v>32.245631100961958</v>
      </c>
      <c r="AC10">
        <f t="shared" si="3"/>
        <v>0.59384396402763617</v>
      </c>
      <c r="AD10">
        <f t="shared" si="4"/>
        <v>78.289923964027636</v>
      </c>
      <c r="AE10">
        <f t="shared" si="5"/>
        <v>79.116479999999996</v>
      </c>
      <c r="AF10">
        <f t="shared" si="13"/>
        <v>0.82655603597235938</v>
      </c>
      <c r="AG10" s="1"/>
    </row>
    <row r="11" spans="1:33" x14ac:dyDescent="0.3">
      <c r="A11">
        <f t="shared" si="6"/>
        <v>15.014100001280895</v>
      </c>
      <c r="B11">
        <f t="shared" si="14"/>
        <v>13.100000000000023</v>
      </c>
      <c r="C11">
        <v>31084.915138100001</v>
      </c>
      <c r="D11">
        <v>196.476</v>
      </c>
      <c r="E11">
        <v>77.213999999999999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3.0927199997677235E-2</v>
      </c>
      <c r="L11" s="2">
        <f t="shared" si="7"/>
        <v>0.17128469999806839</v>
      </c>
      <c r="M11">
        <v>31088.329494099999</v>
      </c>
      <c r="N11">
        <v>170.38499999999999</v>
      </c>
      <c r="O11">
        <v>79.291640000000001</v>
      </c>
      <c r="P11" s="2">
        <f t="shared" si="8"/>
        <v>0.45848000000009392</v>
      </c>
      <c r="Q11" s="2">
        <f t="shared" si="0"/>
        <v>0.91259327749625641</v>
      </c>
      <c r="R11" s="2">
        <f t="shared" si="9"/>
        <v>0.45411327749616248</v>
      </c>
      <c r="S11" s="4"/>
      <c r="T11" s="2">
        <f t="shared" si="10"/>
        <v>0.17180179999922984</v>
      </c>
      <c r="U11">
        <v>31087.2516602</v>
      </c>
      <c r="V11">
        <v>174.22572</v>
      </c>
      <c r="W11">
        <v>77.790400000000005</v>
      </c>
      <c r="X11">
        <f t="shared" si="11"/>
        <v>-1.0427599999999018</v>
      </c>
      <c r="Z11" s="2">
        <f t="shared" si="12"/>
        <v>0.17180179999922984</v>
      </c>
      <c r="AA11">
        <f t="shared" si="1"/>
        <v>0.88067241132925422</v>
      </c>
      <c r="AB11">
        <f t="shared" si="2"/>
        <v>29.979256928668292</v>
      </c>
      <c r="AC11">
        <f t="shared" si="3"/>
        <v>0.88067241132925422</v>
      </c>
      <c r="AD11">
        <f t="shared" si="4"/>
        <v>78.671072411329263</v>
      </c>
      <c r="AE11">
        <f t="shared" si="5"/>
        <v>79.291640000000001</v>
      </c>
      <c r="AF11">
        <f t="shared" si="13"/>
        <v>0.62056758867073825</v>
      </c>
      <c r="AG11" s="1"/>
    </row>
    <row r="12" spans="1:33" x14ac:dyDescent="0.3">
      <c r="A12">
        <f t="shared" si="6"/>
        <v>15.137599999434315</v>
      </c>
      <c r="B12">
        <f t="shared" si="14"/>
        <v>0</v>
      </c>
      <c r="C12">
        <v>31084.9302757</v>
      </c>
      <c r="D12">
        <v>196.35300000000001</v>
      </c>
      <c r="E12">
        <v>77.213999999999999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1.5974000001733657E-2</v>
      </c>
      <c r="L12" s="2">
        <f t="shared" si="7"/>
        <v>0.18725869999980205</v>
      </c>
      <c r="M12">
        <v>31088.3454681</v>
      </c>
      <c r="N12">
        <v>170.27676</v>
      </c>
      <c r="O12">
        <v>79.519199999999998</v>
      </c>
      <c r="P12" s="2">
        <f t="shared" si="8"/>
        <v>0.6860400000000908</v>
      </c>
      <c r="Q12" s="2">
        <f t="shared" si="0"/>
        <v>1.0878901970634445</v>
      </c>
      <c r="R12" s="2">
        <f t="shared" si="9"/>
        <v>0.40185019706335368</v>
      </c>
      <c r="S12" s="4"/>
      <c r="T12" s="2">
        <f t="shared" si="10"/>
        <v>0.21928140000090934</v>
      </c>
      <c r="U12">
        <v>31087.299139800001</v>
      </c>
      <c r="V12">
        <v>174.309359999999</v>
      </c>
      <c r="W12">
        <v>77.910920000000004</v>
      </c>
      <c r="X12">
        <f t="shared" si="11"/>
        <v>-0.92223999999990269</v>
      </c>
      <c r="Z12" s="2">
        <f t="shared" si="12"/>
        <v>0.21928140000090934</v>
      </c>
      <c r="AA12">
        <f t="shared" si="1"/>
        <v>1.4232936661617388</v>
      </c>
      <c r="AB12">
        <f t="shared" si="2"/>
        <v>26.700998216981301</v>
      </c>
      <c r="AC12">
        <f t="shared" si="3"/>
        <v>1.4232936661617388</v>
      </c>
      <c r="AD12">
        <f t="shared" si="4"/>
        <v>79.334213666161745</v>
      </c>
      <c r="AE12">
        <f t="shared" si="5"/>
        <v>79.519199999999998</v>
      </c>
      <c r="AF12">
        <f t="shared" si="13"/>
        <v>0.18498633383825336</v>
      </c>
      <c r="AG12" s="1"/>
    </row>
    <row r="13" spans="1:33" x14ac:dyDescent="0.3">
      <c r="A13">
        <f t="shared" si="6"/>
        <v>16.322899999067886</v>
      </c>
      <c r="B13">
        <f t="shared" si="14"/>
        <v>-13.100000000000023</v>
      </c>
      <c r="C13">
        <v>31084.9465986</v>
      </c>
      <c r="D13">
        <v>196.35300000000001</v>
      </c>
      <c r="E13">
        <v>77.082999999999998</v>
      </c>
      <c r="F13">
        <v>0</v>
      </c>
      <c r="G13">
        <v>0</v>
      </c>
      <c r="H13">
        <v>0</v>
      </c>
      <c r="I13">
        <v>0</v>
      </c>
      <c r="K13" s="2">
        <f t="shared" si="15"/>
        <v>3.1181099999230355E-2</v>
      </c>
      <c r="L13" s="2">
        <f t="shared" si="7"/>
        <v>0.2184397999990324</v>
      </c>
      <c r="M13">
        <v>31088.3766492</v>
      </c>
      <c r="N13">
        <v>170.18328</v>
      </c>
      <c r="O13">
        <v>79.804400000000001</v>
      </c>
      <c r="P13" s="2">
        <f t="shared" si="8"/>
        <v>0.97124000000009403</v>
      </c>
      <c r="Q13" s="2">
        <f t="shared" si="0"/>
        <v>1.4728059286888708</v>
      </c>
      <c r="R13" s="2">
        <f t="shared" si="9"/>
        <v>0.50156592868877681</v>
      </c>
      <c r="S13" s="4"/>
      <c r="T13" s="2">
        <f t="shared" si="10"/>
        <v>0.23540479999792296</v>
      </c>
      <c r="U13">
        <v>31087.315263199998</v>
      </c>
      <c r="V13">
        <v>174.38316</v>
      </c>
      <c r="W13">
        <v>78.047160000000005</v>
      </c>
      <c r="X13">
        <f t="shared" si="11"/>
        <v>-0.78599999999990189</v>
      </c>
      <c r="Z13" s="2">
        <f t="shared" si="12"/>
        <v>0.23540479999792296</v>
      </c>
      <c r="AA13">
        <f t="shared" si="1"/>
        <v>1.6358635081818449</v>
      </c>
      <c r="AB13">
        <f t="shared" si="2"/>
        <v>25.637078808601157</v>
      </c>
      <c r="AC13">
        <f t="shared" si="3"/>
        <v>1.6358635081818449</v>
      </c>
      <c r="AD13">
        <f t="shared" si="4"/>
        <v>79.683023508181847</v>
      </c>
      <c r="AE13">
        <f t="shared" si="5"/>
        <v>79.804400000000001</v>
      </c>
      <c r="AF13">
        <f t="shared" si="13"/>
        <v>0.12137649181815391</v>
      </c>
      <c r="AG13" s="1"/>
    </row>
    <row r="14" spans="1:33" x14ac:dyDescent="0.3">
      <c r="A14">
        <f t="shared" si="6"/>
        <v>15.989200001058634</v>
      </c>
      <c r="B14">
        <f t="shared" si="14"/>
        <v>-26.200000000000045</v>
      </c>
      <c r="C14">
        <v>31084.962587800001</v>
      </c>
      <c r="D14">
        <v>196.476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15"/>
        <v>4.5952100001159124E-2</v>
      </c>
      <c r="L14" s="2">
        <f t="shared" si="7"/>
        <v>0.26439190000019153</v>
      </c>
      <c r="M14">
        <v>31088.422601300001</v>
      </c>
      <c r="N14">
        <v>170.09472</v>
      </c>
      <c r="O14">
        <v>80.147239999999996</v>
      </c>
      <c r="P14" s="2">
        <f t="shared" si="8"/>
        <v>1.3140800000000894</v>
      </c>
      <c r="Q14" s="2">
        <f t="shared" si="0"/>
        <v>2.1415021784246449</v>
      </c>
      <c r="R14" s="2">
        <f t="shared" si="9"/>
        <v>0.82742217842455545</v>
      </c>
      <c r="S14" s="4"/>
      <c r="T14" s="2">
        <f t="shared" si="10"/>
        <v>0.25147629999992205</v>
      </c>
      <c r="U14">
        <v>31087.3313347</v>
      </c>
      <c r="V14">
        <v>174.44220000000001</v>
      </c>
      <c r="W14">
        <v>78.199119999999994</v>
      </c>
      <c r="X14">
        <f t="shared" si="11"/>
        <v>-0.63403999999991356</v>
      </c>
      <c r="Z14" s="2">
        <f t="shared" si="12"/>
        <v>0.25147629999992205</v>
      </c>
      <c r="AA14">
        <f t="shared" si="1"/>
        <v>1.8618361893393045</v>
      </c>
      <c r="AB14">
        <f t="shared" si="2"/>
        <v>24.601136923857378</v>
      </c>
      <c r="AC14">
        <f t="shared" si="3"/>
        <v>1.8618361893393045</v>
      </c>
      <c r="AD14">
        <f t="shared" si="4"/>
        <v>80.060956189339294</v>
      </c>
      <c r="AE14">
        <f t="shared" si="5"/>
        <v>80.147239999999996</v>
      </c>
      <c r="AF14">
        <f t="shared" si="13"/>
        <v>8.6283810660702898E-2</v>
      </c>
      <c r="AG14" s="1"/>
    </row>
    <row r="15" spans="1:33" x14ac:dyDescent="0.3">
      <c r="A15">
        <f t="shared" si="6"/>
        <v>15.65159999881871</v>
      </c>
      <c r="B15">
        <f t="shared" si="14"/>
        <v>-39.300000000000068</v>
      </c>
      <c r="C15">
        <v>31084.978239399999</v>
      </c>
      <c r="D15">
        <v>196.845</v>
      </c>
      <c r="E15">
        <v>76.427999999999997</v>
      </c>
      <c r="F15">
        <v>0</v>
      </c>
      <c r="G15">
        <v>0</v>
      </c>
      <c r="H15">
        <v>0</v>
      </c>
      <c r="I15">
        <v>0</v>
      </c>
      <c r="K15" s="2">
        <f t="shared" si="15"/>
        <v>3.0984799999714596E-2</v>
      </c>
      <c r="L15" s="2">
        <f t="shared" si="7"/>
        <v>0.29537669999990612</v>
      </c>
      <c r="M15">
        <v>31088.4535861</v>
      </c>
      <c r="N15">
        <v>170.01107999999999</v>
      </c>
      <c r="O15">
        <v>80.558199999999999</v>
      </c>
      <c r="P15" s="2">
        <f t="shared" si="8"/>
        <v>1.7250400000000923</v>
      </c>
      <c r="Q15" s="2">
        <f t="shared" si="0"/>
        <v>2.6594005722840279</v>
      </c>
      <c r="R15" s="2">
        <f t="shared" si="9"/>
        <v>0.93436057228393565</v>
      </c>
      <c r="S15" s="4"/>
      <c r="T15" s="2">
        <f t="shared" si="10"/>
        <v>0.29793589999826509</v>
      </c>
      <c r="U15">
        <v>31087.377794299999</v>
      </c>
      <c r="V15">
        <v>174.4914</v>
      </c>
      <c r="W15">
        <v>78.351079999999996</v>
      </c>
      <c r="X15">
        <f t="shared" si="11"/>
        <v>-0.48207999999991102</v>
      </c>
      <c r="Z15" s="2">
        <f t="shared" si="12"/>
        <v>0.29793589999826509</v>
      </c>
      <c r="AA15">
        <f t="shared" si="1"/>
        <v>2.5931190489886036</v>
      </c>
      <c r="AB15">
        <f t="shared" si="2"/>
        <v>21.742446838931794</v>
      </c>
      <c r="AC15">
        <f t="shared" si="3"/>
        <v>2.5931190489886036</v>
      </c>
      <c r="AD15">
        <f t="shared" si="4"/>
        <v>80.944199048988594</v>
      </c>
      <c r="AE15">
        <f t="shared" si="5"/>
        <v>80.558199999999999</v>
      </c>
      <c r="AF15">
        <f t="shared" si="13"/>
        <v>0.3859990489885945</v>
      </c>
      <c r="AG15" s="1"/>
    </row>
    <row r="16" spans="1:33" x14ac:dyDescent="0.3">
      <c r="A16">
        <f t="shared" si="6"/>
        <v>15.624100000422914</v>
      </c>
      <c r="B16">
        <f t="shared" si="14"/>
        <v>-52.400000000000091</v>
      </c>
      <c r="C16">
        <v>31084.9938635</v>
      </c>
      <c r="D16">
        <v>197.33699999999999</v>
      </c>
      <c r="E16">
        <v>75.903999999999996</v>
      </c>
      <c r="F16">
        <v>0</v>
      </c>
      <c r="G16">
        <v>0</v>
      </c>
      <c r="H16">
        <v>0</v>
      </c>
      <c r="I16">
        <v>0</v>
      </c>
      <c r="K16" s="2">
        <f t="shared" si="15"/>
        <v>3.0554500001017004E-2</v>
      </c>
      <c r="L16" s="2">
        <f t="shared" si="7"/>
        <v>0.32593120000092313</v>
      </c>
      <c r="M16">
        <v>31088.484140600001</v>
      </c>
      <c r="N16">
        <v>169.93235999999999</v>
      </c>
      <c r="O16">
        <v>81.032039999999995</v>
      </c>
      <c r="P16" s="2">
        <f t="shared" si="8"/>
        <v>2.1988800000000879</v>
      </c>
      <c r="Q16" s="2">
        <f t="shared" si="0"/>
        <v>3.2220198026836613</v>
      </c>
      <c r="R16" s="2">
        <f t="shared" si="9"/>
        <v>1.0231398026835734</v>
      </c>
      <c r="S16" s="4"/>
      <c r="T16" s="2">
        <f t="shared" si="10"/>
        <v>0.33001249999870197</v>
      </c>
      <c r="U16">
        <v>31087.409870899999</v>
      </c>
      <c r="V16">
        <v>174.53075999999999</v>
      </c>
      <c r="W16">
        <v>78.503039999999999</v>
      </c>
      <c r="X16">
        <f t="shared" si="11"/>
        <v>-0.33011999999990849</v>
      </c>
      <c r="Z16" s="2">
        <f t="shared" si="12"/>
        <v>0.33001249999870197</v>
      </c>
      <c r="AA16">
        <f t="shared" si="1"/>
        <v>3.1645961687799855</v>
      </c>
      <c r="AB16">
        <f t="shared" si="2"/>
        <v>19.884806195315452</v>
      </c>
      <c r="AC16">
        <f t="shared" si="3"/>
        <v>3.1645961687799855</v>
      </c>
      <c r="AD16">
        <f t="shared" si="4"/>
        <v>81.667636168779978</v>
      </c>
      <c r="AE16">
        <f t="shared" si="5"/>
        <v>81.032039999999995</v>
      </c>
      <c r="AF16">
        <f t="shared" si="13"/>
        <v>0.63559616877998337</v>
      </c>
      <c r="AG16" s="1"/>
    </row>
    <row r="17" spans="1:33" x14ac:dyDescent="0.3">
      <c r="A17">
        <f t="shared" si="6"/>
        <v>15.389700001833262</v>
      </c>
      <c r="B17">
        <f t="shared" si="14"/>
        <v>-39.300000000000068</v>
      </c>
      <c r="C17">
        <v>31085.009253200002</v>
      </c>
      <c r="D17">
        <v>197.82900000000001</v>
      </c>
      <c r="E17">
        <v>75.510999999999996</v>
      </c>
      <c r="F17">
        <v>0</v>
      </c>
      <c r="G17">
        <v>0</v>
      </c>
      <c r="H17">
        <v>0</v>
      </c>
      <c r="I17">
        <v>0</v>
      </c>
      <c r="K17" s="2">
        <f t="shared" si="15"/>
        <v>3.0967899998358916E-2</v>
      </c>
      <c r="L17" s="2">
        <f t="shared" si="7"/>
        <v>0.35689909999928204</v>
      </c>
      <c r="M17">
        <v>31088.5151085</v>
      </c>
      <c r="N17">
        <v>169.86840000000001</v>
      </c>
      <c r="O17">
        <v>81.568759999999997</v>
      </c>
      <c r="P17" s="2">
        <f t="shared" si="8"/>
        <v>2.7356000000000904</v>
      </c>
      <c r="Q17" s="2">
        <f t="shared" si="0"/>
        <v>3.8440475086291883</v>
      </c>
      <c r="R17" s="2">
        <f t="shared" si="9"/>
        <v>1.1084475086290979</v>
      </c>
      <c r="S17" s="4"/>
      <c r="T17" s="2">
        <f t="shared" si="10"/>
        <v>0.36110639999969862</v>
      </c>
      <c r="U17">
        <v>31087.4409648</v>
      </c>
      <c r="V17">
        <v>174.55043999999901</v>
      </c>
      <c r="W17">
        <v>78.64452</v>
      </c>
      <c r="X17">
        <f t="shared" si="11"/>
        <v>-0.1886399999999071</v>
      </c>
      <c r="Z17" s="2">
        <f t="shared" si="12"/>
        <v>0.36110639999969862</v>
      </c>
      <c r="AA17">
        <f t="shared" si="1"/>
        <v>3.7695175775379668</v>
      </c>
      <c r="AB17">
        <f t="shared" si="2"/>
        <v>18.172882383622436</v>
      </c>
      <c r="AC17">
        <f t="shared" si="3"/>
        <v>3.7695175775379668</v>
      </c>
      <c r="AD17">
        <f t="shared" si="4"/>
        <v>82.414037577537968</v>
      </c>
      <c r="AE17">
        <f t="shared" si="5"/>
        <v>81.568759999999997</v>
      </c>
      <c r="AF17">
        <f t="shared" si="13"/>
        <v>0.84527757753797061</v>
      </c>
      <c r="AG17" s="1"/>
    </row>
    <row r="18" spans="1:33" x14ac:dyDescent="0.3">
      <c r="A18">
        <f t="shared" si="6"/>
        <v>15.29609999852255</v>
      </c>
      <c r="B18">
        <f t="shared" si="14"/>
        <v>-26.200000000000045</v>
      </c>
      <c r="C18">
        <v>31085.0245493</v>
      </c>
      <c r="D18">
        <v>198.321</v>
      </c>
      <c r="E18">
        <v>75.248999999999995</v>
      </c>
      <c r="F18">
        <v>0</v>
      </c>
      <c r="G18">
        <v>0</v>
      </c>
      <c r="H18">
        <v>0</v>
      </c>
      <c r="I18">
        <v>0</v>
      </c>
      <c r="K18" s="2">
        <f t="shared" si="15"/>
        <v>3.0849400001898175E-2</v>
      </c>
      <c r="L18" s="2">
        <f t="shared" si="7"/>
        <v>0.38774850000118022</v>
      </c>
      <c r="M18">
        <v>31088.545957900002</v>
      </c>
      <c r="N18">
        <v>169.82903999999999</v>
      </c>
      <c r="O18">
        <v>82.173599999999993</v>
      </c>
      <c r="P18" s="2">
        <f t="shared" si="8"/>
        <v>3.3404400000000862</v>
      </c>
      <c r="Q18" s="2">
        <f t="shared" si="0"/>
        <v>4.5147483552492815</v>
      </c>
      <c r="R18" s="2">
        <f t="shared" si="9"/>
        <v>1.1743083552491953</v>
      </c>
      <c r="S18" s="4"/>
      <c r="T18" s="2">
        <f t="shared" si="10"/>
        <v>0.39201350000075763</v>
      </c>
      <c r="U18">
        <v>31087.471871900001</v>
      </c>
      <c r="V18">
        <v>174.55535999999901</v>
      </c>
      <c r="W18">
        <v>78.786000000000001</v>
      </c>
      <c r="X18">
        <f t="shared" si="11"/>
        <v>-4.7159999999905722E-2</v>
      </c>
      <c r="Z18" s="2">
        <f t="shared" si="12"/>
        <v>0.39201350000075763</v>
      </c>
      <c r="AA18">
        <f t="shared" si="1"/>
        <v>4.4197197692397907</v>
      </c>
      <c r="AB18">
        <f t="shared" si="2"/>
        <v>16.556498568110378</v>
      </c>
      <c r="AC18">
        <f t="shared" si="3"/>
        <v>4.4197197692397907</v>
      </c>
      <c r="AD18">
        <f t="shared" si="4"/>
        <v>83.205719769239792</v>
      </c>
      <c r="AE18">
        <f t="shared" si="5"/>
        <v>82.173599999999993</v>
      </c>
      <c r="AF18">
        <f t="shared" si="13"/>
        <v>1.0321197692397988</v>
      </c>
      <c r="AG18" s="1"/>
    </row>
    <row r="19" spans="1:33" x14ac:dyDescent="0.3">
      <c r="A19">
        <f t="shared" si="6"/>
        <v>15.040300000691786</v>
      </c>
      <c r="B19">
        <f t="shared" si="14"/>
        <v>-26.200000000000045</v>
      </c>
      <c r="C19">
        <v>31085.039589600001</v>
      </c>
      <c r="D19">
        <v>198.81299999999999</v>
      </c>
      <c r="E19">
        <v>74.986999999999995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3.0641699999250704E-2</v>
      </c>
      <c r="L19" s="2">
        <f t="shared" si="7"/>
        <v>0.41839020000043092</v>
      </c>
      <c r="M19">
        <v>31088.576599600001</v>
      </c>
      <c r="N19">
        <v>170.11788000000001</v>
      </c>
      <c r="O19">
        <v>82.825000000000003</v>
      </c>
      <c r="P19" s="2">
        <f t="shared" si="8"/>
        <v>3.9918400000000958</v>
      </c>
      <c r="Q19" s="2">
        <f t="shared" si="0"/>
        <v>5.2306042558597312</v>
      </c>
      <c r="R19" s="2">
        <f t="shared" si="9"/>
        <v>1.2387642558596355</v>
      </c>
      <c r="S19" s="4"/>
      <c r="T19" s="2">
        <f t="shared" si="10"/>
        <v>0.42309999999997672</v>
      </c>
      <c r="U19">
        <v>31087.5029584</v>
      </c>
      <c r="V19">
        <v>174.55043999999901</v>
      </c>
      <c r="W19">
        <v>78.927480000000003</v>
      </c>
      <c r="X19">
        <f t="shared" si="11"/>
        <v>9.4320000000095661E-2</v>
      </c>
      <c r="Z19" s="2">
        <f t="shared" si="12"/>
        <v>0.42309999999997672</v>
      </c>
      <c r="AA19">
        <f t="shared" si="1"/>
        <v>5.1221120441893548</v>
      </c>
      <c r="AB19">
        <f t="shared" si="2"/>
        <v>15.015118301937409</v>
      </c>
      <c r="AC19">
        <f t="shared" si="3"/>
        <v>5.1221120441893548</v>
      </c>
      <c r="AD19">
        <f t="shared" si="4"/>
        <v>84.049592044189353</v>
      </c>
      <c r="AE19">
        <f t="shared" si="5"/>
        <v>82.825000000000003</v>
      </c>
      <c r="AF19">
        <f t="shared" si="13"/>
        <v>1.2245920441893503</v>
      </c>
      <c r="AG19" s="1"/>
    </row>
    <row r="20" spans="1:33" x14ac:dyDescent="0.3">
      <c r="A20">
        <f t="shared" si="6"/>
        <v>15.68799999949988</v>
      </c>
      <c r="B20">
        <f t="shared" si="14"/>
        <v>-26.200000000000045</v>
      </c>
      <c r="C20">
        <v>31085.0552776</v>
      </c>
      <c r="D20">
        <v>199.059</v>
      </c>
      <c r="E20">
        <v>74.724999999999994</v>
      </c>
      <c r="F20">
        <v>0</v>
      </c>
      <c r="G20">
        <v>0</v>
      </c>
      <c r="H20">
        <v>0</v>
      </c>
      <c r="I20">
        <v>0</v>
      </c>
      <c r="K20" s="2">
        <f t="shared" si="15"/>
        <v>4.7304399999120506E-2</v>
      </c>
      <c r="L20" s="2">
        <f t="shared" si="7"/>
        <v>0.46569459999955143</v>
      </c>
      <c r="M20">
        <v>31088.623904</v>
      </c>
      <c r="N20">
        <v>170.10311999999999</v>
      </c>
      <c r="O20">
        <v>83.521159999999995</v>
      </c>
      <c r="P20" s="2">
        <f t="shared" si="8"/>
        <v>4.6880000000000877</v>
      </c>
      <c r="Q20" s="2">
        <f t="shared" si="0"/>
        <v>6.431192220378108</v>
      </c>
      <c r="R20" s="2">
        <f t="shared" si="9"/>
        <v>1.7431922203780204</v>
      </c>
      <c r="S20" s="4"/>
      <c r="T20" s="2">
        <f t="shared" si="10"/>
        <v>0.45403570000053151</v>
      </c>
      <c r="U20">
        <v>31087.533894100001</v>
      </c>
      <c r="V20">
        <v>174.52583999999899</v>
      </c>
      <c r="W20">
        <v>79.058480000000003</v>
      </c>
      <c r="X20">
        <f t="shared" si="11"/>
        <v>0.22532000000009589</v>
      </c>
      <c r="Z20" s="2">
        <f t="shared" si="12"/>
        <v>0.45403570000053151</v>
      </c>
      <c r="AA20">
        <f t="shared" si="1"/>
        <v>5.8685403179389208</v>
      </c>
      <c r="AB20">
        <f t="shared" si="2"/>
        <v>13.563905724834774</v>
      </c>
      <c r="AC20">
        <f t="shared" si="3"/>
        <v>5.8685403179389208</v>
      </c>
      <c r="AD20">
        <f t="shared" si="4"/>
        <v>84.927020317938926</v>
      </c>
      <c r="AE20">
        <f t="shared" si="5"/>
        <v>83.521159999999995</v>
      </c>
      <c r="AF20">
        <f t="shared" si="13"/>
        <v>1.4058603179389308</v>
      </c>
      <c r="AG20" s="1"/>
    </row>
    <row r="21" spans="1:33" x14ac:dyDescent="0.3">
      <c r="A21">
        <f t="shared" si="6"/>
        <v>15.940400000545196</v>
      </c>
      <c r="B21">
        <f t="shared" si="14"/>
        <v>-13.100000000000023</v>
      </c>
      <c r="C21">
        <v>31085.071218000001</v>
      </c>
      <c r="D21">
        <v>199.30500000000001</v>
      </c>
      <c r="E21">
        <v>74.593999999999994</v>
      </c>
      <c r="F21">
        <v>0</v>
      </c>
      <c r="G21">
        <v>0</v>
      </c>
      <c r="H21">
        <v>0</v>
      </c>
      <c r="I21">
        <v>0</v>
      </c>
      <c r="K21" s="2">
        <f t="shared" si="15"/>
        <v>3.1180499998299638E-2</v>
      </c>
      <c r="L21" s="2">
        <f t="shared" si="7"/>
        <v>0.49687509999785107</v>
      </c>
      <c r="M21">
        <v>31088.655084499998</v>
      </c>
      <c r="N21">
        <v>170.11295999999999</v>
      </c>
      <c r="O21">
        <v>84.285439999999994</v>
      </c>
      <c r="P21" s="2">
        <f t="shared" si="8"/>
        <v>5.4522800000000871</v>
      </c>
      <c r="Q21" s="2">
        <f t="shared" si="0"/>
        <v>7.2847670972619198</v>
      </c>
      <c r="R21" s="2">
        <f t="shared" si="9"/>
        <v>1.8324870972618328</v>
      </c>
      <c r="S21" s="4"/>
      <c r="T21" s="2">
        <f t="shared" si="10"/>
        <v>0.50048059999971883</v>
      </c>
      <c r="U21">
        <v>31087.580339</v>
      </c>
      <c r="V21">
        <v>174.48648</v>
      </c>
      <c r="W21">
        <v>79.189480000000003</v>
      </c>
      <c r="X21">
        <f t="shared" si="11"/>
        <v>0.35632000000009612</v>
      </c>
      <c r="Z21" s="2">
        <f t="shared" si="12"/>
        <v>0.50048059999971883</v>
      </c>
      <c r="AA21">
        <f t="shared" si="1"/>
        <v>7.0764145877511559</v>
      </c>
      <c r="AB21">
        <f t="shared" si="2"/>
        <v>11.537190400762622</v>
      </c>
      <c r="AC21">
        <f t="shared" si="3"/>
        <v>7.0764145877511559</v>
      </c>
      <c r="AD21">
        <f t="shared" si="4"/>
        <v>86.265894587751163</v>
      </c>
      <c r="AE21">
        <f t="shared" si="5"/>
        <v>84.285439999999994</v>
      </c>
      <c r="AF21">
        <f t="shared" si="13"/>
        <v>1.9804545877511686</v>
      </c>
      <c r="AG21" s="1"/>
    </row>
    <row r="22" spans="1:33" x14ac:dyDescent="0.3">
      <c r="A22">
        <f t="shared" si="6"/>
        <v>15.366399999038549</v>
      </c>
      <c r="B22">
        <f t="shared" si="14"/>
        <v>-13.100000000000023</v>
      </c>
      <c r="C22">
        <v>31085.0865844</v>
      </c>
      <c r="D22">
        <v>199.55099999999999</v>
      </c>
      <c r="E22">
        <v>74.462999999999994</v>
      </c>
      <c r="F22">
        <v>0</v>
      </c>
      <c r="G22">
        <v>0</v>
      </c>
      <c r="H22">
        <v>0</v>
      </c>
      <c r="I22">
        <v>0</v>
      </c>
      <c r="K22" s="2">
        <f t="shared" si="15"/>
        <v>3.1058200002007652E-2</v>
      </c>
      <c r="L22" s="2">
        <f t="shared" si="7"/>
        <v>0.52793329999985872</v>
      </c>
      <c r="M22">
        <v>31088.6861427</v>
      </c>
      <c r="N22">
        <v>170.14248000000001</v>
      </c>
      <c r="O22">
        <v>85.10736</v>
      </c>
      <c r="P22" s="2">
        <f t="shared" si="8"/>
        <v>6.2742000000000928</v>
      </c>
      <c r="Q22" s="2">
        <f t="shared" si="0"/>
        <v>8.1832453123381299</v>
      </c>
      <c r="R22" s="2">
        <f t="shared" si="9"/>
        <v>1.9090453123380371</v>
      </c>
      <c r="S22" s="4"/>
      <c r="T22" s="2">
        <f t="shared" si="10"/>
        <v>0.53131930000017746</v>
      </c>
      <c r="U22">
        <v>31087.611177700001</v>
      </c>
      <c r="V22">
        <v>174.43235999999899</v>
      </c>
      <c r="W22">
        <v>79.304760000000002</v>
      </c>
      <c r="X22">
        <f t="shared" si="11"/>
        <v>0.47160000000009461</v>
      </c>
      <c r="Z22" s="2">
        <f t="shared" si="12"/>
        <v>0.53131930000017746</v>
      </c>
      <c r="AA22">
        <f t="shared" si="1"/>
        <v>7.9352132088815042</v>
      </c>
      <c r="AB22">
        <f t="shared" si="2"/>
        <v>10.290461411705333</v>
      </c>
      <c r="AC22">
        <f t="shared" si="3"/>
        <v>7.9352132088815042</v>
      </c>
      <c r="AD22">
        <f t="shared" si="4"/>
        <v>87.239973208881509</v>
      </c>
      <c r="AE22">
        <f t="shared" si="5"/>
        <v>85.10736</v>
      </c>
      <c r="AF22">
        <f t="shared" si="13"/>
        <v>2.1326132088815086</v>
      </c>
      <c r="AG22" s="1"/>
    </row>
    <row r="23" spans="1:33" x14ac:dyDescent="0.3">
      <c r="A23">
        <f t="shared" si="6"/>
        <v>15.369400000054156</v>
      </c>
      <c r="B23">
        <f t="shared" si="14"/>
        <v>0</v>
      </c>
      <c r="C23">
        <v>31085.1019538</v>
      </c>
      <c r="D23">
        <v>199.797</v>
      </c>
      <c r="E23">
        <v>74.462999999999994</v>
      </c>
      <c r="F23">
        <v>0</v>
      </c>
      <c r="G23">
        <v>0</v>
      </c>
      <c r="H23">
        <v>0</v>
      </c>
      <c r="I23">
        <v>0</v>
      </c>
      <c r="K23" s="2">
        <f t="shared" si="15"/>
        <v>3.0977099999290658E-2</v>
      </c>
      <c r="L23" s="2">
        <f t="shared" si="7"/>
        <v>0.55891039999914938</v>
      </c>
      <c r="M23">
        <v>31088.7171198</v>
      </c>
      <c r="N23">
        <v>170.19659999999999</v>
      </c>
      <c r="O23">
        <v>85.986919999999998</v>
      </c>
      <c r="P23" s="2">
        <f t="shared" si="8"/>
        <v>7.1537600000000907</v>
      </c>
      <c r="Q23" s="2">
        <f t="shared" si="0"/>
        <v>9.1266059825422587</v>
      </c>
      <c r="R23" s="2">
        <f t="shared" si="9"/>
        <v>1.972845982542168</v>
      </c>
      <c r="S23" s="4"/>
      <c r="T23" s="2">
        <f t="shared" si="10"/>
        <v>0.56281939999826136</v>
      </c>
      <c r="U23">
        <v>31087.642677799999</v>
      </c>
      <c r="V23">
        <v>174.35363999999899</v>
      </c>
      <c r="W23">
        <v>79.393839999999997</v>
      </c>
      <c r="X23">
        <f t="shared" si="11"/>
        <v>0.56068000000009022</v>
      </c>
      <c r="Z23" s="2">
        <f t="shared" si="12"/>
        <v>0.56281939999826136</v>
      </c>
      <c r="AA23">
        <f t="shared" si="1"/>
        <v>8.858357053897187</v>
      </c>
      <c r="AB23">
        <f t="shared" si="2"/>
        <v>9.0970405547647157</v>
      </c>
      <c r="AC23">
        <f t="shared" si="3"/>
        <v>8.858357053897187</v>
      </c>
      <c r="AD23">
        <f t="shared" si="4"/>
        <v>88.252197053897191</v>
      </c>
      <c r="AE23">
        <f t="shared" si="5"/>
        <v>85.986919999999998</v>
      </c>
      <c r="AF23">
        <f t="shared" si="13"/>
        <v>2.2652770538971936</v>
      </c>
      <c r="AG23" s="1"/>
    </row>
    <row r="24" spans="1:33" x14ac:dyDescent="0.3">
      <c r="A24">
        <f t="shared" si="6"/>
        <v>16.206699998292606</v>
      </c>
      <c r="B24">
        <f t="shared" si="14"/>
        <v>0</v>
      </c>
      <c r="C24">
        <v>31085.118160499998</v>
      </c>
      <c r="D24">
        <v>199.797</v>
      </c>
      <c r="E24">
        <v>74.462999999999994</v>
      </c>
      <c r="F24">
        <v>0</v>
      </c>
      <c r="G24">
        <v>0</v>
      </c>
      <c r="H24">
        <v>0</v>
      </c>
      <c r="I24">
        <v>0</v>
      </c>
      <c r="K24" s="2">
        <f t="shared" si="15"/>
        <v>3.058210000017425E-2</v>
      </c>
      <c r="L24" s="2">
        <f t="shared" si="7"/>
        <v>0.58949249999932363</v>
      </c>
      <c r="M24">
        <v>31088.7477019</v>
      </c>
      <c r="N24">
        <v>170.27531999999999</v>
      </c>
      <c r="O24">
        <v>86.924120000000002</v>
      </c>
      <c r="P24" s="2">
        <f t="shared" si="8"/>
        <v>8.090960000000095</v>
      </c>
      <c r="Q24" s="2">
        <f t="shared" si="0"/>
        <v>10.103497299971991</v>
      </c>
      <c r="R24" s="2">
        <f t="shared" si="9"/>
        <v>2.0125372999718962</v>
      </c>
      <c r="S24" s="4"/>
      <c r="T24" s="2">
        <f t="shared" si="10"/>
        <v>0.59488670000064303</v>
      </c>
      <c r="U24">
        <v>31087.674745100001</v>
      </c>
      <c r="V24">
        <v>174.25031999999999</v>
      </c>
      <c r="W24">
        <v>79.461960000000005</v>
      </c>
      <c r="X24">
        <f t="shared" si="11"/>
        <v>0.62880000000009773</v>
      </c>
      <c r="Z24" s="2">
        <f t="shared" si="12"/>
        <v>0.59488670000064303</v>
      </c>
      <c r="AA24">
        <f t="shared" si="1"/>
        <v>9.8450346615581843</v>
      </c>
      <c r="AB24">
        <f t="shared" si="2"/>
        <v>7.9638939871801622</v>
      </c>
      <c r="AC24">
        <f t="shared" si="3"/>
        <v>9.8450346615581843</v>
      </c>
      <c r="AD24">
        <f t="shared" si="4"/>
        <v>89.306994661558193</v>
      </c>
      <c r="AE24">
        <f t="shared" si="5"/>
        <v>86.924120000000002</v>
      </c>
      <c r="AF24">
        <f t="shared" si="13"/>
        <v>2.3828746615581906</v>
      </c>
      <c r="AG24" s="1"/>
    </row>
    <row r="25" spans="1:33" x14ac:dyDescent="0.3">
      <c r="A25">
        <f t="shared" si="6"/>
        <v>15.541300002951175</v>
      </c>
      <c r="B25">
        <f t="shared" si="14"/>
        <v>-13.100000000000023</v>
      </c>
      <c r="C25">
        <v>31085.133701800001</v>
      </c>
      <c r="D25">
        <v>199.92</v>
      </c>
      <c r="E25">
        <v>74.331999999999994</v>
      </c>
      <c r="F25">
        <v>0</v>
      </c>
      <c r="G25">
        <v>0</v>
      </c>
      <c r="H25">
        <v>0</v>
      </c>
      <c r="I25">
        <v>0</v>
      </c>
      <c r="K25" s="2">
        <f t="shared" si="15"/>
        <v>3.0447299999650568E-2</v>
      </c>
      <c r="L25" s="2">
        <f t="shared" si="7"/>
        <v>0.61993979999897419</v>
      </c>
      <c r="M25">
        <v>31088.778149199999</v>
      </c>
      <c r="N25">
        <v>170.37371999999999</v>
      </c>
      <c r="O25">
        <v>87.918959999999998</v>
      </c>
      <c r="P25" s="2">
        <f t="shared" si="8"/>
        <v>9.0858000000000914</v>
      </c>
      <c r="Q25" s="2">
        <f t="shared" si="0"/>
        <v>11.120366927307117</v>
      </c>
      <c r="R25" s="2">
        <f t="shared" si="9"/>
        <v>2.0345669273070257</v>
      </c>
      <c r="S25" s="4"/>
      <c r="T25" s="2">
        <f t="shared" si="10"/>
        <v>0.62636429999838583</v>
      </c>
      <c r="U25">
        <v>31087.706222699999</v>
      </c>
      <c r="V25">
        <v>174.11747999999901</v>
      </c>
      <c r="W25">
        <v>79.509119999999996</v>
      </c>
      <c r="X25">
        <f t="shared" si="11"/>
        <v>0.67596000000008871</v>
      </c>
      <c r="Z25" s="2">
        <f t="shared" si="12"/>
        <v>0.62636429999838583</v>
      </c>
      <c r="AA25">
        <f t="shared" si="1"/>
        <v>10.858857978180822</v>
      </c>
      <c r="AB25">
        <f t="shared" si="2"/>
        <v>6.9305230966174696</v>
      </c>
      <c r="AC25">
        <f t="shared" si="3"/>
        <v>10.858857978180822</v>
      </c>
      <c r="AD25">
        <f t="shared" si="4"/>
        <v>90.367977978180818</v>
      </c>
      <c r="AE25">
        <f t="shared" si="5"/>
        <v>87.918959999999998</v>
      </c>
      <c r="AF25">
        <f t="shared" si="13"/>
        <v>2.4490179781808195</v>
      </c>
      <c r="AG25" s="1"/>
    </row>
    <row r="26" spans="1:33" x14ac:dyDescent="0.3">
      <c r="A26">
        <f t="shared" si="6"/>
        <v>15.448099999048281</v>
      </c>
      <c r="B26">
        <f t="shared" si="14"/>
        <v>-13.100000000000023</v>
      </c>
      <c r="C26">
        <v>31085.1491499</v>
      </c>
      <c r="D26">
        <v>200.04300000000001</v>
      </c>
      <c r="E26">
        <v>74.200999999999993</v>
      </c>
      <c r="F26">
        <v>0</v>
      </c>
      <c r="G26">
        <v>0</v>
      </c>
      <c r="H26">
        <v>0</v>
      </c>
      <c r="I26">
        <v>0</v>
      </c>
      <c r="K26" s="2">
        <f t="shared" si="15"/>
        <v>3.1464499999856343E-2</v>
      </c>
      <c r="L26" s="2">
        <f t="shared" si="7"/>
        <v>0.65140429999883054</v>
      </c>
      <c r="M26">
        <v>31088.809613699999</v>
      </c>
      <c r="N26">
        <v>170.1636</v>
      </c>
      <c r="O26">
        <v>88.932360000000003</v>
      </c>
      <c r="P26" s="2">
        <f t="shared" si="8"/>
        <v>10.099200000000096</v>
      </c>
      <c r="Q26" s="2">
        <f t="shared" si="0"/>
        <v>12.216923936549421</v>
      </c>
      <c r="R26" s="2">
        <f t="shared" si="9"/>
        <v>2.117723936549325</v>
      </c>
      <c r="S26" s="4"/>
      <c r="T26" s="2">
        <f t="shared" si="10"/>
        <v>0.65781179999976302</v>
      </c>
      <c r="U26">
        <v>31087.7376702</v>
      </c>
      <c r="V26">
        <v>173.95511999999999</v>
      </c>
      <c r="W26">
        <v>79.535319999999999</v>
      </c>
      <c r="X26">
        <f t="shared" si="11"/>
        <v>0.7021600000000916</v>
      </c>
      <c r="Z26" s="2">
        <f t="shared" si="12"/>
        <v>0.65781179999976302</v>
      </c>
      <c r="AA26">
        <f t="shared" si="1"/>
        <v>11.915795310367963</v>
      </c>
      <c r="AB26">
        <f t="shared" si="2"/>
        <v>5.9749748930231465</v>
      </c>
      <c r="AC26">
        <f t="shared" si="3"/>
        <v>11.915795310367963</v>
      </c>
      <c r="AD26">
        <f t="shared" si="4"/>
        <v>91.451115310367967</v>
      </c>
      <c r="AE26">
        <f t="shared" si="5"/>
        <v>88.932360000000003</v>
      </c>
      <c r="AF26">
        <f t="shared" si="13"/>
        <v>2.5187553103679647</v>
      </c>
      <c r="AG26" s="1"/>
    </row>
    <row r="27" spans="1:33" x14ac:dyDescent="0.3">
      <c r="A27">
        <f t="shared" si="6"/>
        <v>15.558799997961614</v>
      </c>
      <c r="B27">
        <f t="shared" si="14"/>
        <v>0</v>
      </c>
      <c r="C27">
        <v>31085.164708699998</v>
      </c>
      <c r="D27">
        <v>200.166</v>
      </c>
      <c r="E27">
        <v>74.200999999999993</v>
      </c>
      <c r="F27">
        <v>0</v>
      </c>
      <c r="G27">
        <v>0</v>
      </c>
      <c r="H27">
        <v>0</v>
      </c>
      <c r="I27">
        <v>0</v>
      </c>
      <c r="K27" s="2">
        <f t="shared" si="15"/>
        <v>4.703470000094967E-2</v>
      </c>
      <c r="L27" s="2">
        <f t="shared" si="7"/>
        <v>0.69843899999978021</v>
      </c>
      <c r="M27">
        <v>31088.8566484</v>
      </c>
      <c r="N27">
        <v>170.29151999999999</v>
      </c>
      <c r="O27">
        <v>89.976600000000005</v>
      </c>
      <c r="P27" s="2">
        <f t="shared" si="8"/>
        <v>11.143440000000098</v>
      </c>
      <c r="Q27" s="2">
        <f t="shared" si="0"/>
        <v>13.941200248215864</v>
      </c>
      <c r="R27" s="2">
        <f t="shared" si="9"/>
        <v>2.7977602482157664</v>
      </c>
      <c r="S27" s="4"/>
      <c r="T27" s="2">
        <f t="shared" si="10"/>
        <v>0.7035929000012402</v>
      </c>
      <c r="U27">
        <v>31087.783451300002</v>
      </c>
      <c r="V27">
        <v>173.77307999999999</v>
      </c>
      <c r="W27">
        <v>79.5458</v>
      </c>
      <c r="X27">
        <f t="shared" si="11"/>
        <v>0.71264000000009275</v>
      </c>
      <c r="Z27" s="2">
        <f t="shared" si="12"/>
        <v>0.7035929000012402</v>
      </c>
      <c r="AA27">
        <f t="shared" si="1"/>
        <v>13.531793408683553</v>
      </c>
      <c r="AB27">
        <f t="shared" si="2"/>
        <v>4.7186469370847837</v>
      </c>
      <c r="AC27">
        <f t="shared" si="3"/>
        <v>13.531793408683553</v>
      </c>
      <c r="AD27">
        <f t="shared" si="4"/>
        <v>93.077593408683555</v>
      </c>
      <c r="AE27">
        <f t="shared" si="5"/>
        <v>89.976600000000005</v>
      </c>
      <c r="AF27">
        <f t="shared" si="13"/>
        <v>3.10099340868355</v>
      </c>
      <c r="AG27" s="1"/>
    </row>
    <row r="28" spans="1:33" x14ac:dyDescent="0.3">
      <c r="A28">
        <f t="shared" si="6"/>
        <v>15.217200001643505</v>
      </c>
      <c r="B28">
        <f t="shared" si="14"/>
        <v>13.100000000000023</v>
      </c>
      <c r="C28">
        <v>31085.1799259</v>
      </c>
      <c r="D28">
        <v>200.41200000000001</v>
      </c>
      <c r="E28">
        <v>74.331999999999994</v>
      </c>
      <c r="F28">
        <v>0</v>
      </c>
      <c r="G28">
        <v>0</v>
      </c>
      <c r="H28">
        <v>0</v>
      </c>
      <c r="I28">
        <v>0</v>
      </c>
      <c r="K28" s="2">
        <f t="shared" si="15"/>
        <v>3.0968099999881815E-2</v>
      </c>
      <c r="L28" s="2">
        <f t="shared" si="7"/>
        <v>0.72940709999966202</v>
      </c>
      <c r="M28">
        <v>31088.8876165</v>
      </c>
      <c r="N28">
        <v>170.43912</v>
      </c>
      <c r="O28">
        <v>91.062759999999997</v>
      </c>
      <c r="P28" s="2">
        <f t="shared" si="8"/>
        <v>12.22960000000009</v>
      </c>
      <c r="Q28" s="2">
        <f t="shared" si="0"/>
        <v>15.131142651391656</v>
      </c>
      <c r="R28" s="2">
        <f t="shared" si="9"/>
        <v>2.9015426513915656</v>
      </c>
      <c r="S28" s="4"/>
      <c r="T28" s="2">
        <f t="shared" si="10"/>
        <v>0.73462740000104532</v>
      </c>
      <c r="U28">
        <v>31087.814485800001</v>
      </c>
      <c r="V28">
        <v>173.5812</v>
      </c>
      <c r="W28">
        <v>79.535319999999999</v>
      </c>
      <c r="X28">
        <f t="shared" si="11"/>
        <v>0.7021600000000916</v>
      </c>
      <c r="Z28" s="2">
        <f t="shared" si="12"/>
        <v>0.73462740000104532</v>
      </c>
      <c r="AA28">
        <f t="shared" si="1"/>
        <v>14.678434555453327</v>
      </c>
      <c r="AB28">
        <f t="shared" si="2"/>
        <v>3.9561889344082037</v>
      </c>
      <c r="AC28">
        <f t="shared" si="3"/>
        <v>14.678434555453327</v>
      </c>
      <c r="AD28">
        <f t="shared" si="4"/>
        <v>94.21375455545332</v>
      </c>
      <c r="AE28">
        <f t="shared" si="5"/>
        <v>91.062759999999997</v>
      </c>
      <c r="AF28">
        <f t="shared" si="13"/>
        <v>3.1509945554533232</v>
      </c>
      <c r="AG28" s="1"/>
    </row>
    <row r="29" spans="1:33" x14ac:dyDescent="0.3">
      <c r="A29">
        <f t="shared" si="6"/>
        <v>15.370299999631243</v>
      </c>
      <c r="B29">
        <f t="shared" si="14"/>
        <v>13.100000000000023</v>
      </c>
      <c r="C29">
        <v>31085.1952962</v>
      </c>
      <c r="D29">
        <v>200.535</v>
      </c>
      <c r="E29">
        <v>74.462999999999994</v>
      </c>
      <c r="F29">
        <v>0</v>
      </c>
      <c r="G29">
        <v>0</v>
      </c>
      <c r="H29">
        <v>0</v>
      </c>
      <c r="I29">
        <v>0</v>
      </c>
      <c r="K29" s="2">
        <f t="shared" si="15"/>
        <v>1.5668000000005122E-2</v>
      </c>
      <c r="L29" s="2">
        <f t="shared" si="7"/>
        <v>0.74507509999966715</v>
      </c>
      <c r="M29">
        <v>31088.9032845</v>
      </c>
      <c r="N29">
        <v>170.60148000000001</v>
      </c>
      <c r="O29">
        <v>92.185599999999994</v>
      </c>
      <c r="P29" s="2">
        <f t="shared" si="8"/>
        <v>13.352440000000087</v>
      </c>
      <c r="Q29" s="2">
        <f t="shared" si="0"/>
        <v>15.749460411176869</v>
      </c>
      <c r="R29" s="2">
        <f t="shared" si="9"/>
        <v>2.3970204111767828</v>
      </c>
      <c r="S29" s="4"/>
      <c r="T29" s="2">
        <f t="shared" si="10"/>
        <v>0.75003909999941243</v>
      </c>
      <c r="U29">
        <v>31087.8298975</v>
      </c>
      <c r="V29">
        <v>173.37948</v>
      </c>
      <c r="W29">
        <v>79.498639999999995</v>
      </c>
      <c r="X29">
        <f t="shared" si="11"/>
        <v>0.66548000000008756</v>
      </c>
      <c r="Z29" s="2">
        <f t="shared" si="12"/>
        <v>0.75003909999941243</v>
      </c>
      <c r="AA29">
        <f t="shared" si="1"/>
        <v>15.262980373805393</v>
      </c>
      <c r="AB29">
        <f t="shared" si="2"/>
        <v>3.6039150156313435</v>
      </c>
      <c r="AC29">
        <f t="shared" si="3"/>
        <v>15.262980373805393</v>
      </c>
      <c r="AD29">
        <f t="shared" si="4"/>
        <v>94.761620373805385</v>
      </c>
      <c r="AE29">
        <f t="shared" si="5"/>
        <v>92.185599999999994</v>
      </c>
      <c r="AF29">
        <f t="shared" si="13"/>
        <v>2.5760203738053917</v>
      </c>
      <c r="AG29" s="1"/>
    </row>
    <row r="30" spans="1:33" x14ac:dyDescent="0.3">
      <c r="A30">
        <f t="shared" si="6"/>
        <v>16.16469999862602</v>
      </c>
      <c r="B30">
        <f t="shared" si="14"/>
        <v>112.6599999999911</v>
      </c>
      <c r="C30">
        <v>31085.211460899998</v>
      </c>
      <c r="D30">
        <v>198.44891999999999</v>
      </c>
      <c r="E30">
        <v>75.589599999999905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3.141210000103456E-2</v>
      </c>
      <c r="L30" s="2">
        <f t="shared" si="7"/>
        <v>0.7764872000007017</v>
      </c>
      <c r="M30">
        <v>31088.934696600001</v>
      </c>
      <c r="N30">
        <v>170.76875999999999</v>
      </c>
      <c r="O30">
        <v>93.345119999999994</v>
      </c>
      <c r="P30" s="2">
        <f t="shared" si="8"/>
        <v>14.511960000000087</v>
      </c>
      <c r="Q30" s="2">
        <f t="shared" si="0"/>
        <v>17.021619749013325</v>
      </c>
      <c r="R30" s="2">
        <f t="shared" si="9"/>
        <v>2.5096597490132382</v>
      </c>
      <c r="S30" s="4"/>
      <c r="T30" s="2">
        <f t="shared" si="10"/>
        <v>0.7811900999986392</v>
      </c>
      <c r="U30">
        <v>31087.861048499999</v>
      </c>
      <c r="V30">
        <v>173.17776000000001</v>
      </c>
      <c r="W30">
        <v>79.451480000000004</v>
      </c>
      <c r="X30">
        <f t="shared" si="11"/>
        <v>0.61832000000009657</v>
      </c>
      <c r="Z30" s="2">
        <f t="shared" si="12"/>
        <v>0.7811900999986392</v>
      </c>
      <c r="AA30">
        <f t="shared" si="1"/>
        <v>16.474741655934391</v>
      </c>
      <c r="AB30">
        <f t="shared" si="2"/>
        <v>2.9445926624482701</v>
      </c>
      <c r="AC30">
        <f t="shared" si="3"/>
        <v>16.474741655934391</v>
      </c>
      <c r="AD30">
        <f t="shared" si="4"/>
        <v>95.926221655934398</v>
      </c>
      <c r="AE30">
        <f t="shared" si="5"/>
        <v>93.345119999999994</v>
      </c>
      <c r="AF30">
        <f t="shared" si="13"/>
        <v>2.581101655934404</v>
      </c>
      <c r="AG30" s="1"/>
    </row>
    <row r="31" spans="1:33" x14ac:dyDescent="0.3">
      <c r="A31">
        <f t="shared" si="6"/>
        <v>15.205300001980504</v>
      </c>
      <c r="B31">
        <f t="shared" si="14"/>
        <v>-8.384000000000924</v>
      </c>
      <c r="C31">
        <v>31085.2266662</v>
      </c>
      <c r="D31">
        <v>198.55224000000001</v>
      </c>
      <c r="E31">
        <v>75.505759999999896</v>
      </c>
      <c r="F31">
        <v>0</v>
      </c>
      <c r="G31">
        <v>0</v>
      </c>
      <c r="H31">
        <v>0</v>
      </c>
      <c r="I31">
        <v>0</v>
      </c>
      <c r="K31" s="2">
        <f t="shared" si="15"/>
        <v>3.1749800000397954E-2</v>
      </c>
      <c r="L31" s="2">
        <f t="shared" si="7"/>
        <v>0.80823700000109966</v>
      </c>
      <c r="M31">
        <v>31088.966446400002</v>
      </c>
      <c r="N31">
        <v>170.94587999999999</v>
      </c>
      <c r="O31">
        <v>94.536079999999998</v>
      </c>
      <c r="P31" s="2">
        <f t="shared" si="8"/>
        <v>15.702920000000091</v>
      </c>
      <c r="Q31" s="2">
        <f t="shared" si="0"/>
        <v>18.350978592811259</v>
      </c>
      <c r="R31" s="2">
        <f t="shared" si="9"/>
        <v>2.648058592811168</v>
      </c>
      <c r="S31" s="4"/>
      <c r="T31" s="2">
        <f t="shared" si="10"/>
        <v>0.81206870000096387</v>
      </c>
      <c r="U31">
        <v>31087.891927100001</v>
      </c>
      <c r="V31">
        <v>172.97112000000001</v>
      </c>
      <c r="W31">
        <v>79.393839999999997</v>
      </c>
      <c r="X31">
        <f t="shared" si="11"/>
        <v>0.56068000000009022</v>
      </c>
      <c r="Z31" s="2">
        <f t="shared" si="12"/>
        <v>0.81206870000096387</v>
      </c>
      <c r="AA31">
        <f t="shared" si="1"/>
        <v>17.715319761744983</v>
      </c>
      <c r="AB31">
        <f t="shared" si="2"/>
        <v>2.3597301080094479</v>
      </c>
      <c r="AC31">
        <f t="shared" si="3"/>
        <v>17.715319761744983</v>
      </c>
      <c r="AD31">
        <f t="shared" si="4"/>
        <v>97.109159761744976</v>
      </c>
      <c r="AE31">
        <f t="shared" si="5"/>
        <v>94.536079999999998</v>
      </c>
      <c r="AF31">
        <f t="shared" si="13"/>
        <v>2.5730797617449781</v>
      </c>
      <c r="AG31" s="1"/>
    </row>
    <row r="32" spans="1:33" x14ac:dyDescent="0.3">
      <c r="A32">
        <f t="shared" si="6"/>
        <v>15.744699998322176</v>
      </c>
      <c r="B32">
        <f t="shared" si="14"/>
        <v>-8.383999999999503</v>
      </c>
      <c r="C32">
        <v>31085.242410899999</v>
      </c>
      <c r="D32">
        <v>198.67032</v>
      </c>
      <c r="E32">
        <v>75.421919999999901</v>
      </c>
      <c r="F32">
        <v>0</v>
      </c>
      <c r="G32">
        <v>0</v>
      </c>
      <c r="H32">
        <v>0</v>
      </c>
      <c r="I32">
        <v>0</v>
      </c>
      <c r="K32" s="2">
        <f t="shared" si="15"/>
        <v>3.0977599999459926E-2</v>
      </c>
      <c r="L32" s="2">
        <f t="shared" si="7"/>
        <v>0.83921460000055959</v>
      </c>
      <c r="M32">
        <v>31088.997424000001</v>
      </c>
      <c r="N32">
        <v>171.13283999999999</v>
      </c>
      <c r="O32">
        <v>95.768960000000007</v>
      </c>
      <c r="P32" s="2">
        <f t="shared" si="8"/>
        <v>16.9358000000001</v>
      </c>
      <c r="Q32" s="2">
        <f t="shared" si="0"/>
        <v>19.689521349274202</v>
      </c>
      <c r="R32" s="2">
        <f t="shared" si="9"/>
        <v>2.7537213492741017</v>
      </c>
      <c r="S32" s="4"/>
      <c r="T32" s="2">
        <f t="shared" si="10"/>
        <v>0.844539599998825</v>
      </c>
      <c r="U32">
        <v>31087.924397999999</v>
      </c>
      <c r="V32">
        <v>172.76939999999999</v>
      </c>
      <c r="W32">
        <v>79.320479999999904</v>
      </c>
      <c r="X32">
        <f t="shared" si="11"/>
        <v>0.48731999999999687</v>
      </c>
      <c r="Z32" s="2">
        <f t="shared" si="12"/>
        <v>0.844539599998825</v>
      </c>
      <c r="AA32">
        <f t="shared" si="1"/>
        <v>19.06151888257352</v>
      </c>
      <c r="AB32">
        <f t="shared" si="2"/>
        <v>1.8172993348777893</v>
      </c>
      <c r="AC32">
        <f t="shared" si="3"/>
        <v>19.06151888257352</v>
      </c>
      <c r="AD32">
        <f t="shared" si="4"/>
        <v>98.381998882573427</v>
      </c>
      <c r="AE32">
        <f t="shared" si="5"/>
        <v>95.768960000000007</v>
      </c>
      <c r="AF32">
        <f t="shared" si="13"/>
        <v>2.6130388825734201</v>
      </c>
      <c r="AG32" s="1"/>
    </row>
    <row r="33" spans="1:33" x14ac:dyDescent="0.3">
      <c r="A33">
        <f t="shared" si="6"/>
        <v>15.805600000021514</v>
      </c>
      <c r="B33">
        <f t="shared" si="14"/>
        <v>-7.8599999999994452</v>
      </c>
      <c r="C33">
        <v>31085.258216499999</v>
      </c>
      <c r="D33">
        <v>198.80315999999999</v>
      </c>
      <c r="E33">
        <v>75.343319999999906</v>
      </c>
      <c r="F33">
        <v>0</v>
      </c>
      <c r="G33">
        <v>0</v>
      </c>
      <c r="H33">
        <v>0</v>
      </c>
      <c r="I33">
        <v>0</v>
      </c>
      <c r="K33" s="2">
        <f t="shared" si="15"/>
        <v>6.2520600000425475E-2</v>
      </c>
      <c r="L33" s="2">
        <f t="shared" si="7"/>
        <v>0.90173520000098506</v>
      </c>
      <c r="M33">
        <v>31089.059944600001</v>
      </c>
      <c r="N33">
        <v>171.71651999999901</v>
      </c>
      <c r="O33">
        <v>97.018680000000003</v>
      </c>
      <c r="P33" s="2">
        <f t="shared" si="8"/>
        <v>18.185520000000096</v>
      </c>
      <c r="Q33" s="2">
        <f t="shared" si="0"/>
        <v>22.513353049359438</v>
      </c>
      <c r="R33" s="2">
        <f t="shared" si="9"/>
        <v>4.3278330493593415</v>
      </c>
      <c r="S33" s="4"/>
      <c r="T33" s="2">
        <f t="shared" si="10"/>
        <v>0.87698079999972833</v>
      </c>
      <c r="U33">
        <v>31087.9568392</v>
      </c>
      <c r="V33">
        <v>172.57259999999999</v>
      </c>
      <c r="W33">
        <v>79.231399999999994</v>
      </c>
      <c r="X33">
        <f t="shared" si="11"/>
        <v>0.39824000000008652</v>
      </c>
      <c r="Z33" s="2">
        <f t="shared" si="12"/>
        <v>0.87698079999972833</v>
      </c>
      <c r="AA33">
        <f t="shared" si="1"/>
        <v>20.448430987033966</v>
      </c>
      <c r="AB33">
        <f t="shared" si="2"/>
        <v>1.3484708246566577</v>
      </c>
      <c r="AC33">
        <f t="shared" si="3"/>
        <v>20.448430987033966</v>
      </c>
      <c r="AD33">
        <f t="shared" si="4"/>
        <v>99.679830987033966</v>
      </c>
      <c r="AE33">
        <f t="shared" si="5"/>
        <v>97.018680000000003</v>
      </c>
      <c r="AF33">
        <f t="shared" si="13"/>
        <v>2.6611509870339631</v>
      </c>
      <c r="AG33" s="1"/>
    </row>
    <row r="34" spans="1:33" x14ac:dyDescent="0.3">
      <c r="A34">
        <f t="shared" si="6"/>
        <v>15.229800002998672</v>
      </c>
      <c r="B34">
        <f t="shared" si="14"/>
        <v>-8.9080000000009818</v>
      </c>
      <c r="C34">
        <v>31085.273446300002</v>
      </c>
      <c r="D34">
        <v>198.95568</v>
      </c>
      <c r="E34">
        <v>75.254239999999896</v>
      </c>
      <c r="F34">
        <v>0</v>
      </c>
      <c r="G34">
        <v>0</v>
      </c>
      <c r="H34">
        <v>0</v>
      </c>
      <c r="I34">
        <v>0</v>
      </c>
      <c r="K34" s="2">
        <f t="shared" si="15"/>
        <v>1.4726999997947132E-2</v>
      </c>
      <c r="L34" s="2">
        <f t="shared" si="7"/>
        <v>0.91646219999893219</v>
      </c>
      <c r="M34">
        <v>31089.074671599999</v>
      </c>
      <c r="N34">
        <v>171.92316</v>
      </c>
      <c r="O34">
        <v>98.335399999999893</v>
      </c>
      <c r="P34" s="2">
        <f t="shared" si="8"/>
        <v>19.502239999999986</v>
      </c>
      <c r="Q34" s="2">
        <f t="shared" si="0"/>
        <v>23.201897312105586</v>
      </c>
      <c r="R34" s="2">
        <f t="shared" si="9"/>
        <v>3.6996573121056002</v>
      </c>
      <c r="S34" s="4"/>
      <c r="T34" s="2">
        <f t="shared" si="10"/>
        <v>0.92371719999937341</v>
      </c>
      <c r="U34">
        <v>31088.0035756</v>
      </c>
      <c r="V34">
        <v>172.3758</v>
      </c>
      <c r="W34">
        <v>79.142319999999899</v>
      </c>
      <c r="X34">
        <f t="shared" si="11"/>
        <v>0.30915999999999144</v>
      </c>
      <c r="Z34" s="2">
        <f t="shared" si="12"/>
        <v>0.92371719999937341</v>
      </c>
      <c r="AA34">
        <f t="shared" si="1"/>
        <v>22.518798917432122</v>
      </c>
      <c r="AB34">
        <f t="shared" si="2"/>
        <v>0.79909108540903184</v>
      </c>
      <c r="AC34">
        <f t="shared" si="3"/>
        <v>22.518798917432122</v>
      </c>
      <c r="AD34">
        <f t="shared" si="4"/>
        <v>101.66111891743202</v>
      </c>
      <c r="AE34">
        <f t="shared" si="5"/>
        <v>98.335399999999893</v>
      </c>
      <c r="AF34">
        <f t="shared" si="13"/>
        <v>3.3257189174321269</v>
      </c>
      <c r="AG34" s="1"/>
    </row>
    <row r="35" spans="1:33" x14ac:dyDescent="0.3">
      <c r="A35">
        <f t="shared" si="6"/>
        <v>15.484399998968001</v>
      </c>
      <c r="B35">
        <f t="shared" si="14"/>
        <v>-9.4319999999996185</v>
      </c>
      <c r="C35">
        <v>31085.2889307</v>
      </c>
      <c r="D35">
        <v>199.12296000000001</v>
      </c>
      <c r="E35">
        <v>75.1599199999999</v>
      </c>
      <c r="F35">
        <v>0</v>
      </c>
      <c r="G35">
        <v>0</v>
      </c>
      <c r="H35">
        <v>0</v>
      </c>
      <c r="I35">
        <v>0</v>
      </c>
      <c r="K35" s="2">
        <f t="shared" si="15"/>
        <v>3.1198299999232404E-2</v>
      </c>
      <c r="L35" s="2">
        <f t="shared" si="7"/>
        <v>0.9476604999981646</v>
      </c>
      <c r="M35">
        <v>31089.105869899999</v>
      </c>
      <c r="N35">
        <v>172.13471999999999</v>
      </c>
      <c r="O35">
        <v>99.699280000000002</v>
      </c>
      <c r="P35" s="2">
        <f t="shared" si="8"/>
        <v>20.866120000000095</v>
      </c>
      <c r="Q35" s="2">
        <f t="shared" si="0"/>
        <v>24.689454628547594</v>
      </c>
      <c r="R35" s="2">
        <f t="shared" si="9"/>
        <v>3.8233346285474994</v>
      </c>
      <c r="S35" s="4"/>
      <c r="T35" s="2">
        <f t="shared" si="10"/>
        <v>0.95465619999959017</v>
      </c>
      <c r="U35">
        <v>31088.0345146</v>
      </c>
      <c r="V35">
        <v>172.18884</v>
      </c>
      <c r="W35">
        <v>79.053240000000002</v>
      </c>
      <c r="X35">
        <f t="shared" si="11"/>
        <v>0.22008000000009531</v>
      </c>
      <c r="Z35" s="2">
        <f t="shared" si="12"/>
        <v>0.95465619999959017</v>
      </c>
      <c r="AA35">
        <f t="shared" si="1"/>
        <v>23.935446883013004</v>
      </c>
      <c r="AB35">
        <f t="shared" si="2"/>
        <v>0.51573305898438926</v>
      </c>
      <c r="AC35">
        <f t="shared" si="3"/>
        <v>23.935446883013004</v>
      </c>
      <c r="AD35">
        <f t="shared" si="4"/>
        <v>102.988686883013</v>
      </c>
      <c r="AE35">
        <f t="shared" si="5"/>
        <v>99.699280000000002</v>
      </c>
      <c r="AF35">
        <f t="shared" si="13"/>
        <v>3.289406883013001</v>
      </c>
      <c r="AG35" s="1"/>
    </row>
    <row r="36" spans="1:33" x14ac:dyDescent="0.3">
      <c r="A36">
        <f t="shared" si="6"/>
        <v>15.65889999983483</v>
      </c>
      <c r="B36">
        <f t="shared" si="14"/>
        <v>-11.003999999999792</v>
      </c>
      <c r="C36">
        <v>31085.3045896</v>
      </c>
      <c r="D36">
        <v>199.30500000000001</v>
      </c>
      <c r="E36">
        <v>75.049879999999902</v>
      </c>
      <c r="F36">
        <v>0</v>
      </c>
      <c r="G36">
        <v>0</v>
      </c>
      <c r="H36">
        <v>0</v>
      </c>
      <c r="I36">
        <v>0</v>
      </c>
      <c r="K36" s="2">
        <f t="shared" si="15"/>
        <v>3.1032700000650948E-2</v>
      </c>
      <c r="L36" s="2">
        <f t="shared" si="7"/>
        <v>0.97869319999881554</v>
      </c>
      <c r="M36">
        <v>31089.136902599999</v>
      </c>
      <c r="N36">
        <v>172.35612</v>
      </c>
      <c r="O36">
        <v>101.11032</v>
      </c>
      <c r="P36" s="2">
        <f t="shared" si="8"/>
        <v>22.277160000000094</v>
      </c>
      <c r="Q36" s="2">
        <f t="shared" si="0"/>
        <v>26.207594258791801</v>
      </c>
      <c r="R36" s="2">
        <f t="shared" si="9"/>
        <v>3.9304342587917063</v>
      </c>
      <c r="S36" s="4"/>
      <c r="T36" s="2">
        <f t="shared" si="10"/>
        <v>0.98606590000053984</v>
      </c>
      <c r="U36">
        <v>31088.065924300001</v>
      </c>
      <c r="V36">
        <v>172.0068</v>
      </c>
      <c r="W36">
        <v>78.969399999999993</v>
      </c>
      <c r="X36">
        <f t="shared" si="11"/>
        <v>0.13624000000008607</v>
      </c>
      <c r="Z36" s="2">
        <f t="shared" si="12"/>
        <v>0.98606590000053984</v>
      </c>
      <c r="AA36">
        <f t="shared" si="1"/>
        <v>25.410508403362961</v>
      </c>
      <c r="AB36">
        <f t="shared" si="2"/>
        <v>0.29231024156986257</v>
      </c>
      <c r="AC36">
        <f t="shared" si="3"/>
        <v>25.410508403362961</v>
      </c>
      <c r="AD36">
        <f t="shared" si="4"/>
        <v>104.37990840336295</v>
      </c>
      <c r="AE36">
        <f t="shared" si="5"/>
        <v>101.11032</v>
      </c>
      <c r="AF36">
        <f t="shared" si="13"/>
        <v>3.2695884033629454</v>
      </c>
      <c r="AG36" s="1"/>
    </row>
    <row r="37" spans="1:33" x14ac:dyDescent="0.3">
      <c r="A37">
        <f t="shared" si="6"/>
        <v>16.121500000735978</v>
      </c>
      <c r="B37">
        <f t="shared" si="14"/>
        <v>-12.051999999999907</v>
      </c>
      <c r="C37">
        <v>31085.320711100001</v>
      </c>
      <c r="D37">
        <v>199.48704000000001</v>
      </c>
      <c r="E37">
        <v>74.929359999999903</v>
      </c>
      <c r="F37">
        <v>0</v>
      </c>
      <c r="G37">
        <v>0</v>
      </c>
      <c r="H37">
        <v>0</v>
      </c>
      <c r="I37">
        <v>0</v>
      </c>
      <c r="K37" s="2">
        <f t="shared" si="15"/>
        <v>3.0600199999753386E-2</v>
      </c>
      <c r="L37" s="2">
        <f t="shared" si="7"/>
        <v>1.0092933999985689</v>
      </c>
      <c r="M37">
        <v>31089.167502799999</v>
      </c>
      <c r="N37">
        <v>172.58243999999999</v>
      </c>
      <c r="O37">
        <v>102.57375999999999</v>
      </c>
      <c r="P37" s="2">
        <f t="shared" si="8"/>
        <v>23.740600000000086</v>
      </c>
      <c r="Q37" s="2">
        <f t="shared" si="0"/>
        <v>27.74157609370701</v>
      </c>
      <c r="R37" s="2">
        <f t="shared" si="9"/>
        <v>4.0009760937069245</v>
      </c>
      <c r="S37" s="4"/>
      <c r="T37" s="2">
        <f t="shared" si="10"/>
        <v>1.0164445999980671</v>
      </c>
      <c r="U37">
        <v>31088.096302999998</v>
      </c>
      <c r="V37">
        <v>171.83459999999999</v>
      </c>
      <c r="W37">
        <v>78.896039999999999</v>
      </c>
      <c r="X37">
        <f t="shared" si="11"/>
        <v>6.2880000000092195E-2</v>
      </c>
      <c r="Z37" s="2">
        <f t="shared" si="12"/>
        <v>1.0164445999980671</v>
      </c>
      <c r="AA37">
        <f t="shared" si="1"/>
        <v>26.871926859132582</v>
      </c>
      <c r="AB37">
        <f t="shared" si="2"/>
        <v>0.13683114387586434</v>
      </c>
      <c r="AC37">
        <f t="shared" si="3"/>
        <v>26.871926859132582</v>
      </c>
      <c r="AD37">
        <f t="shared" si="4"/>
        <v>105.76796685913259</v>
      </c>
      <c r="AE37">
        <f t="shared" si="5"/>
        <v>102.57375999999999</v>
      </c>
      <c r="AF37">
        <f t="shared" si="13"/>
        <v>3.1942068591325921</v>
      </c>
      <c r="AG37" s="1"/>
    </row>
    <row r="38" spans="1:33" x14ac:dyDescent="0.3">
      <c r="A38">
        <f t="shared" si="6"/>
        <v>16.0120000000461</v>
      </c>
      <c r="B38">
        <f t="shared" si="14"/>
        <v>-12.575999999999965</v>
      </c>
      <c r="C38">
        <v>31085.336723100001</v>
      </c>
      <c r="D38">
        <v>199.66908000000001</v>
      </c>
      <c r="E38">
        <v>74.803599999999904</v>
      </c>
      <c r="F38">
        <v>0</v>
      </c>
      <c r="G38">
        <v>0</v>
      </c>
      <c r="H38">
        <v>0</v>
      </c>
      <c r="I38">
        <v>0</v>
      </c>
      <c r="K38" s="2">
        <f t="shared" si="15"/>
        <v>3.11628000017663E-2</v>
      </c>
      <c r="L38" s="2">
        <f t="shared" si="7"/>
        <v>1.0404562000003352</v>
      </c>
      <c r="M38">
        <v>31089.198665600001</v>
      </c>
      <c r="N38">
        <v>172.80876000000001</v>
      </c>
      <c r="O38">
        <v>104.050519999999</v>
      </c>
      <c r="P38" s="2">
        <f t="shared" si="8"/>
        <v>25.21735999999909</v>
      </c>
      <c r="Q38" s="2">
        <f t="shared" si="0"/>
        <v>29.340941644398214</v>
      </c>
      <c r="R38" s="2">
        <f t="shared" si="9"/>
        <v>4.123581644399124</v>
      </c>
      <c r="S38" s="4"/>
      <c r="T38" s="2">
        <f t="shared" si="10"/>
        <v>1.0474169999979495</v>
      </c>
      <c r="U38">
        <v>31088.127275399998</v>
      </c>
      <c r="V38">
        <v>171.66731999999999</v>
      </c>
      <c r="W38">
        <v>78.848879999999994</v>
      </c>
      <c r="X38">
        <f t="shared" si="11"/>
        <v>1.5720000000086998E-2</v>
      </c>
      <c r="Z38" s="2">
        <f t="shared" si="12"/>
        <v>1.0474169999979495</v>
      </c>
      <c r="AA38">
        <f t="shared" ref="AA38:AA69" si="16">(1242.79*$Z$3-4.531)*(Z38-1.949+(1.949*(EXP(-1*Z38/1.949))))</f>
        <v>28.396555577459512</v>
      </c>
      <c r="AB38">
        <f t="shared" ref="AB38:AB69" si="17">(1242.79*$Z$3-4.531)*((Z38-($AB$3*$AA$3))-1.949+(1.949*(EXP(-1*(Z38-($AB$3*$AA$3))/1.949))))</f>
        <v>3.8704930492113855E-2</v>
      </c>
      <c r="AC38">
        <f t="shared" ref="AC38:AC69" si="18">IF(Z38&lt;($AB$3*$AA$3),AA38,AA38-AB38 )</f>
        <v>28.396555577459512</v>
      </c>
      <c r="AD38">
        <f t="shared" ref="AD38:AD69" si="19">W38+AC38</f>
        <v>107.2454355774595</v>
      </c>
      <c r="AE38">
        <f t="shared" ref="AE38:AE69" si="20">O38</f>
        <v>104.050519999999</v>
      </c>
      <c r="AF38">
        <f t="shared" si="13"/>
        <v>3.194915577460506</v>
      </c>
      <c r="AG38" s="1"/>
    </row>
    <row r="39" spans="1:33" x14ac:dyDescent="0.3">
      <c r="A39">
        <f t="shared" si="6"/>
        <v>15.367399999377085</v>
      </c>
      <c r="B39">
        <f t="shared" si="14"/>
        <v>-12.051999999999907</v>
      </c>
      <c r="C39">
        <v>31085.3520905</v>
      </c>
      <c r="D39">
        <v>199.84620000000001</v>
      </c>
      <c r="E39">
        <v>74.683079999999904</v>
      </c>
      <c r="F39">
        <v>0</v>
      </c>
      <c r="G39">
        <v>0</v>
      </c>
      <c r="H39">
        <v>0</v>
      </c>
      <c r="I39">
        <v>0</v>
      </c>
      <c r="K39" s="2">
        <f t="shared" si="15"/>
        <v>4.7398499998962507E-2</v>
      </c>
      <c r="L39" s="2">
        <f t="shared" si="7"/>
        <v>1.0878546999992977</v>
      </c>
      <c r="M39">
        <v>31089.2460641</v>
      </c>
      <c r="N39">
        <v>173.04</v>
      </c>
      <c r="O39">
        <v>105.57384</v>
      </c>
      <c r="P39" s="2">
        <f t="shared" si="8"/>
        <v>26.740680000000097</v>
      </c>
      <c r="Q39" s="2">
        <f t="shared" si="0"/>
        <v>31.844207187073806</v>
      </c>
      <c r="R39" s="2">
        <f t="shared" si="9"/>
        <v>5.1035271870737091</v>
      </c>
      <c r="S39" s="4"/>
      <c r="T39" s="2">
        <f t="shared" si="10"/>
        <v>1.0783510000001115</v>
      </c>
      <c r="U39">
        <v>31088.1582094</v>
      </c>
      <c r="V39">
        <v>171.50988000000001</v>
      </c>
      <c r="W39">
        <v>78.833159999999907</v>
      </c>
      <c r="X39">
        <f t="shared" si="11"/>
        <v>0</v>
      </c>
      <c r="Z39" s="2">
        <f t="shared" si="12"/>
        <v>1.0783510000001115</v>
      </c>
      <c r="AA39">
        <f t="shared" si="16"/>
        <v>29.953666828145085</v>
      </c>
      <c r="AB39">
        <f t="shared" si="17"/>
        <v>6.0984695691350226E-4</v>
      </c>
      <c r="AC39">
        <f t="shared" si="18"/>
        <v>29.953666828145085</v>
      </c>
      <c r="AD39">
        <f t="shared" si="19"/>
        <v>108.786826828145</v>
      </c>
      <c r="AE39">
        <f t="shared" si="20"/>
        <v>105.57384</v>
      </c>
      <c r="AF39">
        <f t="shared" si="13"/>
        <v>3.2129868281449916</v>
      </c>
      <c r="AG39" s="1"/>
    </row>
    <row r="40" spans="1:33" x14ac:dyDescent="0.3">
      <c r="A40">
        <f t="shared" si="6"/>
        <v>15.378600000985898</v>
      </c>
      <c r="B40">
        <f t="shared" si="14"/>
        <v>-11.003999999999792</v>
      </c>
      <c r="C40">
        <v>31085.367469100001</v>
      </c>
      <c r="D40">
        <v>200.02331999999899</v>
      </c>
      <c r="E40">
        <v>74.573039999999907</v>
      </c>
      <c r="F40">
        <v>0</v>
      </c>
      <c r="G40">
        <v>0</v>
      </c>
      <c r="H40">
        <v>0</v>
      </c>
      <c r="I40">
        <v>0</v>
      </c>
      <c r="K40" s="2">
        <f t="shared" si="15"/>
        <v>3.0714500000613043E-2</v>
      </c>
      <c r="L40" s="2">
        <f t="shared" si="7"/>
        <v>1.1185691999999108</v>
      </c>
      <c r="M40">
        <v>31089.2767786</v>
      </c>
      <c r="N40">
        <v>173.29092</v>
      </c>
      <c r="O40">
        <v>107.15479999999999</v>
      </c>
      <c r="P40" s="2">
        <f t="shared" si="8"/>
        <v>28.321640000000087</v>
      </c>
      <c r="Q40" s="2">
        <f t="shared" si="0"/>
        <v>33.511027972998363</v>
      </c>
      <c r="R40" s="2">
        <f t="shared" si="9"/>
        <v>5.1893879729982757</v>
      </c>
      <c r="S40" s="4"/>
      <c r="T40" s="2">
        <f t="shared" si="10"/>
        <v>1.1090280999997049</v>
      </c>
      <c r="U40">
        <v>31088.1888865</v>
      </c>
      <c r="V40">
        <v>171.35736</v>
      </c>
      <c r="W40">
        <v>78.854119999999995</v>
      </c>
      <c r="X40">
        <f t="shared" si="11"/>
        <v>2.0960000000087575E-2</v>
      </c>
      <c r="Z40" s="2">
        <f t="shared" si="12"/>
        <v>1.1090280999997049</v>
      </c>
      <c r="AA40">
        <f t="shared" si="16"/>
        <v>31.53123839215197</v>
      </c>
      <c r="AB40">
        <f t="shared" si="17"/>
        <v>2.1030769743710744E-2</v>
      </c>
      <c r="AC40">
        <f t="shared" si="18"/>
        <v>31.510207622408259</v>
      </c>
      <c r="AD40">
        <f t="shared" si="19"/>
        <v>110.36432762240825</v>
      </c>
      <c r="AE40">
        <f t="shared" si="20"/>
        <v>107.15479999999999</v>
      </c>
      <c r="AF40">
        <f t="shared" si="13"/>
        <v>3.2095276224082596</v>
      </c>
      <c r="AG40" s="1"/>
    </row>
    <row r="41" spans="1:33" x14ac:dyDescent="0.3">
      <c r="A41">
        <f t="shared" si="6"/>
        <v>16.288799997710157</v>
      </c>
      <c r="B41">
        <f t="shared" si="14"/>
        <v>-8.9080000000009818</v>
      </c>
      <c r="C41">
        <v>31085.383757899999</v>
      </c>
      <c r="D41">
        <v>200.19059999999999</v>
      </c>
      <c r="E41">
        <v>74.483959999999897</v>
      </c>
      <c r="F41">
        <v>0</v>
      </c>
      <c r="G41">
        <v>0</v>
      </c>
      <c r="H41">
        <v>0</v>
      </c>
      <c r="I41">
        <v>0</v>
      </c>
      <c r="K41" s="2">
        <f t="shared" si="15"/>
        <v>3.1145599998126272E-2</v>
      </c>
      <c r="L41" s="2">
        <f t="shared" si="7"/>
        <v>1.1497147999980371</v>
      </c>
      <c r="M41">
        <v>31089.307924199999</v>
      </c>
      <c r="N41">
        <v>173.5566</v>
      </c>
      <c r="O41">
        <v>108.79340000000001</v>
      </c>
      <c r="P41" s="2">
        <f t="shared" si="8"/>
        <v>29.960240000000098</v>
      </c>
      <c r="Q41" s="2">
        <f t="shared" si="0"/>
        <v>35.236484158035097</v>
      </c>
      <c r="R41" s="2">
        <f t="shared" si="9"/>
        <v>5.2762441580349986</v>
      </c>
      <c r="S41" s="4"/>
      <c r="T41" s="2">
        <f t="shared" si="10"/>
        <v>1.1547026999978698</v>
      </c>
      <c r="U41">
        <v>31088.234561099998</v>
      </c>
      <c r="V41">
        <v>170.8032</v>
      </c>
      <c r="W41">
        <v>78.907640000000001</v>
      </c>
      <c r="X41">
        <f t="shared" si="11"/>
        <v>7.4480000000093582E-2</v>
      </c>
      <c r="Z41" s="2">
        <f t="shared" si="12"/>
        <v>1.1547026999978698</v>
      </c>
      <c r="AA41">
        <f t="shared" si="16"/>
        <v>33.940548943624243</v>
      </c>
      <c r="AB41">
        <f t="shared" si="17"/>
        <v>0.15686815269698082</v>
      </c>
      <c r="AC41">
        <f t="shared" si="18"/>
        <v>33.783680790927264</v>
      </c>
      <c r="AD41">
        <f t="shared" si="19"/>
        <v>112.69132079092726</v>
      </c>
      <c r="AE41">
        <f t="shared" si="20"/>
        <v>108.79340000000001</v>
      </c>
      <c r="AF41">
        <f t="shared" si="13"/>
        <v>3.8979207909272588</v>
      </c>
      <c r="AG41" s="1"/>
    </row>
    <row r="42" spans="1:33" x14ac:dyDescent="0.3">
      <c r="A42">
        <f t="shared" si="6"/>
        <v>15.843100001802668</v>
      </c>
      <c r="B42">
        <f t="shared" si="14"/>
        <v>-6.8119999999993297</v>
      </c>
      <c r="C42">
        <v>31085.399601000001</v>
      </c>
      <c r="D42">
        <v>200.34312</v>
      </c>
      <c r="E42">
        <v>74.415839999999903</v>
      </c>
      <c r="F42">
        <v>0</v>
      </c>
      <c r="G42">
        <v>0</v>
      </c>
      <c r="H42">
        <v>0</v>
      </c>
      <c r="I42">
        <v>0</v>
      </c>
      <c r="K42" s="2">
        <f t="shared" si="15"/>
        <v>3.0831800002488308E-2</v>
      </c>
      <c r="L42" s="2">
        <f t="shared" si="7"/>
        <v>1.1805466000005254</v>
      </c>
      <c r="M42">
        <v>31089.338756000001</v>
      </c>
      <c r="N42">
        <v>173.82719999999901</v>
      </c>
      <c r="O42">
        <v>110.43424</v>
      </c>
      <c r="P42" s="2">
        <f t="shared" si="8"/>
        <v>31.601080000000096</v>
      </c>
      <c r="Q42" s="2">
        <f t="shared" si="0"/>
        <v>36.978971593721297</v>
      </c>
      <c r="R42" s="2">
        <f t="shared" si="9"/>
        <v>5.377891593721202</v>
      </c>
      <c r="S42" s="4"/>
      <c r="T42" s="2">
        <f t="shared" si="10"/>
        <v>1.1868006000004243</v>
      </c>
      <c r="U42">
        <v>31088.266659000001</v>
      </c>
      <c r="V42">
        <v>170.65559999999999</v>
      </c>
      <c r="W42">
        <v>78.988479999999996</v>
      </c>
      <c r="X42">
        <f t="shared" si="11"/>
        <v>0.1553200000000885</v>
      </c>
      <c r="Z42" s="2">
        <f t="shared" si="12"/>
        <v>1.1868006000004243</v>
      </c>
      <c r="AA42">
        <f t="shared" si="16"/>
        <v>35.676201898393266</v>
      </c>
      <c r="AB42">
        <f t="shared" si="17"/>
        <v>0.32641324192697513</v>
      </c>
      <c r="AC42">
        <f t="shared" si="18"/>
        <v>35.349788656466288</v>
      </c>
      <c r="AD42">
        <f t="shared" si="19"/>
        <v>114.33826865646628</v>
      </c>
      <c r="AE42">
        <f t="shared" si="20"/>
        <v>110.43424</v>
      </c>
      <c r="AF42">
        <f t="shared" si="13"/>
        <v>3.9040286564662807</v>
      </c>
      <c r="AG42" s="1"/>
    </row>
    <row r="43" spans="1:33" x14ac:dyDescent="0.3">
      <c r="A43">
        <f t="shared" si="6"/>
        <v>16.069799999968382</v>
      </c>
      <c r="B43">
        <f t="shared" si="14"/>
        <v>-5.2399999999906299</v>
      </c>
      <c r="C43">
        <v>31085.415670800001</v>
      </c>
      <c r="D43">
        <v>200.48087999999899</v>
      </c>
      <c r="E43">
        <v>74.363439999999997</v>
      </c>
      <c r="F43">
        <v>0</v>
      </c>
      <c r="G43">
        <v>0</v>
      </c>
      <c r="H43">
        <v>0</v>
      </c>
      <c r="I43">
        <v>0</v>
      </c>
      <c r="K43" s="2">
        <f t="shared" si="15"/>
        <v>1.5930199999274919E-2</v>
      </c>
      <c r="L43" s="2">
        <f t="shared" si="7"/>
        <v>1.1964767999998003</v>
      </c>
      <c r="M43">
        <v>31089.3546862</v>
      </c>
      <c r="N43">
        <v>174.91584</v>
      </c>
      <c r="O43">
        <v>112.11176</v>
      </c>
      <c r="P43" s="2">
        <f t="shared" si="8"/>
        <v>33.278600000000097</v>
      </c>
      <c r="Q43" s="2">
        <f t="shared" si="0"/>
        <v>37.892524727805608</v>
      </c>
      <c r="R43" s="2">
        <f t="shared" si="9"/>
        <v>4.6139247278055109</v>
      </c>
      <c r="S43" s="4"/>
      <c r="T43" s="2">
        <f t="shared" si="10"/>
        <v>1.2187085000005027</v>
      </c>
      <c r="U43">
        <v>31088.298566900001</v>
      </c>
      <c r="V43">
        <v>170.51784000000001</v>
      </c>
      <c r="W43">
        <v>79.116479999999996</v>
      </c>
      <c r="X43">
        <f t="shared" si="11"/>
        <v>0.28332000000008861</v>
      </c>
      <c r="Z43" s="2">
        <f t="shared" si="12"/>
        <v>1.2187085000005027</v>
      </c>
      <c r="AA43">
        <f t="shared" si="16"/>
        <v>37.435709078613812</v>
      </c>
      <c r="AB43">
        <f t="shared" si="17"/>
        <v>0.55443795695580889</v>
      </c>
      <c r="AC43">
        <f t="shared" si="18"/>
        <v>36.881271121658003</v>
      </c>
      <c r="AD43">
        <f t="shared" si="19"/>
        <v>115.997751121658</v>
      </c>
      <c r="AE43">
        <f t="shared" si="20"/>
        <v>112.11176</v>
      </c>
      <c r="AF43">
        <f t="shared" si="13"/>
        <v>3.8859911216579945</v>
      </c>
      <c r="AG43" s="1"/>
    </row>
    <row r="44" spans="1:33" x14ac:dyDescent="0.3">
      <c r="A44">
        <f t="shared" si="6"/>
        <v>30.925399998523062</v>
      </c>
      <c r="B44">
        <f t="shared" si="14"/>
        <v>-3.6680000000103519</v>
      </c>
      <c r="C44">
        <v>31085.446596199999</v>
      </c>
      <c r="D44">
        <v>200.60388</v>
      </c>
      <c r="E44">
        <v>74.326759999999894</v>
      </c>
      <c r="F44">
        <v>0</v>
      </c>
      <c r="G44">
        <v>0</v>
      </c>
      <c r="H44">
        <v>0</v>
      </c>
      <c r="I44">
        <v>0</v>
      </c>
      <c r="K44" s="2">
        <f t="shared" si="15"/>
        <v>3.1241500000760425E-2</v>
      </c>
      <c r="L44" s="2">
        <f t="shared" si="7"/>
        <v>1.2277183000005607</v>
      </c>
      <c r="M44">
        <v>31089.385927700001</v>
      </c>
      <c r="N44">
        <v>174.88283999999999</v>
      </c>
      <c r="O44">
        <v>113.85276</v>
      </c>
      <c r="P44" s="2">
        <f t="shared" si="8"/>
        <v>35.019600000000096</v>
      </c>
      <c r="Q44" s="2">
        <f t="shared" si="0"/>
        <v>39.709999984953129</v>
      </c>
      <c r="R44" s="2">
        <f t="shared" si="9"/>
        <v>4.6903999849530322</v>
      </c>
      <c r="S44" s="4"/>
      <c r="T44" s="2">
        <f t="shared" si="10"/>
        <v>1.2496356999981799</v>
      </c>
      <c r="U44">
        <v>31088.329494099999</v>
      </c>
      <c r="V44">
        <v>170.38499999999999</v>
      </c>
      <c r="W44">
        <v>79.291640000000001</v>
      </c>
      <c r="X44">
        <f t="shared" si="11"/>
        <v>0.45848000000009392</v>
      </c>
      <c r="Z44" s="2">
        <f t="shared" si="12"/>
        <v>1.2496356999981799</v>
      </c>
      <c r="AA44">
        <f t="shared" si="16"/>
        <v>39.173088441566996</v>
      </c>
      <c r="AB44">
        <f t="shared" si="17"/>
        <v>0.83114310717697926</v>
      </c>
      <c r="AC44">
        <f t="shared" si="18"/>
        <v>38.341945334390019</v>
      </c>
      <c r="AD44">
        <f t="shared" si="19"/>
        <v>117.63358533439002</v>
      </c>
      <c r="AE44">
        <f t="shared" si="20"/>
        <v>113.85276</v>
      </c>
      <c r="AF44">
        <f t="shared" si="13"/>
        <v>3.7808253343900162</v>
      </c>
      <c r="AG44" s="1"/>
    </row>
    <row r="45" spans="1:33" x14ac:dyDescent="0.3">
      <c r="A45">
        <f t="shared" si="6"/>
        <v>30.457699998805765</v>
      </c>
      <c r="B45">
        <f t="shared" si="14"/>
        <v>-1.5719999999987522</v>
      </c>
      <c r="C45">
        <v>31085.477053899998</v>
      </c>
      <c r="D45">
        <v>200.72687999999999</v>
      </c>
      <c r="E45">
        <v>74.311039999999906</v>
      </c>
      <c r="F45">
        <v>0</v>
      </c>
      <c r="G45">
        <v>0</v>
      </c>
      <c r="H45">
        <v>0</v>
      </c>
      <c r="I45">
        <v>0</v>
      </c>
      <c r="K45" s="2">
        <f t="shared" si="15"/>
        <v>4.6571999999287073E-2</v>
      </c>
      <c r="L45" s="2">
        <f t="shared" si="7"/>
        <v>1.2742902999998478</v>
      </c>
      <c r="M45">
        <v>31089.4324997</v>
      </c>
      <c r="N45">
        <v>175.17312000000001</v>
      </c>
      <c r="O45">
        <v>115.6538</v>
      </c>
      <c r="P45" s="2">
        <f t="shared" si="8"/>
        <v>36.820640000000097</v>
      </c>
      <c r="Q45" s="2">
        <f t="shared" si="0"/>
        <v>42.481936800539472</v>
      </c>
      <c r="R45" s="2">
        <f t="shared" si="9"/>
        <v>5.6612968005393753</v>
      </c>
      <c r="S45" s="4"/>
      <c r="T45" s="2">
        <f t="shared" si="10"/>
        <v>1.2656096999999136</v>
      </c>
      <c r="U45">
        <v>31088.3454681</v>
      </c>
      <c r="V45">
        <v>170.27676</v>
      </c>
      <c r="W45">
        <v>79.519199999999998</v>
      </c>
      <c r="X45">
        <f t="shared" si="11"/>
        <v>0.6860400000000908</v>
      </c>
      <c r="Z45" s="2">
        <f t="shared" si="12"/>
        <v>1.2656096999999136</v>
      </c>
      <c r="AA45">
        <f t="shared" si="16"/>
        <v>40.082603598529793</v>
      </c>
      <c r="AB45">
        <f t="shared" si="17"/>
        <v>0.99524414322933108</v>
      </c>
      <c r="AC45">
        <f t="shared" si="18"/>
        <v>39.087359455300465</v>
      </c>
      <c r="AD45">
        <f t="shared" si="19"/>
        <v>118.60655945530047</v>
      </c>
      <c r="AE45">
        <f t="shared" si="20"/>
        <v>115.6538</v>
      </c>
      <c r="AF45">
        <f t="shared" si="13"/>
        <v>2.9527594553004661</v>
      </c>
      <c r="AG45" s="1"/>
    </row>
    <row r="46" spans="1:33" x14ac:dyDescent="0.3">
      <c r="A46">
        <f t="shared" si="6"/>
        <v>47.495800001343014</v>
      </c>
      <c r="B46">
        <f t="shared" si="14"/>
        <v>0</v>
      </c>
      <c r="C46">
        <v>31085.5245497</v>
      </c>
      <c r="D46">
        <v>200.85479999999899</v>
      </c>
      <c r="E46">
        <v>74.311039999999906</v>
      </c>
      <c r="F46">
        <v>0</v>
      </c>
      <c r="G46">
        <v>0</v>
      </c>
      <c r="H46">
        <v>0</v>
      </c>
      <c r="I46">
        <v>0</v>
      </c>
      <c r="K46" s="2">
        <f t="shared" si="15"/>
        <v>4.6116699999402044E-2</v>
      </c>
      <c r="L46" s="2">
        <f t="shared" si="7"/>
        <v>1.3204069999992498</v>
      </c>
      <c r="M46">
        <v>31089.4786164</v>
      </c>
      <c r="N46">
        <v>175.45356000000001</v>
      </c>
      <c r="O46">
        <v>117.49151999999999</v>
      </c>
      <c r="P46" s="2">
        <f t="shared" si="8"/>
        <v>38.658360000000087</v>
      </c>
      <c r="Q46" s="2">
        <f t="shared" si="0"/>
        <v>45.299114482230095</v>
      </c>
      <c r="R46" s="2">
        <f t="shared" si="9"/>
        <v>6.6407544822300082</v>
      </c>
      <c r="S46" s="4"/>
      <c r="T46" s="2">
        <f t="shared" si="10"/>
        <v>1.2967907999991439</v>
      </c>
      <c r="U46">
        <v>31088.3766492</v>
      </c>
      <c r="V46">
        <v>170.18328</v>
      </c>
      <c r="W46">
        <v>79.804400000000001</v>
      </c>
      <c r="X46">
        <f t="shared" si="11"/>
        <v>0.97124000000009403</v>
      </c>
      <c r="Z46" s="2">
        <f t="shared" si="12"/>
        <v>1.2967907999991439</v>
      </c>
      <c r="AA46">
        <f t="shared" si="16"/>
        <v>41.881503391817468</v>
      </c>
      <c r="AB46">
        <f t="shared" si="17"/>
        <v>1.3565871392017086</v>
      </c>
      <c r="AC46">
        <f t="shared" si="18"/>
        <v>40.52491625261576</v>
      </c>
      <c r="AD46">
        <f t="shared" si="19"/>
        <v>120.32931625261577</v>
      </c>
      <c r="AE46">
        <f t="shared" si="20"/>
        <v>117.49151999999999</v>
      </c>
      <c r="AF46">
        <f t="shared" si="13"/>
        <v>2.8377962526157745</v>
      </c>
      <c r="AG46" s="1"/>
    </row>
    <row r="47" spans="1:33" x14ac:dyDescent="0.3">
      <c r="A47">
        <f t="shared" si="6"/>
        <v>31.418099999427795</v>
      </c>
      <c r="B47">
        <f t="shared" si="14"/>
        <v>1.5720000000086998</v>
      </c>
      <c r="C47">
        <v>31085.555967799999</v>
      </c>
      <c r="D47">
        <v>200.98764</v>
      </c>
      <c r="E47">
        <v>74.326759999999993</v>
      </c>
      <c r="F47">
        <v>0</v>
      </c>
      <c r="G47">
        <v>0</v>
      </c>
      <c r="H47">
        <v>0</v>
      </c>
      <c r="I47">
        <v>0</v>
      </c>
      <c r="K47" s="2">
        <f t="shared" si="15"/>
        <v>1.6084999999293359E-2</v>
      </c>
      <c r="L47" s="2">
        <f t="shared" si="7"/>
        <v>1.3364919999985432</v>
      </c>
      <c r="M47">
        <v>31089.494701399999</v>
      </c>
      <c r="N47">
        <v>175.72907999999899</v>
      </c>
      <c r="O47">
        <v>119.31576</v>
      </c>
      <c r="P47" s="2">
        <f t="shared" si="8"/>
        <v>40.48260000000009</v>
      </c>
      <c r="Q47" s="2">
        <f t="shared" si="0"/>
        <v>46.298342971354828</v>
      </c>
      <c r="R47" s="2">
        <f t="shared" si="9"/>
        <v>5.8157429713547373</v>
      </c>
      <c r="S47" s="4"/>
      <c r="T47" s="2">
        <f t="shared" si="10"/>
        <v>1.3427429000003031</v>
      </c>
      <c r="U47">
        <v>31088.422601300001</v>
      </c>
      <c r="V47">
        <v>170.09472</v>
      </c>
      <c r="W47">
        <v>80.147239999999996</v>
      </c>
      <c r="X47">
        <f t="shared" si="11"/>
        <v>1.3140800000000894</v>
      </c>
      <c r="Z47" s="2">
        <f t="shared" si="12"/>
        <v>1.3427429000003031</v>
      </c>
      <c r="AA47">
        <f t="shared" si="16"/>
        <v>44.588409273448256</v>
      </c>
      <c r="AB47">
        <f t="shared" si="17"/>
        <v>1.9864255737144811</v>
      </c>
      <c r="AC47">
        <f t="shared" si="18"/>
        <v>42.601983699733772</v>
      </c>
      <c r="AD47">
        <f t="shared" si="19"/>
        <v>122.74922369973376</v>
      </c>
      <c r="AE47">
        <f t="shared" si="20"/>
        <v>119.31576</v>
      </c>
      <c r="AF47">
        <f t="shared" si="13"/>
        <v>3.433463699733764</v>
      </c>
      <c r="AG47" s="1"/>
    </row>
    <row r="48" spans="1:33" x14ac:dyDescent="0.3">
      <c r="A48">
        <f t="shared" si="6"/>
        <v>30.167000000801636</v>
      </c>
      <c r="B48">
        <f t="shared" si="14"/>
        <v>2.096000000000231</v>
      </c>
      <c r="C48">
        <v>31085.5861348</v>
      </c>
      <c r="D48">
        <v>201.13524000000001</v>
      </c>
      <c r="E48">
        <v>74.347719999999995</v>
      </c>
      <c r="F48">
        <v>0</v>
      </c>
      <c r="G48">
        <v>0</v>
      </c>
      <c r="H48">
        <v>0</v>
      </c>
      <c r="I48">
        <v>0</v>
      </c>
      <c r="K48" s="2">
        <f t="shared" si="15"/>
        <v>3.1470800000533927E-2</v>
      </c>
      <c r="L48" s="2">
        <f t="shared" si="7"/>
        <v>1.3679627999990771</v>
      </c>
      <c r="M48">
        <v>31089.5261722</v>
      </c>
      <c r="N48">
        <v>175.99476000000001</v>
      </c>
      <c r="O48">
        <v>121.181919999999</v>
      </c>
      <c r="P48" s="2">
        <f t="shared" si="8"/>
        <v>42.348759999999089</v>
      </c>
      <c r="Q48" s="2">
        <f t="shared" si="0"/>
        <v>48.277851514789347</v>
      </c>
      <c r="R48" s="2">
        <f t="shared" si="9"/>
        <v>5.9290915147902581</v>
      </c>
      <c r="S48" s="4"/>
      <c r="T48" s="2">
        <f t="shared" si="10"/>
        <v>1.3737277000000176</v>
      </c>
      <c r="U48">
        <v>31088.4535861</v>
      </c>
      <c r="V48">
        <v>170.01107999999999</v>
      </c>
      <c r="W48">
        <v>80.558199999999999</v>
      </c>
      <c r="X48">
        <f t="shared" si="11"/>
        <v>1.7250400000000923</v>
      </c>
      <c r="Z48" s="2">
        <f t="shared" si="12"/>
        <v>1.3737277000000176</v>
      </c>
      <c r="AA48">
        <f t="shared" si="16"/>
        <v>46.450501226261949</v>
      </c>
      <c r="AB48">
        <f t="shared" si="17"/>
        <v>2.4753720634923786</v>
      </c>
      <c r="AC48">
        <f t="shared" si="18"/>
        <v>43.975129162769569</v>
      </c>
      <c r="AD48">
        <f t="shared" si="19"/>
        <v>124.53332916276958</v>
      </c>
      <c r="AE48">
        <f t="shared" si="20"/>
        <v>121.181919999999</v>
      </c>
      <c r="AF48">
        <f t="shared" si="13"/>
        <v>3.3514091627705795</v>
      </c>
      <c r="AG48" s="1"/>
    </row>
    <row r="49" spans="1:33" x14ac:dyDescent="0.3">
      <c r="A49">
        <f t="shared" si="6"/>
        <v>30.387999999220483</v>
      </c>
      <c r="B49">
        <f t="shared" si="14"/>
        <v>2.096000000000231</v>
      </c>
      <c r="C49">
        <v>31085.616522799999</v>
      </c>
      <c r="D49">
        <v>201.30743999999899</v>
      </c>
      <c r="E49">
        <v>74.368679999999998</v>
      </c>
      <c r="F49">
        <v>0</v>
      </c>
      <c r="G49">
        <v>0</v>
      </c>
      <c r="H49">
        <v>0</v>
      </c>
      <c r="I49">
        <v>0</v>
      </c>
      <c r="K49" s="2">
        <f t="shared" si="15"/>
        <v>3.0410899998969398E-2</v>
      </c>
      <c r="L49" s="2">
        <f t="shared" si="7"/>
        <v>1.3983736999980465</v>
      </c>
      <c r="M49">
        <v>31089.556583099999</v>
      </c>
      <c r="N49">
        <v>176.25551999999999</v>
      </c>
      <c r="O49">
        <v>123.095239999999</v>
      </c>
      <c r="P49" s="2">
        <f t="shared" si="8"/>
        <v>44.262079999999088</v>
      </c>
      <c r="Q49" s="2">
        <f t="shared" si="0"/>
        <v>50.221085785475751</v>
      </c>
      <c r="R49" s="2">
        <f t="shared" si="9"/>
        <v>5.9590057854766627</v>
      </c>
      <c r="S49" s="4"/>
      <c r="T49" s="2">
        <f t="shared" si="10"/>
        <v>1.4042822000010347</v>
      </c>
      <c r="U49">
        <v>31088.484140600001</v>
      </c>
      <c r="V49">
        <v>169.93235999999999</v>
      </c>
      <c r="W49">
        <v>81.032039999999995</v>
      </c>
      <c r="X49">
        <f t="shared" si="11"/>
        <v>2.1988800000000879</v>
      </c>
      <c r="Z49" s="2">
        <f t="shared" si="12"/>
        <v>1.4042822000010347</v>
      </c>
      <c r="AA49">
        <f t="shared" si="16"/>
        <v>48.315282287186349</v>
      </c>
      <c r="AB49">
        <f t="shared" si="17"/>
        <v>3.0072870258248821</v>
      </c>
      <c r="AC49">
        <f t="shared" si="18"/>
        <v>45.307995261361469</v>
      </c>
      <c r="AD49">
        <f t="shared" si="19"/>
        <v>126.34003526136146</v>
      </c>
      <c r="AE49">
        <f t="shared" si="20"/>
        <v>123.095239999999</v>
      </c>
      <c r="AF49">
        <f t="shared" si="13"/>
        <v>3.2447952613624693</v>
      </c>
      <c r="AG49" s="1"/>
    </row>
    <row r="50" spans="1:33" x14ac:dyDescent="0.3">
      <c r="A50">
        <f t="shared" si="6"/>
        <v>31.330900001194095</v>
      </c>
      <c r="B50">
        <f t="shared" si="14"/>
        <v>2.6200000000002888</v>
      </c>
      <c r="C50">
        <v>31085.6478537</v>
      </c>
      <c r="D50">
        <v>201.49439999999899</v>
      </c>
      <c r="E50">
        <v>74.394880000000001</v>
      </c>
      <c r="F50">
        <v>0</v>
      </c>
      <c r="G50">
        <v>0</v>
      </c>
      <c r="H50">
        <v>0</v>
      </c>
      <c r="I50">
        <v>0</v>
      </c>
      <c r="K50" s="2">
        <f t="shared" si="15"/>
        <v>3.124740000203019E-2</v>
      </c>
      <c r="L50" s="2">
        <f t="shared" si="7"/>
        <v>1.4296211000000767</v>
      </c>
      <c r="M50">
        <v>31089.587830500001</v>
      </c>
      <c r="N50">
        <v>176.51136</v>
      </c>
      <c r="O50">
        <v>125.05047999999999</v>
      </c>
      <c r="P50" s="2">
        <f t="shared" si="8"/>
        <v>46.217320000000086</v>
      </c>
      <c r="Q50" s="2">
        <f t="shared" si="0"/>
        <v>52.248409093467231</v>
      </c>
      <c r="R50" s="2">
        <f t="shared" si="9"/>
        <v>6.0310890934671448</v>
      </c>
      <c r="S50" s="4"/>
      <c r="T50" s="2">
        <f t="shared" si="10"/>
        <v>1.4352500999993936</v>
      </c>
      <c r="U50">
        <v>31088.5151085</v>
      </c>
      <c r="V50">
        <v>169.86840000000001</v>
      </c>
      <c r="W50">
        <v>81.568759999999997</v>
      </c>
      <c r="X50">
        <f t="shared" si="11"/>
        <v>2.7356000000000904</v>
      </c>
      <c r="Z50" s="2">
        <f t="shared" si="12"/>
        <v>1.4352500999993936</v>
      </c>
      <c r="AA50">
        <f t="shared" si="16"/>
        <v>50.233766768398141</v>
      </c>
      <c r="AB50">
        <f t="shared" si="17"/>
        <v>3.5960254286724433</v>
      </c>
      <c r="AC50">
        <f t="shared" si="18"/>
        <v>46.6377413397257</v>
      </c>
      <c r="AD50">
        <f t="shared" si="19"/>
        <v>128.20650133972569</v>
      </c>
      <c r="AE50">
        <f t="shared" si="20"/>
        <v>125.05047999999999</v>
      </c>
      <c r="AF50">
        <f t="shared" si="13"/>
        <v>3.1560213397256973</v>
      </c>
      <c r="AG50" s="1"/>
    </row>
    <row r="51" spans="1:33" x14ac:dyDescent="0.3">
      <c r="A51">
        <f t="shared" si="6"/>
        <v>30.590300000767456</v>
      </c>
      <c r="B51">
        <f t="shared" si="14"/>
        <v>3.1440000000003465</v>
      </c>
      <c r="C51">
        <v>31085.678444000001</v>
      </c>
      <c r="D51">
        <v>201.69612000000001</v>
      </c>
      <c r="E51">
        <v>74.426320000000004</v>
      </c>
      <c r="F51">
        <v>0</v>
      </c>
      <c r="G51">
        <v>0</v>
      </c>
      <c r="H51">
        <v>0</v>
      </c>
      <c r="I51">
        <v>0</v>
      </c>
      <c r="K51" s="2">
        <f t="shared" si="15"/>
        <v>3.1787399999302579E-2</v>
      </c>
      <c r="L51" s="2">
        <f t="shared" si="7"/>
        <v>1.4614084999993793</v>
      </c>
      <c r="M51">
        <v>31089.6196179</v>
      </c>
      <c r="N51">
        <v>177.09048000000001</v>
      </c>
      <c r="O51">
        <v>127.03655999999999</v>
      </c>
      <c r="P51" s="2">
        <f t="shared" si="8"/>
        <v>48.203400000000087</v>
      </c>
      <c r="Q51" s="2">
        <f t="shared" si="0"/>
        <v>54.342137641332613</v>
      </c>
      <c r="R51" s="2">
        <f t="shared" si="9"/>
        <v>6.1387376413325256</v>
      </c>
      <c r="S51" s="4"/>
      <c r="T51" s="2">
        <f t="shared" si="10"/>
        <v>1.4660995000012917</v>
      </c>
      <c r="U51">
        <v>31088.545957900002</v>
      </c>
      <c r="V51">
        <v>169.82903999999999</v>
      </c>
      <c r="W51">
        <v>82.173599999999993</v>
      </c>
      <c r="X51">
        <f t="shared" si="11"/>
        <v>3.3404400000000862</v>
      </c>
      <c r="Z51" s="2">
        <f t="shared" si="12"/>
        <v>1.4660995000012917</v>
      </c>
      <c r="AA51">
        <f t="shared" si="16"/>
        <v>52.172963466042283</v>
      </c>
      <c r="AB51">
        <f t="shared" si="17"/>
        <v>4.2314061645751782</v>
      </c>
      <c r="AC51">
        <f t="shared" si="18"/>
        <v>47.941557301467107</v>
      </c>
      <c r="AD51">
        <f t="shared" si="19"/>
        <v>130.11515730146709</v>
      </c>
      <c r="AE51">
        <f t="shared" si="20"/>
        <v>127.03655999999999</v>
      </c>
      <c r="AF51">
        <f t="shared" si="13"/>
        <v>3.0785973014670986</v>
      </c>
      <c r="AG51" s="1"/>
    </row>
    <row r="52" spans="1:33" x14ac:dyDescent="0.3">
      <c r="A52">
        <f t="shared" si="6"/>
        <v>46.444199997495161</v>
      </c>
      <c r="B52">
        <f t="shared" si="14"/>
        <v>3.6679999999989832</v>
      </c>
      <c r="C52">
        <v>31085.724888199999</v>
      </c>
      <c r="D52">
        <v>201.07487999999901</v>
      </c>
      <c r="E52">
        <v>74.462999999999994</v>
      </c>
      <c r="F52">
        <v>0</v>
      </c>
      <c r="G52">
        <v>0</v>
      </c>
      <c r="H52">
        <v>0</v>
      </c>
      <c r="I52">
        <v>0</v>
      </c>
      <c r="K52" s="2">
        <f t="shared" si="15"/>
        <v>4.5343199999479111E-2</v>
      </c>
      <c r="L52" s="2">
        <f t="shared" si="7"/>
        <v>1.5067516999988584</v>
      </c>
      <c r="M52">
        <v>31089.664961099999</v>
      </c>
      <c r="N52">
        <v>177.34139999999999</v>
      </c>
      <c r="O52">
        <v>129.086119999999</v>
      </c>
      <c r="P52" s="2">
        <f t="shared" si="8"/>
        <v>50.252959999999092</v>
      </c>
      <c r="Q52" s="2">
        <f t="shared" si="0"/>
        <v>57.382515895745058</v>
      </c>
      <c r="R52" s="2">
        <f t="shared" si="9"/>
        <v>7.1295558957459662</v>
      </c>
      <c r="S52" s="4"/>
      <c r="T52" s="2">
        <f t="shared" si="10"/>
        <v>1.4967412000005424</v>
      </c>
      <c r="U52">
        <v>31088.576599600001</v>
      </c>
      <c r="V52">
        <v>170.11788000000001</v>
      </c>
      <c r="W52">
        <v>82.825000000000003</v>
      </c>
      <c r="X52">
        <f t="shared" si="11"/>
        <v>3.9918400000000958</v>
      </c>
      <c r="Z52" s="2">
        <f t="shared" si="12"/>
        <v>1.4967412000005424</v>
      </c>
      <c r="AA52">
        <f t="shared" si="16"/>
        <v>54.126386729357655</v>
      </c>
      <c r="AB52">
        <f t="shared" si="17"/>
        <v>4.9100608349598849</v>
      </c>
      <c r="AC52">
        <f t="shared" si="18"/>
        <v>49.21632589439777</v>
      </c>
      <c r="AD52">
        <f t="shared" si="19"/>
        <v>132.04132589439777</v>
      </c>
      <c r="AE52">
        <f t="shared" si="20"/>
        <v>129.086119999999</v>
      </c>
      <c r="AF52">
        <f t="shared" si="13"/>
        <v>2.9552058943987731</v>
      </c>
      <c r="AG52" s="1"/>
    </row>
    <row r="53" spans="1:33" x14ac:dyDescent="0.3">
      <c r="A53">
        <f t="shared" si="6"/>
        <v>31.984600002033403</v>
      </c>
      <c r="B53">
        <f t="shared" si="14"/>
        <v>2.6200000000002888</v>
      </c>
      <c r="C53">
        <v>31085.756872800001</v>
      </c>
      <c r="D53">
        <v>200.45364000000001</v>
      </c>
      <c r="E53">
        <v>74.489199999999997</v>
      </c>
      <c r="F53">
        <v>0</v>
      </c>
      <c r="G53">
        <v>0</v>
      </c>
      <c r="H53">
        <v>0</v>
      </c>
      <c r="I53">
        <v>0</v>
      </c>
      <c r="K53" s="2">
        <f t="shared" si="15"/>
        <v>3.0657300001621479E-2</v>
      </c>
      <c r="L53" s="2">
        <f t="shared" si="7"/>
        <v>1.5374090000004799</v>
      </c>
      <c r="M53">
        <v>31089.695618400001</v>
      </c>
      <c r="N53">
        <v>177.58248</v>
      </c>
      <c r="O53">
        <v>131.17759999999899</v>
      </c>
      <c r="P53" s="2">
        <f t="shared" si="8"/>
        <v>52.344439999999082</v>
      </c>
      <c r="Q53" s="2">
        <f t="shared" si="0"/>
        <v>59.473354355532294</v>
      </c>
      <c r="R53" s="2">
        <f t="shared" si="9"/>
        <v>7.1289143555332117</v>
      </c>
      <c r="S53" s="4"/>
      <c r="T53" s="2">
        <f t="shared" si="10"/>
        <v>1.544045599999663</v>
      </c>
      <c r="U53">
        <v>31088.623904</v>
      </c>
      <c r="V53">
        <v>170.10311999999999</v>
      </c>
      <c r="W53">
        <v>83.521159999999995</v>
      </c>
      <c r="X53">
        <f t="shared" si="11"/>
        <v>4.6880000000000877</v>
      </c>
      <c r="Z53" s="2">
        <f t="shared" si="12"/>
        <v>1.544045599999663</v>
      </c>
      <c r="AA53">
        <f t="shared" si="16"/>
        <v>57.194471269088844</v>
      </c>
      <c r="AB53">
        <f t="shared" si="17"/>
        <v>6.0491024872050589</v>
      </c>
      <c r="AC53">
        <f t="shared" si="18"/>
        <v>51.145368781883782</v>
      </c>
      <c r="AD53">
        <f t="shared" si="19"/>
        <v>134.66652878188378</v>
      </c>
      <c r="AE53">
        <f t="shared" si="20"/>
        <v>131.17759999999899</v>
      </c>
      <c r="AF53">
        <f t="shared" si="13"/>
        <v>3.4889287818847947</v>
      </c>
      <c r="AG53" s="1"/>
    </row>
    <row r="54" spans="1:33" x14ac:dyDescent="0.3">
      <c r="A54">
        <f t="shared" si="6"/>
        <v>15.820000000530854</v>
      </c>
      <c r="B54">
        <f t="shared" si="14"/>
        <v>2.096000000000231</v>
      </c>
      <c r="C54">
        <v>31085.772692800001</v>
      </c>
      <c r="D54">
        <v>199.84223999999901</v>
      </c>
      <c r="E54">
        <v>74.510159999999999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3.0829299998003989E-2</v>
      </c>
      <c r="L54" s="2">
        <f t="shared" si="7"/>
        <v>1.5682382999984839</v>
      </c>
      <c r="M54">
        <v>31089.726447699999</v>
      </c>
      <c r="N54">
        <v>177.82355999999999</v>
      </c>
      <c r="O54">
        <v>133.368639999999</v>
      </c>
      <c r="P54" s="2">
        <f t="shared" si="8"/>
        <v>54.535479999999097</v>
      </c>
      <c r="Q54" s="2">
        <f t="shared" si="0"/>
        <v>61.604045267815209</v>
      </c>
      <c r="R54" s="2">
        <f t="shared" si="9"/>
        <v>7.0685652678161119</v>
      </c>
      <c r="S54" s="4"/>
      <c r="T54" s="2">
        <f t="shared" si="10"/>
        <v>1.5752260999979626</v>
      </c>
      <c r="U54">
        <v>31088.655084499998</v>
      </c>
      <c r="V54">
        <v>170.11295999999999</v>
      </c>
      <c r="W54">
        <v>84.285439999999994</v>
      </c>
      <c r="X54">
        <f t="shared" si="11"/>
        <v>5.4522800000000871</v>
      </c>
      <c r="Z54" s="2">
        <f t="shared" si="12"/>
        <v>1.5752260999979626</v>
      </c>
      <c r="AA54">
        <f t="shared" si="16"/>
        <v>59.250925418742924</v>
      </c>
      <c r="AB54">
        <f t="shared" si="17"/>
        <v>6.8593988937829158</v>
      </c>
      <c r="AC54">
        <f t="shared" si="18"/>
        <v>52.391526524960007</v>
      </c>
      <c r="AD54">
        <f t="shared" si="19"/>
        <v>136.67696652495999</v>
      </c>
      <c r="AE54">
        <f t="shared" si="20"/>
        <v>133.368639999999</v>
      </c>
      <c r="AF54">
        <f t="shared" si="13"/>
        <v>3.3083265249609894</v>
      </c>
      <c r="AG54" s="1"/>
    </row>
    <row r="55" spans="1:33" x14ac:dyDescent="0.3">
      <c r="A55">
        <f t="shared" si="6"/>
        <v>30.995299999631243</v>
      </c>
      <c r="B55">
        <f t="shared" si="14"/>
        <v>1.5720000000001733</v>
      </c>
      <c r="C55">
        <v>31085.803688100001</v>
      </c>
      <c r="D55">
        <v>199.23576</v>
      </c>
      <c r="E55">
        <v>74.525880000000001</v>
      </c>
      <c r="F55">
        <v>0</v>
      </c>
      <c r="G55">
        <v>0</v>
      </c>
      <c r="H55">
        <v>0</v>
      </c>
      <c r="I55">
        <v>0</v>
      </c>
      <c r="K55" s="2">
        <f t="shared" si="15"/>
        <v>3.1146400000579888E-2</v>
      </c>
      <c r="L55" s="2">
        <f t="shared" si="7"/>
        <v>1.5993846999990637</v>
      </c>
      <c r="M55">
        <v>31089.7575941</v>
      </c>
      <c r="N55">
        <v>178.05972</v>
      </c>
      <c r="O55">
        <v>135.546199999999</v>
      </c>
      <c r="P55" s="2">
        <f t="shared" si="8"/>
        <v>56.713039999999097</v>
      </c>
      <c r="Q55" s="2">
        <f t="shared" si="0"/>
        <v>63.78485028841385</v>
      </c>
      <c r="R55" s="2">
        <f t="shared" si="9"/>
        <v>7.0718102884147527</v>
      </c>
      <c r="S55" s="4"/>
      <c r="T55" s="2">
        <f t="shared" si="10"/>
        <v>1.6062842999999702</v>
      </c>
      <c r="U55">
        <v>31088.6861427</v>
      </c>
      <c r="V55">
        <v>170.14248000000001</v>
      </c>
      <c r="W55">
        <v>85.10736</v>
      </c>
      <c r="X55">
        <f t="shared" si="11"/>
        <v>6.2742000000000928</v>
      </c>
      <c r="Z55" s="2">
        <f t="shared" si="12"/>
        <v>1.6062842999999702</v>
      </c>
      <c r="AA55">
        <f t="shared" si="16"/>
        <v>61.325778671691516</v>
      </c>
      <c r="AB55">
        <f t="shared" si="17"/>
        <v>7.7126440978734667</v>
      </c>
      <c r="AC55">
        <f t="shared" si="18"/>
        <v>53.613134573818051</v>
      </c>
      <c r="AD55">
        <f t="shared" si="19"/>
        <v>138.72049457381806</v>
      </c>
      <c r="AE55">
        <f t="shared" si="20"/>
        <v>135.546199999999</v>
      </c>
      <c r="AF55">
        <f t="shared" si="13"/>
        <v>3.1742945738190542</v>
      </c>
      <c r="AG55" s="1"/>
    </row>
    <row r="56" spans="1:33" x14ac:dyDescent="0.3">
      <c r="A56">
        <f t="shared" si="6"/>
        <v>30.960299998696428</v>
      </c>
      <c r="B56">
        <f t="shared" si="14"/>
        <v>1.0480000000001155</v>
      </c>
      <c r="C56">
        <v>31085.834648399999</v>
      </c>
      <c r="D56">
        <v>198.63419999999999</v>
      </c>
      <c r="E56">
        <v>74.536360000000002</v>
      </c>
      <c r="F56">
        <v>0</v>
      </c>
      <c r="G56">
        <v>0</v>
      </c>
      <c r="H56">
        <v>0</v>
      </c>
      <c r="I56">
        <v>0</v>
      </c>
      <c r="K56" s="2">
        <f t="shared" si="15"/>
        <v>3.1252600001607789E-2</v>
      </c>
      <c r="L56" s="2">
        <f t="shared" si="7"/>
        <v>1.6306373000006715</v>
      </c>
      <c r="M56">
        <v>31089.788846700001</v>
      </c>
      <c r="N56">
        <v>178.28603999999899</v>
      </c>
      <c r="O56">
        <v>137.713279999999</v>
      </c>
      <c r="P56" s="2">
        <f t="shared" si="8"/>
        <v>58.880119999999096</v>
      </c>
      <c r="Q56" s="2">
        <f t="shared" si="0"/>
        <v>66.001139919309978</v>
      </c>
      <c r="R56" s="2">
        <f t="shared" si="9"/>
        <v>7.1210199193108821</v>
      </c>
      <c r="S56" s="4"/>
      <c r="T56" s="2">
        <f t="shared" si="10"/>
        <v>1.6372613999992609</v>
      </c>
      <c r="U56">
        <v>31088.7171198</v>
      </c>
      <c r="V56">
        <v>170.19659999999999</v>
      </c>
      <c r="W56">
        <v>85.986919999999998</v>
      </c>
      <c r="X56">
        <f t="shared" si="11"/>
        <v>7.1537600000000907</v>
      </c>
      <c r="Z56" s="2">
        <f t="shared" si="12"/>
        <v>1.6372613999992609</v>
      </c>
      <c r="AA56">
        <f t="shared" si="16"/>
        <v>63.421107700705427</v>
      </c>
      <c r="AB56">
        <f t="shared" si="17"/>
        <v>8.6087922537309058</v>
      </c>
      <c r="AC56">
        <f t="shared" si="18"/>
        <v>54.812315446974523</v>
      </c>
      <c r="AD56">
        <f t="shared" si="19"/>
        <v>140.79923544697454</v>
      </c>
      <c r="AE56">
        <f t="shared" si="20"/>
        <v>137.713279999999</v>
      </c>
      <c r="AF56">
        <f t="shared" si="13"/>
        <v>3.0859554469755324</v>
      </c>
      <c r="AG56" s="1"/>
    </row>
    <row r="57" spans="1:33" x14ac:dyDescent="0.3">
      <c r="A57">
        <f t="shared" si="6"/>
        <v>30.484400002023904</v>
      </c>
      <c r="B57">
        <f t="shared" si="14"/>
        <v>1.0480000000001155</v>
      </c>
      <c r="C57">
        <v>31085.865132800001</v>
      </c>
      <c r="D57">
        <v>198.03263999999999</v>
      </c>
      <c r="E57">
        <v>74.546840000000003</v>
      </c>
      <c r="F57">
        <v>0</v>
      </c>
      <c r="G57">
        <v>0</v>
      </c>
      <c r="H57">
        <v>0</v>
      </c>
      <c r="I57">
        <v>0</v>
      </c>
      <c r="K57" s="2">
        <f t="shared" si="15"/>
        <v>4.6705900000233669E-2</v>
      </c>
      <c r="L57" s="2">
        <f t="shared" si="7"/>
        <v>1.6773432000009052</v>
      </c>
      <c r="M57">
        <v>31089.835552600001</v>
      </c>
      <c r="N57">
        <v>178.51236</v>
      </c>
      <c r="O57">
        <v>139.969439999999</v>
      </c>
      <c r="P57" s="2">
        <f t="shared" si="8"/>
        <v>61.13627999999909</v>
      </c>
      <c r="Q57" s="2">
        <f t="shared" si="0"/>
        <v>69.364733124000537</v>
      </c>
      <c r="R57" s="2">
        <f t="shared" si="9"/>
        <v>8.2284531240014473</v>
      </c>
      <c r="S57" s="4"/>
      <c r="T57" s="2">
        <f t="shared" si="10"/>
        <v>1.6678434999994352</v>
      </c>
      <c r="U57">
        <v>31088.7477019</v>
      </c>
      <c r="V57">
        <v>170.27531999999999</v>
      </c>
      <c r="W57">
        <v>86.924120000000002</v>
      </c>
      <c r="X57">
        <f t="shared" si="11"/>
        <v>8.090960000000095</v>
      </c>
      <c r="Z57" s="2">
        <f t="shared" si="12"/>
        <v>1.6678434999994352</v>
      </c>
      <c r="AA57">
        <f t="shared" si="16"/>
        <v>65.514687098265668</v>
      </c>
      <c r="AB57">
        <f t="shared" si="17"/>
        <v>9.537031999659165</v>
      </c>
      <c r="AC57">
        <f t="shared" si="18"/>
        <v>55.977655098606505</v>
      </c>
      <c r="AD57">
        <f t="shared" si="19"/>
        <v>142.90177509860649</v>
      </c>
      <c r="AE57">
        <f t="shared" si="20"/>
        <v>139.969439999999</v>
      </c>
      <c r="AF57">
        <f t="shared" si="13"/>
        <v>2.9323350986074956</v>
      </c>
      <c r="AG57" s="1"/>
    </row>
    <row r="58" spans="1:33" x14ac:dyDescent="0.3">
      <c r="A58">
        <f t="shared" si="6"/>
        <v>30.721099999936996</v>
      </c>
      <c r="B58">
        <f t="shared" si="14"/>
        <v>0</v>
      </c>
      <c r="C58">
        <v>31085.895853900001</v>
      </c>
      <c r="D58">
        <v>197.42615999999899</v>
      </c>
      <c r="E58">
        <v>74.546840000000003</v>
      </c>
      <c r="F58">
        <v>0</v>
      </c>
      <c r="G58">
        <v>0</v>
      </c>
      <c r="H58">
        <v>0</v>
      </c>
      <c r="I58">
        <v>0</v>
      </c>
      <c r="K58" s="2">
        <f t="shared" si="15"/>
        <v>3.1589999998686835E-2</v>
      </c>
      <c r="L58" s="2">
        <f t="shared" si="7"/>
        <v>1.708933199999592</v>
      </c>
      <c r="M58">
        <v>31089.8671426</v>
      </c>
      <c r="N58">
        <v>179.155079999999</v>
      </c>
      <c r="O58">
        <v>142.27163999999999</v>
      </c>
      <c r="P58" s="2">
        <f t="shared" si="8"/>
        <v>63.438480000000084</v>
      </c>
      <c r="Q58" s="2">
        <f t="shared" si="0"/>
        <v>71.674034597601576</v>
      </c>
      <c r="R58" s="2">
        <f t="shared" si="9"/>
        <v>8.2355545976014923</v>
      </c>
      <c r="S58" s="4"/>
      <c r="T58" s="2">
        <f t="shared" si="10"/>
        <v>1.6982907999990857</v>
      </c>
      <c r="U58">
        <v>31088.778149199999</v>
      </c>
      <c r="V58">
        <v>170.37371999999999</v>
      </c>
      <c r="W58">
        <v>87.918959999999998</v>
      </c>
      <c r="X58">
        <f t="shared" si="11"/>
        <v>9.0858000000000914</v>
      </c>
      <c r="Z58" s="2">
        <f t="shared" si="12"/>
        <v>1.6982907999990857</v>
      </c>
      <c r="AA58">
        <f t="shared" si="16"/>
        <v>67.623298281813931</v>
      </c>
      <c r="AB58">
        <f t="shared" si="17"/>
        <v>10.503463593958282</v>
      </c>
      <c r="AC58">
        <f t="shared" si="18"/>
        <v>57.119834687855651</v>
      </c>
      <c r="AD58">
        <f t="shared" si="19"/>
        <v>145.03879468785564</v>
      </c>
      <c r="AE58">
        <f t="shared" si="20"/>
        <v>142.27163999999999</v>
      </c>
      <c r="AF58">
        <f t="shared" si="13"/>
        <v>2.7671546878556512</v>
      </c>
      <c r="AG58" s="1"/>
    </row>
    <row r="59" spans="1:33" x14ac:dyDescent="0.3">
      <c r="A59">
        <f t="shared" si="6"/>
        <v>47.856199998932425</v>
      </c>
      <c r="B59">
        <f t="shared" si="14"/>
        <v>0.52400000000005775</v>
      </c>
      <c r="C59">
        <v>31085.9437101</v>
      </c>
      <c r="D59">
        <v>196.81967999999901</v>
      </c>
      <c r="E59">
        <v>74.552080000000004</v>
      </c>
      <c r="F59">
        <v>0</v>
      </c>
      <c r="G59">
        <v>0</v>
      </c>
      <c r="H59">
        <v>0</v>
      </c>
      <c r="I59">
        <v>0</v>
      </c>
      <c r="K59" s="2">
        <f t="shared" si="15"/>
        <v>1.5732299998489907E-2</v>
      </c>
      <c r="L59" s="2">
        <f t="shared" si="7"/>
        <v>1.7246654999980819</v>
      </c>
      <c r="M59">
        <v>31089.882874899999</v>
      </c>
      <c r="N59">
        <v>179.37647999999899</v>
      </c>
      <c r="O59">
        <v>144.59067999999999</v>
      </c>
      <c r="P59" s="2">
        <f t="shared" si="8"/>
        <v>65.757520000000085</v>
      </c>
      <c r="Q59" s="2">
        <f t="shared" si="0"/>
        <v>72.834265968699597</v>
      </c>
      <c r="R59" s="2">
        <f t="shared" si="9"/>
        <v>7.0767459686995124</v>
      </c>
      <c r="S59" s="4"/>
      <c r="T59" s="2">
        <f t="shared" si="10"/>
        <v>1.7297552999989421</v>
      </c>
      <c r="U59">
        <v>31088.809613699999</v>
      </c>
      <c r="V59">
        <v>170.1636</v>
      </c>
      <c r="W59">
        <v>88.932360000000003</v>
      </c>
      <c r="X59">
        <f t="shared" si="11"/>
        <v>10.099200000000096</v>
      </c>
      <c r="Z59" s="2">
        <f t="shared" si="12"/>
        <v>1.7297552999989421</v>
      </c>
      <c r="AA59">
        <f t="shared" si="16"/>
        <v>69.827388804948043</v>
      </c>
      <c r="AB59">
        <f t="shared" si="17"/>
        <v>11.545814341028859</v>
      </c>
      <c r="AC59">
        <f t="shared" si="18"/>
        <v>58.281574463919185</v>
      </c>
      <c r="AD59">
        <f t="shared" si="19"/>
        <v>147.2139344639192</v>
      </c>
      <c r="AE59">
        <f t="shared" si="20"/>
        <v>144.59067999999999</v>
      </c>
      <c r="AF59">
        <f t="shared" si="13"/>
        <v>2.6232544639192099</v>
      </c>
      <c r="AG59" s="1"/>
    </row>
    <row r="60" spans="1:33" x14ac:dyDescent="0.3">
      <c r="A60">
        <f t="shared" si="6"/>
        <v>32.040999998571351</v>
      </c>
      <c r="B60">
        <f t="shared" si="14"/>
        <v>0.52400000000005775</v>
      </c>
      <c r="C60">
        <v>31085.975751099999</v>
      </c>
      <c r="D60">
        <v>196.21812</v>
      </c>
      <c r="E60">
        <v>74.557320000000004</v>
      </c>
      <c r="F60">
        <v>0</v>
      </c>
      <c r="G60">
        <v>0</v>
      </c>
      <c r="H60">
        <v>0</v>
      </c>
      <c r="I60">
        <v>0</v>
      </c>
      <c r="K60" s="2">
        <f t="shared" si="15"/>
        <v>3.0881900001986651E-2</v>
      </c>
      <c r="L60" s="2">
        <f t="shared" si="7"/>
        <v>1.7555474000000686</v>
      </c>
      <c r="M60">
        <v>31089.913756800001</v>
      </c>
      <c r="N60">
        <v>179.6028</v>
      </c>
      <c r="O60">
        <v>146.93592000000001</v>
      </c>
      <c r="P60" s="2">
        <f t="shared" si="8"/>
        <v>68.102760000000103</v>
      </c>
      <c r="Q60" s="2">
        <f t="shared" si="0"/>
        <v>75.131154318990468</v>
      </c>
      <c r="R60" s="2">
        <f t="shared" si="9"/>
        <v>7.0283943189903653</v>
      </c>
      <c r="S60" s="4"/>
      <c r="T60" s="2">
        <f t="shared" si="10"/>
        <v>1.7767899999998917</v>
      </c>
      <c r="U60">
        <v>31088.8566484</v>
      </c>
      <c r="V60">
        <v>170.29151999999999</v>
      </c>
      <c r="W60">
        <v>89.976600000000005</v>
      </c>
      <c r="X60">
        <f t="shared" si="11"/>
        <v>11.143440000000098</v>
      </c>
      <c r="Z60" s="2">
        <f t="shared" si="12"/>
        <v>1.7767899999998917</v>
      </c>
      <c r="AA60">
        <f t="shared" si="16"/>
        <v>73.168745318321712</v>
      </c>
      <c r="AB60">
        <f t="shared" si="17"/>
        <v>13.185144577551011</v>
      </c>
      <c r="AC60">
        <f t="shared" si="18"/>
        <v>59.983600740770697</v>
      </c>
      <c r="AD60">
        <f t="shared" si="19"/>
        <v>149.96020074077069</v>
      </c>
      <c r="AE60">
        <f t="shared" si="20"/>
        <v>146.93592000000001</v>
      </c>
      <c r="AF60">
        <f t="shared" si="13"/>
        <v>3.0242807407706778</v>
      </c>
      <c r="AG60" s="1"/>
    </row>
    <row r="61" spans="1:33" x14ac:dyDescent="0.3">
      <c r="A61">
        <f t="shared" si="6"/>
        <v>31.700900002761045</v>
      </c>
      <c r="B61">
        <f t="shared" si="14"/>
        <v>2.096000000000231</v>
      </c>
      <c r="C61">
        <v>31086.007452000002</v>
      </c>
      <c r="D61">
        <v>195.62147999999999</v>
      </c>
      <c r="E61">
        <v>74.578280000000007</v>
      </c>
      <c r="F61">
        <v>0</v>
      </c>
      <c r="G61">
        <v>0</v>
      </c>
      <c r="H61">
        <v>0</v>
      </c>
      <c r="I61">
        <v>0</v>
      </c>
      <c r="K61" s="2">
        <f t="shared" si="15"/>
        <v>3.1422299998666858E-2</v>
      </c>
      <c r="L61" s="2">
        <f t="shared" si="7"/>
        <v>1.7869696999987355</v>
      </c>
      <c r="M61">
        <v>31089.945179099999</v>
      </c>
      <c r="N61">
        <v>179.82419999999999</v>
      </c>
      <c r="O61">
        <v>149.3126</v>
      </c>
      <c r="P61" s="2">
        <f t="shared" si="8"/>
        <v>70.479440000000096</v>
      </c>
      <c r="Q61" s="2">
        <f t="shared" si="0"/>
        <v>77.494277042322025</v>
      </c>
      <c r="R61" s="2">
        <f t="shared" si="9"/>
        <v>7.0148370423219291</v>
      </c>
      <c r="S61" s="4"/>
      <c r="T61" s="2">
        <f t="shared" si="10"/>
        <v>1.8077580999997735</v>
      </c>
      <c r="U61">
        <v>31088.8876165</v>
      </c>
      <c r="V61">
        <v>170.43912</v>
      </c>
      <c r="W61">
        <v>91.062759999999997</v>
      </c>
      <c r="X61">
        <f t="shared" si="11"/>
        <v>12.22960000000009</v>
      </c>
      <c r="Z61" s="2">
        <f t="shared" si="12"/>
        <v>1.8077580999997735</v>
      </c>
      <c r="AA61">
        <f t="shared" si="16"/>
        <v>75.398631280834195</v>
      </c>
      <c r="AB61">
        <f t="shared" si="17"/>
        <v>14.316617159316838</v>
      </c>
      <c r="AC61">
        <f t="shared" si="18"/>
        <v>61.082014121517361</v>
      </c>
      <c r="AD61">
        <f t="shared" si="19"/>
        <v>152.14477412151734</v>
      </c>
      <c r="AE61">
        <f t="shared" si="20"/>
        <v>149.3126</v>
      </c>
      <c r="AF61">
        <f t="shared" si="13"/>
        <v>2.8321741215173404</v>
      </c>
      <c r="AG61" s="1"/>
    </row>
    <row r="62" spans="1:33" x14ac:dyDescent="0.3">
      <c r="A62">
        <f t="shared" si="6"/>
        <v>30.777799998759292</v>
      </c>
      <c r="B62">
        <f t="shared" si="14"/>
        <v>5.2399999999991564</v>
      </c>
      <c r="C62">
        <v>31086.0382298</v>
      </c>
      <c r="D62">
        <v>194.21171999999899</v>
      </c>
      <c r="E62">
        <v>74.630679999999998</v>
      </c>
      <c r="F62">
        <v>0</v>
      </c>
      <c r="G62">
        <v>0</v>
      </c>
      <c r="H62">
        <v>0</v>
      </c>
      <c r="I62">
        <v>0</v>
      </c>
      <c r="K62" s="2">
        <f t="shared" si="15"/>
        <v>3.0803000001469627E-2</v>
      </c>
      <c r="L62" s="2">
        <f t="shared" si="7"/>
        <v>1.8177727000002051</v>
      </c>
      <c r="M62">
        <v>31089.975982100001</v>
      </c>
      <c r="N62">
        <v>180.05543999999901</v>
      </c>
      <c r="O62">
        <v>151.68628000000001</v>
      </c>
      <c r="P62" s="2">
        <f t="shared" si="8"/>
        <v>72.853120000000104</v>
      </c>
      <c r="Q62" s="2">
        <f t="shared" si="0"/>
        <v>79.835928278280534</v>
      </c>
      <c r="R62" s="2">
        <f t="shared" si="9"/>
        <v>6.9828082782804302</v>
      </c>
      <c r="S62" s="4"/>
      <c r="T62" s="2">
        <f t="shared" si="10"/>
        <v>1.8234260999997787</v>
      </c>
      <c r="U62">
        <v>31088.9032845</v>
      </c>
      <c r="V62">
        <v>170.60148000000001</v>
      </c>
      <c r="W62">
        <v>92.185599999999994</v>
      </c>
      <c r="X62">
        <f t="shared" si="11"/>
        <v>13.352440000000087</v>
      </c>
      <c r="Z62" s="2">
        <f t="shared" si="12"/>
        <v>1.8234260999997787</v>
      </c>
      <c r="AA62">
        <f t="shared" si="16"/>
        <v>76.535721641166148</v>
      </c>
      <c r="AB62">
        <f t="shared" si="17"/>
        <v>14.904589783983754</v>
      </c>
      <c r="AC62">
        <f t="shared" si="18"/>
        <v>61.631131857182396</v>
      </c>
      <c r="AD62">
        <f t="shared" si="19"/>
        <v>153.81673185718239</v>
      </c>
      <c r="AE62">
        <f t="shared" si="20"/>
        <v>151.68628000000001</v>
      </c>
      <c r="AF62">
        <f t="shared" si="13"/>
        <v>2.1304518571823792</v>
      </c>
      <c r="AG62" s="1"/>
    </row>
    <row r="63" spans="1:33" x14ac:dyDescent="0.3">
      <c r="A63">
        <f t="shared" si="6"/>
        <v>30.355499999132007</v>
      </c>
      <c r="B63">
        <f t="shared" si="14"/>
        <v>7.8600000000008663</v>
      </c>
      <c r="C63">
        <v>31086.0685853</v>
      </c>
      <c r="D63">
        <v>192.81671999999901</v>
      </c>
      <c r="E63">
        <v>74.709280000000007</v>
      </c>
      <c r="F63">
        <v>0</v>
      </c>
      <c r="G63">
        <v>0</v>
      </c>
      <c r="H63">
        <v>0</v>
      </c>
      <c r="I63">
        <v>0</v>
      </c>
      <c r="K63" s="2">
        <f t="shared" si="15"/>
        <v>3.0844999997498235E-2</v>
      </c>
      <c r="L63" s="2">
        <f t="shared" si="7"/>
        <v>1.8486176999977033</v>
      </c>
      <c r="M63">
        <v>31090.006827099998</v>
      </c>
      <c r="N63">
        <v>180.28667999999999</v>
      </c>
      <c r="O63">
        <v>154.12</v>
      </c>
      <c r="P63" s="2">
        <f t="shared" si="8"/>
        <v>75.286840000000097</v>
      </c>
      <c r="Q63" s="2">
        <f t="shared" si="0"/>
        <v>82.205293182881604</v>
      </c>
      <c r="R63" s="2">
        <f t="shared" si="9"/>
        <v>6.9184531828815068</v>
      </c>
      <c r="S63" s="4"/>
      <c r="T63" s="2">
        <f t="shared" si="10"/>
        <v>1.8548382000008132</v>
      </c>
      <c r="U63">
        <v>31088.934696600001</v>
      </c>
      <c r="V63">
        <v>170.76875999999999</v>
      </c>
      <c r="W63">
        <v>93.345119999999994</v>
      </c>
      <c r="X63">
        <f t="shared" si="11"/>
        <v>14.511960000000087</v>
      </c>
      <c r="Z63" s="2">
        <f t="shared" si="12"/>
        <v>1.8548382000008132</v>
      </c>
      <c r="AA63">
        <f t="shared" si="16"/>
        <v>78.833203289205528</v>
      </c>
      <c r="AB63">
        <f t="shared" si="17"/>
        <v>16.11437677415881</v>
      </c>
      <c r="AC63">
        <f t="shared" si="18"/>
        <v>62.718826515046715</v>
      </c>
      <c r="AD63">
        <f t="shared" si="19"/>
        <v>156.06394651504672</v>
      </c>
      <c r="AE63">
        <f t="shared" si="20"/>
        <v>154.12</v>
      </c>
      <c r="AF63">
        <f t="shared" si="13"/>
        <v>1.9439465150467186</v>
      </c>
      <c r="AG63" s="1"/>
    </row>
    <row r="64" spans="1:33" x14ac:dyDescent="0.3">
      <c r="A64">
        <f t="shared" si="6"/>
        <v>46.072600001934916</v>
      </c>
      <c r="B64">
        <f t="shared" si="14"/>
        <v>9.9559999999996762</v>
      </c>
      <c r="C64">
        <v>31086.114657900001</v>
      </c>
      <c r="D64">
        <v>191.44139999999999</v>
      </c>
      <c r="E64">
        <v>74.808840000000004</v>
      </c>
      <c r="F64">
        <v>0</v>
      </c>
      <c r="G64">
        <v>0</v>
      </c>
      <c r="H64">
        <v>0</v>
      </c>
      <c r="I64">
        <v>0</v>
      </c>
      <c r="K64" s="2">
        <f t="shared" si="15"/>
        <v>6.288470000072266E-2</v>
      </c>
      <c r="L64" s="2">
        <f t="shared" si="7"/>
        <v>1.911502399998426</v>
      </c>
      <c r="M64">
        <v>31090.069711799999</v>
      </c>
      <c r="N64">
        <v>180.51791999999901</v>
      </c>
      <c r="O64">
        <v>156.59100000000001</v>
      </c>
      <c r="P64" s="2">
        <f t="shared" si="8"/>
        <v>77.757840000000101</v>
      </c>
      <c r="Q64" s="2">
        <f t="shared" si="0"/>
        <v>87.110241847640964</v>
      </c>
      <c r="R64" s="2">
        <f t="shared" si="9"/>
        <v>9.3524018476408628</v>
      </c>
      <c r="S64" s="4"/>
      <c r="T64" s="2">
        <f t="shared" si="10"/>
        <v>1.8865880000012112</v>
      </c>
      <c r="U64">
        <v>31088.966446400002</v>
      </c>
      <c r="V64">
        <v>170.94587999999999</v>
      </c>
      <c r="W64">
        <v>94.536079999999998</v>
      </c>
      <c r="X64">
        <f t="shared" si="11"/>
        <v>15.702920000000091</v>
      </c>
      <c r="Z64" s="2">
        <f t="shared" si="12"/>
        <v>1.8865880000012112</v>
      </c>
      <c r="AA64">
        <f t="shared" si="16"/>
        <v>81.179168851867161</v>
      </c>
      <c r="AB64">
        <f t="shared" si="17"/>
        <v>17.378624587553301</v>
      </c>
      <c r="AC64">
        <f t="shared" si="18"/>
        <v>63.800544264313857</v>
      </c>
      <c r="AD64">
        <f t="shared" si="19"/>
        <v>158.33662426431385</v>
      </c>
      <c r="AE64">
        <f t="shared" si="20"/>
        <v>156.59100000000001</v>
      </c>
      <c r="AF64">
        <f t="shared" si="13"/>
        <v>1.7456242643138467</v>
      </c>
      <c r="AG64" s="1"/>
    </row>
    <row r="65" spans="1:33" x14ac:dyDescent="0.3">
      <c r="A65">
        <f t="shared" si="6"/>
        <v>14.962299999751849</v>
      </c>
      <c r="B65">
        <f t="shared" si="14"/>
        <v>12.051999999999907</v>
      </c>
      <c r="C65">
        <v>31086.129620200001</v>
      </c>
      <c r="D65">
        <v>190.071</v>
      </c>
      <c r="E65">
        <v>74.929360000000003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1.5619900001183851E-2</v>
      </c>
      <c r="L65" s="2">
        <f t="shared" si="7"/>
        <v>1.9271222999996098</v>
      </c>
      <c r="M65">
        <v>31090.0853317</v>
      </c>
      <c r="N65">
        <v>180.74423999999999</v>
      </c>
      <c r="O65">
        <v>159.0882</v>
      </c>
      <c r="P65" s="2">
        <f t="shared" si="8"/>
        <v>80.255040000000093</v>
      </c>
      <c r="Q65" s="2">
        <f t="shared" si="0"/>
        <v>88.34378802639425</v>
      </c>
      <c r="R65" s="2">
        <f t="shared" si="9"/>
        <v>8.0887480263941569</v>
      </c>
      <c r="S65" s="4"/>
      <c r="T65" s="2">
        <f t="shared" si="10"/>
        <v>1.9175656000006711</v>
      </c>
      <c r="U65">
        <v>31088.997424000001</v>
      </c>
      <c r="V65">
        <v>171.13283999999999</v>
      </c>
      <c r="W65">
        <v>95.768960000000007</v>
      </c>
      <c r="X65">
        <f t="shared" si="11"/>
        <v>16.9358000000001</v>
      </c>
      <c r="Z65" s="2">
        <f t="shared" si="12"/>
        <v>1.9175656000006711</v>
      </c>
      <c r="AA65">
        <f t="shared" si="16"/>
        <v>83.490755541411502</v>
      </c>
      <c r="AB65">
        <f t="shared" si="17"/>
        <v>18.651650911556079</v>
      </c>
      <c r="AC65">
        <f t="shared" si="18"/>
        <v>64.839104629855427</v>
      </c>
      <c r="AD65">
        <f t="shared" si="19"/>
        <v>160.60806462985545</v>
      </c>
      <c r="AE65">
        <f t="shared" si="20"/>
        <v>159.0882</v>
      </c>
      <c r="AF65">
        <f t="shared" si="13"/>
        <v>1.5198646298554479</v>
      </c>
      <c r="AG65" s="1"/>
    </row>
    <row r="66" spans="1:33" x14ac:dyDescent="0.3">
      <c r="A66">
        <f t="shared" si="6"/>
        <v>47.243199998774799</v>
      </c>
      <c r="B66">
        <f t="shared" si="14"/>
        <v>13.62400000000008</v>
      </c>
      <c r="C66">
        <v>31086.1768634</v>
      </c>
      <c r="D66">
        <v>188.72028</v>
      </c>
      <c r="E66">
        <v>75.065600000000003</v>
      </c>
      <c r="F66">
        <v>0</v>
      </c>
      <c r="G66">
        <v>0</v>
      </c>
      <c r="H66">
        <v>0</v>
      </c>
      <c r="I66">
        <v>0</v>
      </c>
      <c r="K66" s="2">
        <f t="shared" si="15"/>
        <v>3.0808200001047226E-2</v>
      </c>
      <c r="L66" s="2">
        <f t="shared" si="7"/>
        <v>1.957930500000657</v>
      </c>
      <c r="M66">
        <v>31090.116139900001</v>
      </c>
      <c r="N66">
        <v>180.98532</v>
      </c>
      <c r="O66">
        <v>161.59288000000001</v>
      </c>
      <c r="P66" s="2">
        <f t="shared" si="8"/>
        <v>82.759720000000101</v>
      </c>
      <c r="Q66" s="2">
        <f t="shared" si="0"/>
        <v>90.794215169197329</v>
      </c>
      <c r="R66" s="2">
        <f t="shared" si="9"/>
        <v>8.0344951691972284</v>
      </c>
      <c r="S66" s="4"/>
      <c r="T66" s="2">
        <f t="shared" si="10"/>
        <v>1.9800862000010966</v>
      </c>
      <c r="U66">
        <v>31089.059944600001</v>
      </c>
      <c r="V66">
        <v>171.71651999999901</v>
      </c>
      <c r="W66">
        <v>97.018680000000003</v>
      </c>
      <c r="X66">
        <f t="shared" si="11"/>
        <v>18.185520000000096</v>
      </c>
      <c r="Z66" s="2">
        <f t="shared" si="12"/>
        <v>1.9800862000010966</v>
      </c>
      <c r="AA66">
        <f t="shared" si="16"/>
        <v>88.222899015060221</v>
      </c>
      <c r="AB66">
        <f t="shared" si="17"/>
        <v>21.337330475909063</v>
      </c>
      <c r="AC66">
        <f t="shared" si="18"/>
        <v>66.885568539151166</v>
      </c>
      <c r="AD66">
        <f t="shared" si="19"/>
        <v>163.90424853915118</v>
      </c>
      <c r="AE66">
        <f t="shared" si="20"/>
        <v>161.59288000000001</v>
      </c>
      <c r="AF66">
        <f t="shared" si="13"/>
        <v>2.3113685391511751</v>
      </c>
      <c r="AG66" s="1"/>
    </row>
    <row r="67" spans="1:33" x14ac:dyDescent="0.3">
      <c r="A67">
        <f t="shared" si="6"/>
        <v>31.008699999802047</v>
      </c>
      <c r="B67">
        <f t="shared" si="14"/>
        <v>14.672000000000196</v>
      </c>
      <c r="C67">
        <v>31086.2078721</v>
      </c>
      <c r="D67">
        <v>187.39416</v>
      </c>
      <c r="E67">
        <v>75.212320000000005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3.0665399997815257E-2</v>
      </c>
      <c r="L67" s="2">
        <f t="shared" si="7"/>
        <v>1.9885958999984723</v>
      </c>
      <c r="M67">
        <v>31090.146805299999</v>
      </c>
      <c r="N67">
        <v>181.23624000000001</v>
      </c>
      <c r="O67">
        <v>164.16867999999999</v>
      </c>
      <c r="P67" s="2">
        <f t="shared" si="8"/>
        <v>85.335520000000088</v>
      </c>
      <c r="Q67" s="2">
        <f t="shared" si="0"/>
        <v>93.255948805816232</v>
      </c>
      <c r="R67" s="2">
        <f t="shared" si="9"/>
        <v>7.9204288058161438</v>
      </c>
      <c r="S67" s="4"/>
      <c r="T67" s="2">
        <f t="shared" si="10"/>
        <v>1.9948131999990437</v>
      </c>
      <c r="U67">
        <v>31089.074671599999</v>
      </c>
      <c r="V67">
        <v>171.92316</v>
      </c>
      <c r="W67">
        <v>98.335399999999893</v>
      </c>
      <c r="X67">
        <f t="shared" si="11"/>
        <v>19.502239999999986</v>
      </c>
      <c r="Z67" s="2">
        <f t="shared" si="12"/>
        <v>1.9948131999990437</v>
      </c>
      <c r="AA67">
        <f t="shared" si="16"/>
        <v>89.350333687171286</v>
      </c>
      <c r="AB67">
        <f t="shared" si="17"/>
        <v>21.992189722158397</v>
      </c>
      <c r="AC67">
        <f t="shared" si="18"/>
        <v>67.358143965012886</v>
      </c>
      <c r="AD67">
        <f t="shared" si="19"/>
        <v>165.69354396501279</v>
      </c>
      <c r="AE67">
        <f t="shared" si="20"/>
        <v>164.16867999999999</v>
      </c>
      <c r="AF67">
        <f t="shared" si="13"/>
        <v>1.5248639650127984</v>
      </c>
      <c r="AG67" s="1"/>
    </row>
    <row r="68" spans="1:33" x14ac:dyDescent="0.3">
      <c r="A68">
        <f t="shared" si="6"/>
        <v>31.307799999922281</v>
      </c>
      <c r="B68">
        <f t="shared" si="14"/>
        <v>16.243999999998948</v>
      </c>
      <c r="C68">
        <v>31086.2391799</v>
      </c>
      <c r="D68">
        <v>186.09263999999999</v>
      </c>
      <c r="E68">
        <v>75.374759999999995</v>
      </c>
      <c r="F68">
        <v>0</v>
      </c>
      <c r="G68">
        <v>0</v>
      </c>
      <c r="H68">
        <v>0</v>
      </c>
      <c r="I68">
        <v>0</v>
      </c>
      <c r="K68" s="2">
        <f t="shared" si="15"/>
        <v>3.0272899999545189E-2</v>
      </c>
      <c r="L68" s="2">
        <f t="shared" si="7"/>
        <v>2.0188687999980175</v>
      </c>
      <c r="M68">
        <v>31090.177078199999</v>
      </c>
      <c r="N68">
        <v>180.67895999999899</v>
      </c>
      <c r="O68">
        <v>166.78116</v>
      </c>
      <c r="P68" s="2">
        <f t="shared" si="8"/>
        <v>87.948000000000093</v>
      </c>
      <c r="Q68" s="2">
        <f t="shared" si="0"/>
        <v>95.708016664105386</v>
      </c>
      <c r="R68" s="2">
        <f t="shared" si="9"/>
        <v>7.7600166641052937</v>
      </c>
      <c r="S68" s="4"/>
      <c r="T68" s="2">
        <f t="shared" si="10"/>
        <v>2.0260114999982761</v>
      </c>
      <c r="U68">
        <v>31089.105869899999</v>
      </c>
      <c r="V68">
        <v>172.13471999999999</v>
      </c>
      <c r="W68">
        <v>99.699280000000002</v>
      </c>
      <c r="X68">
        <f t="shared" si="11"/>
        <v>20.866120000000095</v>
      </c>
      <c r="Z68" s="2">
        <f t="shared" si="12"/>
        <v>2.0260114999982761</v>
      </c>
      <c r="AA68">
        <f t="shared" si="16"/>
        <v>91.754511056948402</v>
      </c>
      <c r="AB68">
        <f t="shared" si="17"/>
        <v>23.406960891411224</v>
      </c>
      <c r="AC68">
        <f t="shared" si="18"/>
        <v>68.347550165537172</v>
      </c>
      <c r="AD68">
        <f t="shared" si="19"/>
        <v>168.04683016553719</v>
      </c>
      <c r="AE68">
        <f t="shared" si="20"/>
        <v>166.78116</v>
      </c>
      <c r="AF68">
        <f t="shared" si="13"/>
        <v>1.2656701655371876</v>
      </c>
      <c r="AG68" s="1"/>
    </row>
    <row r="69" spans="1:33" x14ac:dyDescent="0.3">
      <c r="A69">
        <f t="shared" si="6"/>
        <v>31.737799999973504</v>
      </c>
      <c r="B69">
        <f t="shared" si="14"/>
        <v>16.768000000000427</v>
      </c>
      <c r="C69">
        <v>31086.2709177</v>
      </c>
      <c r="D69">
        <v>184.81572</v>
      </c>
      <c r="E69">
        <v>75.542439999999999</v>
      </c>
      <c r="F69">
        <v>0</v>
      </c>
      <c r="G69">
        <v>0</v>
      </c>
      <c r="H69">
        <v>0</v>
      </c>
      <c r="I69">
        <v>0</v>
      </c>
      <c r="K69" s="2">
        <f t="shared" si="15"/>
        <v>4.5950499999889871E-2</v>
      </c>
      <c r="L69" s="2">
        <f t="shared" si="7"/>
        <v>2.0648192999979074</v>
      </c>
      <c r="M69">
        <v>31090.223028699998</v>
      </c>
      <c r="N69">
        <v>180.94955999999999</v>
      </c>
      <c r="O69">
        <v>169.36967999999999</v>
      </c>
      <c r="P69" s="2">
        <f t="shared" si="8"/>
        <v>90.536520000000081</v>
      </c>
      <c r="Q69" s="2">
        <f t="shared" si="0"/>
        <v>99.470690400994286</v>
      </c>
      <c r="R69" s="2">
        <f t="shared" si="9"/>
        <v>8.9341704009942049</v>
      </c>
      <c r="S69" s="4"/>
      <c r="T69" s="2">
        <f t="shared" si="10"/>
        <v>2.0570441999989271</v>
      </c>
      <c r="U69">
        <v>31089.136902599999</v>
      </c>
      <c r="V69">
        <v>172.35612</v>
      </c>
      <c r="W69">
        <v>101.11032</v>
      </c>
      <c r="X69">
        <f t="shared" si="11"/>
        <v>22.277160000000094</v>
      </c>
      <c r="Z69" s="2">
        <f t="shared" si="12"/>
        <v>2.0570441999989271</v>
      </c>
      <c r="AA69">
        <f t="shared" si="16"/>
        <v>94.166907769746004</v>
      </c>
      <c r="AB69">
        <f t="shared" si="17"/>
        <v>24.850790390680942</v>
      </c>
      <c r="AC69">
        <f t="shared" si="18"/>
        <v>69.316117379065062</v>
      </c>
      <c r="AD69">
        <f t="shared" si="19"/>
        <v>170.42643737906508</v>
      </c>
      <c r="AE69">
        <f t="shared" si="20"/>
        <v>169.36967999999999</v>
      </c>
      <c r="AF69">
        <f t="shared" si="13"/>
        <v>1.0567573790650897</v>
      </c>
      <c r="AG69" s="1"/>
    </row>
    <row r="70" spans="1:33" x14ac:dyDescent="0.3">
      <c r="A70">
        <f t="shared" si="6"/>
        <v>47.109499999351101</v>
      </c>
      <c r="B70">
        <f t="shared" si="14"/>
        <v>16.767999999990479</v>
      </c>
      <c r="C70">
        <v>31086.318027199999</v>
      </c>
      <c r="D70">
        <v>183.54864000000001</v>
      </c>
      <c r="E70">
        <v>75.710119999999904</v>
      </c>
      <c r="F70">
        <v>0</v>
      </c>
      <c r="G70">
        <v>0</v>
      </c>
      <c r="H70">
        <v>0</v>
      </c>
      <c r="I70">
        <v>0</v>
      </c>
      <c r="K70" s="2">
        <f t="shared" si="15"/>
        <v>3.1335800002125325E-2</v>
      </c>
      <c r="L70" s="2">
        <f t="shared" si="7"/>
        <v>2.0961551000000327</v>
      </c>
      <c r="M70">
        <v>31090.254364500001</v>
      </c>
      <c r="N70">
        <v>180.780822857142</v>
      </c>
      <c r="O70">
        <v>172.002045714285</v>
      </c>
      <c r="P70" s="2">
        <f t="shared" si="8"/>
        <v>93.168885714285096</v>
      </c>
      <c r="Q70" s="2">
        <f t="shared" ref="Q70:Q92" si="21">$Q$1*(L70-$Q$2+($Q$2*(EXP(-1*L70/$Q$2))))</f>
        <v>102.06430310501023</v>
      </c>
      <c r="R70" s="2">
        <f t="shared" si="9"/>
        <v>8.8954173907251288</v>
      </c>
      <c r="S70" s="4"/>
      <c r="T70" s="2">
        <f t="shared" si="10"/>
        <v>2.0876443999986805</v>
      </c>
      <c r="U70">
        <v>31089.167502799999</v>
      </c>
      <c r="V70">
        <v>172.58243999999999</v>
      </c>
      <c r="W70">
        <v>102.57375999999999</v>
      </c>
      <c r="X70">
        <f t="shared" si="11"/>
        <v>23.740600000000086</v>
      </c>
      <c r="Z70" s="2">
        <f t="shared" si="12"/>
        <v>2.0876443999986805</v>
      </c>
      <c r="AA70">
        <f t="shared" ref="AA70:AA92" si="22">(1242.79*$Z$3-4.531)*(Z70-1.949+(1.949*(EXP(-1*Z70/1.949))))</f>
        <v>96.565849810018975</v>
      </c>
      <c r="AB70">
        <f t="shared" ref="AB70:AB92" si="23">(1242.79*$Z$3-4.531)*((Z70-($AB$3*$AA$3))-1.949+(1.949*(EXP(-1*(Z70-($AB$3*$AA$3))/1.949))))</f>
        <v>26.309646554363074</v>
      </c>
      <c r="AC70">
        <f t="shared" ref="AC70:AC92" si="24">IF(Z70&lt;($AB$3*$AA$3),AA70,AA70-AB70 )</f>
        <v>70.256203255655905</v>
      </c>
      <c r="AD70">
        <f t="shared" ref="AD70:AD92" si="25">W70+AC70</f>
        <v>172.82996325565591</v>
      </c>
      <c r="AE70">
        <f t="shared" ref="AE70:AE92" si="26">O70</f>
        <v>172.002045714285</v>
      </c>
      <c r="AF70">
        <f t="shared" si="13"/>
        <v>0.82791754137090834</v>
      </c>
      <c r="AG70" s="1"/>
    </row>
    <row r="71" spans="1:33" x14ac:dyDescent="0.3">
      <c r="A71">
        <f t="shared" ref="A71:A134" si="27">(C71-C70)*1000</f>
        <v>15.960200002155034</v>
      </c>
      <c r="B71">
        <f t="shared" si="14"/>
        <v>16.244000000008896</v>
      </c>
      <c r="C71">
        <v>31086.333987400001</v>
      </c>
      <c r="D71">
        <v>182.28648000000001</v>
      </c>
      <c r="E71">
        <v>75.872559999999993</v>
      </c>
      <c r="F71">
        <v>0</v>
      </c>
      <c r="G71">
        <v>0</v>
      </c>
      <c r="H71">
        <v>0</v>
      </c>
      <c r="I71">
        <v>0</v>
      </c>
      <c r="K71" s="2">
        <f t="shared" si="15"/>
        <v>3.1596400000125868E-2</v>
      </c>
      <c r="L71" s="2">
        <f t="shared" ref="L71:L92" si="28">M71-$M$6</f>
        <v>2.1277515000001586</v>
      </c>
      <c r="M71">
        <v>31090.285960900001</v>
      </c>
      <c r="N71">
        <v>180.64160571428499</v>
      </c>
      <c r="O71">
        <v>174.671091428571</v>
      </c>
      <c r="P71" s="2">
        <f t="shared" ref="P71:P92" si="29">O71-$O$3</f>
        <v>95.837931428571096</v>
      </c>
      <c r="Q71" s="2">
        <f t="shared" si="21"/>
        <v>104.70179404722882</v>
      </c>
      <c r="R71" s="2">
        <f t="shared" ref="R71:R92" si="30">ABS(Q71-P71)</f>
        <v>8.8638626186577198</v>
      </c>
      <c r="S71" s="4"/>
      <c r="T71" s="2">
        <f t="shared" ref="T71:T125" si="31">U71-$U$6</f>
        <v>2.1188072000004468</v>
      </c>
      <c r="U71">
        <v>31089.198665600001</v>
      </c>
      <c r="V71">
        <v>172.80876000000001</v>
      </c>
      <c r="W71">
        <v>104.050519999999</v>
      </c>
      <c r="X71">
        <f t="shared" ref="X71:X125" si="32">W71-$O$3</f>
        <v>25.21735999999909</v>
      </c>
      <c r="Z71" s="2">
        <f t="shared" ref="Z71:Z92" si="33">T71</f>
        <v>2.1188072000004468</v>
      </c>
      <c r="AA71">
        <f t="shared" si="22"/>
        <v>99.029154364652101</v>
      </c>
      <c r="AB71">
        <f t="shared" si="23"/>
        <v>27.830630704364566</v>
      </c>
      <c r="AC71">
        <f t="shared" si="24"/>
        <v>71.198523660287535</v>
      </c>
      <c r="AD71">
        <f t="shared" si="25"/>
        <v>175.24904366028653</v>
      </c>
      <c r="AE71">
        <f t="shared" si="26"/>
        <v>174.671091428571</v>
      </c>
      <c r="AF71">
        <f t="shared" ref="AF71:AF92" si="34">ABS(AD71-AE71)</f>
        <v>0.57795223171552834</v>
      </c>
      <c r="AG71" s="1"/>
    </row>
    <row r="72" spans="1:33" x14ac:dyDescent="0.3">
      <c r="A72">
        <f t="shared" si="27"/>
        <v>15.782299997226801</v>
      </c>
      <c r="B72">
        <f t="shared" ref="B72:B135" si="35">(E72-E71)*100</f>
        <v>14.672000000000196</v>
      </c>
      <c r="C72">
        <v>31086.349769699998</v>
      </c>
      <c r="D72">
        <v>181.02431999999999</v>
      </c>
      <c r="E72">
        <v>76.019279999999995</v>
      </c>
      <c r="F72">
        <v>0</v>
      </c>
      <c r="G72">
        <v>0</v>
      </c>
      <c r="H72">
        <v>0</v>
      </c>
      <c r="I72">
        <v>0</v>
      </c>
      <c r="K72" s="2">
        <f t="shared" ref="K72:K92" si="36">M72-M71</f>
        <v>3.1277599999157246E-2</v>
      </c>
      <c r="L72" s="2">
        <f t="shared" si="28"/>
        <v>2.1590290999993158</v>
      </c>
      <c r="M72">
        <v>31090.3172385</v>
      </c>
      <c r="N72">
        <v>179.374525714285</v>
      </c>
      <c r="O72">
        <v>177.39585142857101</v>
      </c>
      <c r="P72" s="2">
        <f t="shared" si="29"/>
        <v>98.5626914285711</v>
      </c>
      <c r="Q72" s="2">
        <f t="shared" si="21"/>
        <v>107.33439291236949</v>
      </c>
      <c r="R72" s="2">
        <f t="shared" si="30"/>
        <v>8.7717014837983953</v>
      </c>
      <c r="S72" s="4"/>
      <c r="T72" s="2">
        <f t="shared" si="31"/>
        <v>2.1662056999994093</v>
      </c>
      <c r="U72">
        <v>31089.2460641</v>
      </c>
      <c r="V72">
        <v>173.04</v>
      </c>
      <c r="W72">
        <v>105.57384</v>
      </c>
      <c r="X72">
        <f t="shared" si="32"/>
        <v>26.740680000000097</v>
      </c>
      <c r="Z72" s="2">
        <f t="shared" si="33"/>
        <v>2.1662056999994093</v>
      </c>
      <c r="AA72">
        <f t="shared" si="22"/>
        <v>102.81429712335978</v>
      </c>
      <c r="AB72">
        <f t="shared" si="23"/>
        <v>30.21108532966867</v>
      </c>
      <c r="AC72">
        <f t="shared" si="24"/>
        <v>72.603211793691116</v>
      </c>
      <c r="AD72">
        <f t="shared" si="25"/>
        <v>178.17705179369113</v>
      </c>
      <c r="AE72">
        <f t="shared" si="26"/>
        <v>177.39585142857101</v>
      </c>
      <c r="AF72">
        <f t="shared" si="34"/>
        <v>0.78120036512012803</v>
      </c>
      <c r="AG72" s="1"/>
    </row>
    <row r="73" spans="1:33" x14ac:dyDescent="0.3">
      <c r="A73">
        <f t="shared" si="27"/>
        <v>47.51860000033048</v>
      </c>
      <c r="B73">
        <f t="shared" si="35"/>
        <v>14.148000000000138</v>
      </c>
      <c r="C73">
        <v>31086.397288299999</v>
      </c>
      <c r="D73">
        <v>179.7474</v>
      </c>
      <c r="E73">
        <v>76.160759999999996</v>
      </c>
      <c r="F73">
        <v>0</v>
      </c>
      <c r="G73">
        <v>0</v>
      </c>
      <c r="H73">
        <v>0</v>
      </c>
      <c r="I73">
        <v>0</v>
      </c>
      <c r="K73" s="2">
        <f t="shared" si="36"/>
        <v>3.1311400001868606E-2</v>
      </c>
      <c r="L73" s="2">
        <f t="shared" si="28"/>
        <v>2.1903405000011844</v>
      </c>
      <c r="M73">
        <v>31090.348549900002</v>
      </c>
      <c r="N73">
        <v>178.14680571428499</v>
      </c>
      <c r="O73">
        <v>180.15205142857101</v>
      </c>
      <c r="P73" s="2">
        <f t="shared" si="29"/>
        <v>101.31889142857111</v>
      </c>
      <c r="Q73" s="2">
        <f t="shared" si="21"/>
        <v>109.99114404581614</v>
      </c>
      <c r="R73" s="2">
        <f t="shared" si="30"/>
        <v>8.6722526172450358</v>
      </c>
      <c r="S73" s="4"/>
      <c r="T73" s="2">
        <f t="shared" si="31"/>
        <v>2.1969202000000223</v>
      </c>
      <c r="U73">
        <v>31089.2767786</v>
      </c>
      <c r="V73">
        <v>173.29092</v>
      </c>
      <c r="W73">
        <v>107.15479999999999</v>
      </c>
      <c r="X73">
        <f t="shared" si="32"/>
        <v>28.321640000000087</v>
      </c>
      <c r="Z73" s="2">
        <f t="shared" si="33"/>
        <v>2.1969202000000223</v>
      </c>
      <c r="AA73">
        <f t="shared" si="22"/>
        <v>105.29141635512347</v>
      </c>
      <c r="AB73">
        <f t="shared" si="23"/>
        <v>31.796030441470688</v>
      </c>
      <c r="AC73">
        <f t="shared" si="24"/>
        <v>73.495385913652783</v>
      </c>
      <c r="AD73">
        <f t="shared" si="25"/>
        <v>180.65018591365276</v>
      </c>
      <c r="AE73">
        <f t="shared" si="26"/>
        <v>180.15205142857101</v>
      </c>
      <c r="AF73">
        <f t="shared" si="34"/>
        <v>0.49813448508174929</v>
      </c>
      <c r="AG73" s="1"/>
    </row>
    <row r="74" spans="1:33" x14ac:dyDescent="0.3">
      <c r="A74">
        <f t="shared" si="27"/>
        <v>31.562700001813937</v>
      </c>
      <c r="B74">
        <f t="shared" si="35"/>
        <v>13.100000000000023</v>
      </c>
      <c r="C74">
        <v>31086.428851000001</v>
      </c>
      <c r="D74">
        <v>178.44587999999999</v>
      </c>
      <c r="E74">
        <v>76.291759999999996</v>
      </c>
      <c r="F74">
        <v>0</v>
      </c>
      <c r="G74">
        <v>0</v>
      </c>
      <c r="H74">
        <v>0</v>
      </c>
      <c r="I74">
        <v>0</v>
      </c>
      <c r="K74" s="2">
        <f t="shared" si="36"/>
        <v>3.1450200000108453E-2</v>
      </c>
      <c r="L74" s="2">
        <f t="shared" si="28"/>
        <v>2.2217907000012929</v>
      </c>
      <c r="M74">
        <v>31090.380000100002</v>
      </c>
      <c r="N74">
        <v>176.94860571428501</v>
      </c>
      <c r="O74">
        <v>182.92921142857099</v>
      </c>
      <c r="P74" s="2">
        <f t="shared" si="29"/>
        <v>104.09605142857109</v>
      </c>
      <c r="Q74" s="2">
        <f t="shared" si="21"/>
        <v>112.68079936413358</v>
      </c>
      <c r="R74" s="2">
        <f t="shared" si="30"/>
        <v>8.5847479355624898</v>
      </c>
      <c r="S74" s="4"/>
      <c r="T74" s="2">
        <f t="shared" si="31"/>
        <v>2.2280657999981486</v>
      </c>
      <c r="U74">
        <v>31089.307924199999</v>
      </c>
      <c r="V74">
        <v>173.5566</v>
      </c>
      <c r="W74">
        <v>108.79340000000001</v>
      </c>
      <c r="X74">
        <f t="shared" si="32"/>
        <v>29.960240000000098</v>
      </c>
      <c r="Z74" s="2">
        <f t="shared" si="33"/>
        <v>2.2280657999981486</v>
      </c>
      <c r="AA74">
        <f t="shared" si="22"/>
        <v>107.82247595120396</v>
      </c>
      <c r="AB74">
        <f t="shared" si="23"/>
        <v>33.436637295100283</v>
      </c>
      <c r="AC74">
        <f t="shared" si="24"/>
        <v>74.385838656103672</v>
      </c>
      <c r="AD74">
        <f t="shared" si="25"/>
        <v>183.17923865610368</v>
      </c>
      <c r="AE74">
        <f t="shared" si="26"/>
        <v>182.92921142857099</v>
      </c>
      <c r="AF74">
        <f t="shared" si="34"/>
        <v>0.25002722753268358</v>
      </c>
      <c r="AG74" s="1"/>
    </row>
    <row r="75" spans="1:33" x14ac:dyDescent="0.3">
      <c r="A75">
        <f t="shared" si="27"/>
        <v>31.140999999479391</v>
      </c>
      <c r="B75">
        <f t="shared" si="35"/>
        <v>12.051999999999907</v>
      </c>
      <c r="C75">
        <v>31086.459992</v>
      </c>
      <c r="D75">
        <v>177.13452000000001</v>
      </c>
      <c r="E75">
        <v>76.412279999999996</v>
      </c>
      <c r="F75">
        <v>0</v>
      </c>
      <c r="G75">
        <v>0</v>
      </c>
      <c r="H75">
        <v>0</v>
      </c>
      <c r="I75">
        <v>0</v>
      </c>
      <c r="K75" s="2">
        <f t="shared" si="36"/>
        <v>3.0570399998396169E-2</v>
      </c>
      <c r="L75" s="2">
        <f t="shared" si="28"/>
        <v>2.252361099999689</v>
      </c>
      <c r="M75">
        <v>31090.4105705</v>
      </c>
      <c r="N75">
        <v>175.77992571428501</v>
      </c>
      <c r="O75">
        <v>185.687651428571</v>
      </c>
      <c r="P75" s="2">
        <f t="shared" si="29"/>
        <v>106.85449142857109</v>
      </c>
      <c r="Q75" s="2">
        <f t="shared" si="21"/>
        <v>115.31519360837135</v>
      </c>
      <c r="R75" s="2">
        <f t="shared" si="30"/>
        <v>8.4607021798002506</v>
      </c>
      <c r="S75" s="4"/>
      <c r="T75" s="2">
        <f t="shared" si="31"/>
        <v>2.2588976000006369</v>
      </c>
      <c r="U75">
        <v>31089.338756000001</v>
      </c>
      <c r="V75">
        <v>173.82719999999901</v>
      </c>
      <c r="W75">
        <v>110.43424</v>
      </c>
      <c r="X75">
        <f t="shared" si="32"/>
        <v>31.601080000000096</v>
      </c>
      <c r="Z75" s="2">
        <f t="shared" si="33"/>
        <v>2.2588976000006369</v>
      </c>
      <c r="AA75">
        <f t="shared" si="22"/>
        <v>110.34675044594029</v>
      </c>
      <c r="AB75">
        <f t="shared" si="23"/>
        <v>35.093335312329636</v>
      </c>
      <c r="AC75">
        <f t="shared" si="24"/>
        <v>75.253415133610645</v>
      </c>
      <c r="AD75">
        <f t="shared" si="25"/>
        <v>185.68765513361063</v>
      </c>
      <c r="AE75">
        <f t="shared" si="26"/>
        <v>185.687651428571</v>
      </c>
      <c r="AF75">
        <f t="shared" si="34"/>
        <v>3.7050396315407852E-6</v>
      </c>
      <c r="AG75" s="1"/>
    </row>
    <row r="76" spans="1:33" x14ac:dyDescent="0.3">
      <c r="A76">
        <f t="shared" si="27"/>
        <v>31.264299999747891</v>
      </c>
      <c r="B76">
        <f t="shared" si="35"/>
        <v>11.003999999999792</v>
      </c>
      <c r="C76">
        <v>31086.4912563</v>
      </c>
      <c r="D76">
        <v>175.81332</v>
      </c>
      <c r="E76">
        <v>76.522319999999993</v>
      </c>
      <c r="F76">
        <v>0</v>
      </c>
      <c r="G76">
        <v>0</v>
      </c>
      <c r="H76">
        <v>0</v>
      </c>
      <c r="I76">
        <v>0</v>
      </c>
      <c r="K76" s="2">
        <f t="shared" si="36"/>
        <v>3.1070299999555573E-2</v>
      </c>
      <c r="L76" s="2">
        <f t="shared" si="28"/>
        <v>2.2834313999992446</v>
      </c>
      <c r="M76">
        <v>31090.4416408</v>
      </c>
      <c r="N76">
        <v>174.65060571428501</v>
      </c>
      <c r="O76">
        <v>188.52305142857099</v>
      </c>
      <c r="P76" s="2">
        <f t="shared" si="29"/>
        <v>109.68989142857109</v>
      </c>
      <c r="Q76" s="2">
        <f t="shared" si="21"/>
        <v>118.01253856386637</v>
      </c>
      <c r="R76" s="2">
        <f t="shared" si="30"/>
        <v>8.3226471352952842</v>
      </c>
      <c r="S76" s="4"/>
      <c r="T76" s="2">
        <f t="shared" si="31"/>
        <v>2.2748277999999118</v>
      </c>
      <c r="U76">
        <v>31089.3546862</v>
      </c>
      <c r="V76">
        <v>174.91584</v>
      </c>
      <c r="W76">
        <v>112.11176</v>
      </c>
      <c r="X76">
        <f t="shared" si="32"/>
        <v>33.278600000000097</v>
      </c>
      <c r="Z76" s="2">
        <f t="shared" si="33"/>
        <v>2.2748277999999118</v>
      </c>
      <c r="AA76">
        <f t="shared" si="22"/>
        <v>111.65819421641997</v>
      </c>
      <c r="AB76">
        <f t="shared" si="23"/>
        <v>35.961867718999812</v>
      </c>
      <c r="AC76">
        <f t="shared" si="24"/>
        <v>75.696326497420159</v>
      </c>
      <c r="AD76">
        <f t="shared" si="25"/>
        <v>187.80808649742016</v>
      </c>
      <c r="AE76">
        <f t="shared" si="26"/>
        <v>188.52305142857099</v>
      </c>
      <c r="AF76">
        <f t="shared" si="34"/>
        <v>0.71496493115083126</v>
      </c>
      <c r="AG76" s="1"/>
    </row>
    <row r="77" spans="1:33" x14ac:dyDescent="0.3">
      <c r="A77">
        <f t="shared" si="27"/>
        <v>31.322800001362339</v>
      </c>
      <c r="B77">
        <f t="shared" si="35"/>
        <v>9.4320000000010396</v>
      </c>
      <c r="C77">
        <v>31086.522579100001</v>
      </c>
      <c r="D77">
        <v>175.319999999999</v>
      </c>
      <c r="E77">
        <v>76.616640000000004</v>
      </c>
      <c r="F77">
        <v>0</v>
      </c>
      <c r="G77">
        <v>0</v>
      </c>
      <c r="H77">
        <v>0</v>
      </c>
      <c r="I77">
        <v>0</v>
      </c>
      <c r="K77" s="2">
        <f t="shared" si="36"/>
        <v>4.6953000000939937E-2</v>
      </c>
      <c r="L77" s="2">
        <f t="shared" si="28"/>
        <v>2.3303844000001845</v>
      </c>
      <c r="M77">
        <v>31090.488593800001</v>
      </c>
      <c r="N77">
        <v>173.54588571428499</v>
      </c>
      <c r="O77">
        <v>191.368331428571</v>
      </c>
      <c r="P77" s="2">
        <f t="shared" si="29"/>
        <v>112.53517142857109</v>
      </c>
      <c r="Q77" s="2">
        <f t="shared" si="21"/>
        <v>122.12605856205852</v>
      </c>
      <c r="R77" s="2">
        <f t="shared" si="30"/>
        <v>9.5908871334874277</v>
      </c>
      <c r="S77" s="4"/>
      <c r="T77" s="2">
        <f t="shared" si="31"/>
        <v>2.3060693000006722</v>
      </c>
      <c r="U77">
        <v>31089.385927700001</v>
      </c>
      <c r="V77">
        <v>174.88283999999999</v>
      </c>
      <c r="W77">
        <v>113.85276</v>
      </c>
      <c r="X77">
        <f t="shared" si="32"/>
        <v>35.019600000000096</v>
      </c>
      <c r="Z77" s="2">
        <f t="shared" si="33"/>
        <v>2.3060693000006722</v>
      </c>
      <c r="AA77">
        <f t="shared" si="22"/>
        <v>114.24418551247616</v>
      </c>
      <c r="AB77">
        <f t="shared" si="23"/>
        <v>37.689685133912121</v>
      </c>
      <c r="AC77">
        <f t="shared" si="24"/>
        <v>76.554500378564043</v>
      </c>
      <c r="AD77">
        <f t="shared" si="25"/>
        <v>190.40726037856405</v>
      </c>
      <c r="AE77">
        <f t="shared" si="26"/>
        <v>191.368331428571</v>
      </c>
      <c r="AF77">
        <f t="shared" si="34"/>
        <v>0.96107105000695014</v>
      </c>
      <c r="AG77" s="1"/>
    </row>
    <row r="78" spans="1:33" x14ac:dyDescent="0.3">
      <c r="A78">
        <f t="shared" si="27"/>
        <v>45.113599997421261</v>
      </c>
      <c r="B78">
        <f t="shared" si="35"/>
        <v>9.9559999999996762</v>
      </c>
      <c r="C78">
        <v>31086.567692699999</v>
      </c>
      <c r="D78">
        <v>174.82667999999899</v>
      </c>
      <c r="E78">
        <v>76.716200000000001</v>
      </c>
      <c r="F78">
        <v>0</v>
      </c>
      <c r="G78">
        <v>0</v>
      </c>
      <c r="H78">
        <v>0</v>
      </c>
      <c r="I78">
        <v>0</v>
      </c>
      <c r="K78" s="2">
        <f t="shared" si="36"/>
        <v>1.5383899997686967E-2</v>
      </c>
      <c r="L78" s="2">
        <f t="shared" si="28"/>
        <v>2.3457682999978715</v>
      </c>
      <c r="M78">
        <v>31090.503977699998</v>
      </c>
      <c r="N78">
        <v>172.465765714285</v>
      </c>
      <c r="O78">
        <v>194.23981142857099</v>
      </c>
      <c r="P78" s="2">
        <f t="shared" si="29"/>
        <v>115.40665142857108</v>
      </c>
      <c r="Q78" s="2">
        <f t="shared" si="21"/>
        <v>123.48345243569503</v>
      </c>
      <c r="R78" s="2">
        <f t="shared" si="30"/>
        <v>8.0768010071239473</v>
      </c>
      <c r="S78" s="4"/>
      <c r="T78" s="2">
        <f t="shared" si="31"/>
        <v>2.3526412999999593</v>
      </c>
      <c r="U78">
        <v>31089.4324997</v>
      </c>
      <c r="V78">
        <v>175.17312000000001</v>
      </c>
      <c r="W78">
        <v>115.6538</v>
      </c>
      <c r="X78">
        <f t="shared" si="32"/>
        <v>36.820640000000097</v>
      </c>
      <c r="Z78" s="2">
        <f t="shared" si="33"/>
        <v>2.3526412999999593</v>
      </c>
      <c r="AA78">
        <f t="shared" si="22"/>
        <v>118.13315845059881</v>
      </c>
      <c r="AB78">
        <f t="shared" si="23"/>
        <v>40.32463819879289</v>
      </c>
      <c r="AC78">
        <f t="shared" si="24"/>
        <v>77.80852025180593</v>
      </c>
      <c r="AD78">
        <f t="shared" si="25"/>
        <v>193.46232025180592</v>
      </c>
      <c r="AE78">
        <f t="shared" si="26"/>
        <v>194.23981142857099</v>
      </c>
      <c r="AF78">
        <f t="shared" si="34"/>
        <v>0.77749117676506785</v>
      </c>
      <c r="AG78" s="1"/>
    </row>
    <row r="79" spans="1:33" x14ac:dyDescent="0.3">
      <c r="A79">
        <f t="shared" si="27"/>
        <v>31.002300002000993</v>
      </c>
      <c r="B79">
        <f t="shared" si="35"/>
        <v>9.4319999999996185</v>
      </c>
      <c r="C79">
        <v>31086.598695000001</v>
      </c>
      <c r="D79">
        <v>174.32844</v>
      </c>
      <c r="E79">
        <v>76.810519999999997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3.1117100003029918E-2</v>
      </c>
      <c r="L79" s="2">
        <f t="shared" si="28"/>
        <v>2.3768854000009014</v>
      </c>
      <c r="M79">
        <v>31090.535094800001</v>
      </c>
      <c r="N79">
        <v>171.390565714285</v>
      </c>
      <c r="O79">
        <v>197.040171428571</v>
      </c>
      <c r="P79" s="2">
        <f t="shared" si="29"/>
        <v>118.20701142857109</v>
      </c>
      <c r="Q79" s="2">
        <f t="shared" si="21"/>
        <v>126.24335281389571</v>
      </c>
      <c r="R79" s="2">
        <f t="shared" si="30"/>
        <v>8.0363413853246186</v>
      </c>
      <c r="S79" s="4"/>
      <c r="T79" s="2">
        <f t="shared" si="31"/>
        <v>2.3987579999993613</v>
      </c>
      <c r="U79">
        <v>31089.4786164</v>
      </c>
      <c r="V79">
        <v>175.45356000000001</v>
      </c>
      <c r="W79">
        <v>117.49151999999999</v>
      </c>
      <c r="X79">
        <f t="shared" si="32"/>
        <v>38.658360000000087</v>
      </c>
      <c r="Z79" s="2">
        <f t="shared" si="33"/>
        <v>2.3987579999993613</v>
      </c>
      <c r="AA79">
        <f t="shared" si="22"/>
        <v>122.02338785351756</v>
      </c>
      <c r="AB79">
        <f t="shared" si="23"/>
        <v>43.002286853816464</v>
      </c>
      <c r="AC79">
        <f t="shared" si="24"/>
        <v>79.021100999701105</v>
      </c>
      <c r="AD79">
        <f t="shared" si="25"/>
        <v>196.51262099970108</v>
      </c>
      <c r="AE79">
        <f t="shared" si="26"/>
        <v>197.040171428571</v>
      </c>
      <c r="AF79">
        <f t="shared" si="34"/>
        <v>0.52755042886991532</v>
      </c>
      <c r="AG79" s="1"/>
    </row>
    <row r="80" spans="1:33" x14ac:dyDescent="0.3">
      <c r="A80">
        <f t="shared" si="27"/>
        <v>31.006099998194259</v>
      </c>
      <c r="B80">
        <f t="shared" si="35"/>
        <v>9.4319999999996185</v>
      </c>
      <c r="C80">
        <v>31086.629701099999</v>
      </c>
      <c r="D80">
        <v>173.830199999999</v>
      </c>
      <c r="E80">
        <v>76.904839999999993</v>
      </c>
      <c r="F80">
        <v>0</v>
      </c>
      <c r="G80">
        <v>0</v>
      </c>
      <c r="H80">
        <v>0</v>
      </c>
      <c r="I80">
        <v>0</v>
      </c>
      <c r="K80" s="2">
        <f t="shared" si="36"/>
        <v>3.0187599997589132E-2</v>
      </c>
      <c r="L80" s="2">
        <f t="shared" si="28"/>
        <v>2.4070729999984906</v>
      </c>
      <c r="M80">
        <v>31090.565282399999</v>
      </c>
      <c r="N80">
        <v>170.330125714285</v>
      </c>
      <c r="O80">
        <v>199.91689142857101</v>
      </c>
      <c r="P80" s="2">
        <f t="shared" si="29"/>
        <v>121.0837314285711</v>
      </c>
      <c r="Q80" s="2">
        <f t="shared" si="21"/>
        <v>128.93885948304012</v>
      </c>
      <c r="R80" s="2">
        <f t="shared" si="30"/>
        <v>7.8551280544690201</v>
      </c>
      <c r="S80" s="4"/>
      <c r="T80" s="2">
        <f t="shared" si="31"/>
        <v>2.4148429999986547</v>
      </c>
      <c r="U80">
        <v>31089.494701399999</v>
      </c>
      <c r="V80">
        <v>175.72907999999899</v>
      </c>
      <c r="W80">
        <v>119.31576</v>
      </c>
      <c r="X80">
        <f t="shared" si="32"/>
        <v>40.48260000000009</v>
      </c>
      <c r="Z80" s="2">
        <f t="shared" si="33"/>
        <v>2.4148429999986547</v>
      </c>
      <c r="AA80">
        <f t="shared" si="22"/>
        <v>123.38928080464804</v>
      </c>
      <c r="AB80">
        <f t="shared" si="23"/>
        <v>43.951948798602771</v>
      </c>
      <c r="AC80">
        <f t="shared" si="24"/>
        <v>79.437332006045267</v>
      </c>
      <c r="AD80">
        <f t="shared" si="25"/>
        <v>198.75309200604528</v>
      </c>
      <c r="AE80">
        <f t="shared" si="26"/>
        <v>199.91689142857101</v>
      </c>
      <c r="AF80">
        <f t="shared" si="34"/>
        <v>1.1637994225257273</v>
      </c>
      <c r="AG80" s="1"/>
    </row>
    <row r="81" spans="1:33" x14ac:dyDescent="0.3">
      <c r="A81">
        <f t="shared" si="27"/>
        <v>30.83630000037374</v>
      </c>
      <c r="B81">
        <f t="shared" si="35"/>
        <v>8.9080000000009818</v>
      </c>
      <c r="C81">
        <v>31086.660537399999</v>
      </c>
      <c r="D81">
        <v>173.33687999999901</v>
      </c>
      <c r="E81">
        <v>76.993920000000003</v>
      </c>
      <c r="F81">
        <v>0</v>
      </c>
      <c r="G81">
        <v>0</v>
      </c>
      <c r="H81">
        <v>0</v>
      </c>
      <c r="I81">
        <v>0</v>
      </c>
      <c r="K81" s="2">
        <f t="shared" si="36"/>
        <v>3.0580200000258628E-2</v>
      </c>
      <c r="L81" s="2">
        <f t="shared" si="28"/>
        <v>2.4376531999987492</v>
      </c>
      <c r="M81">
        <v>31090.595862599999</v>
      </c>
      <c r="N81">
        <v>170.900845714285</v>
      </c>
      <c r="O81">
        <v>202.840771428571</v>
      </c>
      <c r="P81" s="2">
        <f t="shared" si="29"/>
        <v>124.0076114285711</v>
      </c>
      <c r="Q81" s="2">
        <f t="shared" si="21"/>
        <v>131.68726869180975</v>
      </c>
      <c r="R81" s="2">
        <f t="shared" si="30"/>
        <v>7.6796572632386528</v>
      </c>
      <c r="S81" s="4"/>
      <c r="T81" s="2">
        <f t="shared" si="31"/>
        <v>2.4463137999991886</v>
      </c>
      <c r="U81">
        <v>31089.5261722</v>
      </c>
      <c r="V81">
        <v>175.99476000000001</v>
      </c>
      <c r="W81">
        <v>121.181919999999</v>
      </c>
      <c r="X81">
        <f t="shared" si="32"/>
        <v>42.348759999999089</v>
      </c>
      <c r="Z81" s="2">
        <f t="shared" si="33"/>
        <v>2.4463137999991886</v>
      </c>
      <c r="AA81">
        <f t="shared" si="22"/>
        <v>126.07497580304185</v>
      </c>
      <c r="AB81">
        <f t="shared" si="23"/>
        <v>45.83314348400458</v>
      </c>
      <c r="AC81">
        <f t="shared" si="24"/>
        <v>80.241832319037272</v>
      </c>
      <c r="AD81">
        <f t="shared" si="25"/>
        <v>201.42375231903628</v>
      </c>
      <c r="AE81">
        <f t="shared" si="26"/>
        <v>202.840771428571</v>
      </c>
      <c r="AF81">
        <f t="shared" si="34"/>
        <v>1.4170191095347207</v>
      </c>
      <c r="AG81" s="1"/>
    </row>
    <row r="82" spans="1:33" x14ac:dyDescent="0.3">
      <c r="A82">
        <f t="shared" si="27"/>
        <v>31.339299999672221</v>
      </c>
      <c r="B82">
        <f t="shared" si="35"/>
        <v>8.383999999999503</v>
      </c>
      <c r="C82">
        <v>31086.691876699999</v>
      </c>
      <c r="D82">
        <v>172.84848</v>
      </c>
      <c r="E82">
        <v>77.077759999999998</v>
      </c>
      <c r="F82">
        <v>0</v>
      </c>
      <c r="G82">
        <v>0</v>
      </c>
      <c r="H82">
        <v>0</v>
      </c>
      <c r="I82">
        <v>0</v>
      </c>
      <c r="K82" s="2">
        <f t="shared" si="36"/>
        <v>3.0478200002107769E-2</v>
      </c>
      <c r="L82" s="2">
        <f t="shared" si="28"/>
        <v>2.468131400000857</v>
      </c>
      <c r="M82">
        <v>31090.626340800001</v>
      </c>
      <c r="N82">
        <v>169.86992571428499</v>
      </c>
      <c r="O82">
        <v>205.69877142857101</v>
      </c>
      <c r="P82" s="2">
        <f t="shared" si="29"/>
        <v>126.8656114285711</v>
      </c>
      <c r="Q82" s="2">
        <f t="shared" si="21"/>
        <v>134.44411296343227</v>
      </c>
      <c r="R82" s="2">
        <f t="shared" si="30"/>
        <v>7.5785015348611751</v>
      </c>
      <c r="S82" s="4"/>
      <c r="T82" s="2">
        <f t="shared" si="31"/>
        <v>2.476724699998158</v>
      </c>
      <c r="U82">
        <v>31089.556583099999</v>
      </c>
      <c r="V82">
        <v>176.25551999999999</v>
      </c>
      <c r="W82">
        <v>123.095239999999</v>
      </c>
      <c r="X82">
        <f t="shared" si="32"/>
        <v>44.262079999999088</v>
      </c>
      <c r="Z82" s="2">
        <f t="shared" si="33"/>
        <v>2.476724699998158</v>
      </c>
      <c r="AA82">
        <f t="shared" si="22"/>
        <v>128.68670115331909</v>
      </c>
      <c r="AB82">
        <f t="shared" si="23"/>
        <v>47.679707766889813</v>
      </c>
      <c r="AC82">
        <f t="shared" si="24"/>
        <v>81.006993386429286</v>
      </c>
      <c r="AD82">
        <f t="shared" si="25"/>
        <v>204.10223338642828</v>
      </c>
      <c r="AE82">
        <f t="shared" si="26"/>
        <v>205.69877142857101</v>
      </c>
      <c r="AF82">
        <f t="shared" si="34"/>
        <v>1.5965380421427255</v>
      </c>
      <c r="AG82" s="1"/>
    </row>
    <row r="83" spans="1:33" x14ac:dyDescent="0.3">
      <c r="A83">
        <f t="shared" si="27"/>
        <v>31.319699999585282</v>
      </c>
      <c r="B83">
        <f t="shared" si="35"/>
        <v>8.384000000000924</v>
      </c>
      <c r="C83">
        <v>31086.723196399998</v>
      </c>
      <c r="D83">
        <v>172.36991999999901</v>
      </c>
      <c r="E83">
        <v>77.161600000000007</v>
      </c>
      <c r="F83">
        <v>0</v>
      </c>
      <c r="G83">
        <v>0</v>
      </c>
      <c r="H83">
        <v>0</v>
      </c>
      <c r="I83">
        <v>0</v>
      </c>
      <c r="K83" s="2">
        <f t="shared" si="36"/>
        <v>3.1024299998534843E-2</v>
      </c>
      <c r="L83" s="2">
        <f t="shared" si="28"/>
        <v>2.4991556999993918</v>
      </c>
      <c r="M83">
        <v>31090.6573651</v>
      </c>
      <c r="N83">
        <v>168.45704571428499</v>
      </c>
      <c r="O83">
        <v>208.587091428571</v>
      </c>
      <c r="P83" s="2">
        <f t="shared" si="29"/>
        <v>129.75393142857109</v>
      </c>
      <c r="Q83" s="2">
        <f t="shared" si="21"/>
        <v>137.26812682052085</v>
      </c>
      <c r="R83" s="2">
        <f t="shared" si="30"/>
        <v>7.5141953919497553</v>
      </c>
      <c r="S83" s="4"/>
      <c r="T83" s="2">
        <f t="shared" si="31"/>
        <v>2.5079721000001882</v>
      </c>
      <c r="U83">
        <v>31089.587830500001</v>
      </c>
      <c r="V83">
        <v>176.51136</v>
      </c>
      <c r="W83">
        <v>125.05047999999999</v>
      </c>
      <c r="X83">
        <f t="shared" si="32"/>
        <v>46.217320000000086</v>
      </c>
      <c r="Z83" s="2">
        <f t="shared" si="33"/>
        <v>2.5079721000001882</v>
      </c>
      <c r="AA83">
        <f t="shared" si="22"/>
        <v>131.38687316973457</v>
      </c>
      <c r="AB83">
        <f t="shared" si="23"/>
        <v>49.606009654872736</v>
      </c>
      <c r="AC83">
        <f t="shared" si="24"/>
        <v>81.780863514861835</v>
      </c>
      <c r="AD83">
        <f t="shared" si="25"/>
        <v>206.83134351486183</v>
      </c>
      <c r="AE83">
        <f t="shared" si="26"/>
        <v>208.587091428571</v>
      </c>
      <c r="AF83">
        <f t="shared" si="34"/>
        <v>1.7557479137091718</v>
      </c>
      <c r="AG83" s="1"/>
    </row>
    <row r="84" spans="1:33" x14ac:dyDescent="0.3">
      <c r="A84">
        <f t="shared" si="27"/>
        <v>30.768000000534812</v>
      </c>
      <c r="B84">
        <f t="shared" si="35"/>
        <v>7.3359999999993875</v>
      </c>
      <c r="C84">
        <v>31086.753964399999</v>
      </c>
      <c r="D84">
        <v>171.896279999999</v>
      </c>
      <c r="E84">
        <v>77.234960000000001</v>
      </c>
      <c r="F84">
        <v>0</v>
      </c>
      <c r="G84">
        <v>0</v>
      </c>
      <c r="H84">
        <v>0</v>
      </c>
      <c r="I84">
        <v>0</v>
      </c>
      <c r="K84" s="2">
        <f t="shared" si="36"/>
        <v>6.087169999955222E-2</v>
      </c>
      <c r="L84" s="2">
        <f t="shared" si="28"/>
        <v>2.560027399998944</v>
      </c>
      <c r="M84">
        <v>31090.718236799999</v>
      </c>
      <c r="N84">
        <v>167.47532571428499</v>
      </c>
      <c r="O84">
        <v>211.49525142857101</v>
      </c>
      <c r="P84" s="2">
        <f t="shared" si="29"/>
        <v>132.6620914285711</v>
      </c>
      <c r="Q84" s="2">
        <f t="shared" si="21"/>
        <v>142.8600809901796</v>
      </c>
      <c r="R84" s="2">
        <f t="shared" si="30"/>
        <v>10.197989561608495</v>
      </c>
      <c r="S84" s="4"/>
      <c r="T84" s="2">
        <f t="shared" si="31"/>
        <v>2.5397594999994908</v>
      </c>
      <c r="U84">
        <v>31089.6196179</v>
      </c>
      <c r="V84">
        <v>177.09048000000001</v>
      </c>
      <c r="W84">
        <v>127.03655999999999</v>
      </c>
      <c r="X84">
        <f t="shared" si="32"/>
        <v>48.203400000000087</v>
      </c>
      <c r="Z84" s="2">
        <f t="shared" si="33"/>
        <v>2.5397594999994908</v>
      </c>
      <c r="AA84">
        <f t="shared" si="22"/>
        <v>134.1507053931881</v>
      </c>
      <c r="AB84">
        <f t="shared" si="23"/>
        <v>51.595226058480407</v>
      </c>
      <c r="AC84">
        <f t="shared" si="24"/>
        <v>82.555479334707698</v>
      </c>
      <c r="AD84">
        <f t="shared" si="25"/>
        <v>209.59203933470769</v>
      </c>
      <c r="AE84">
        <f t="shared" si="26"/>
        <v>211.49525142857101</v>
      </c>
      <c r="AF84">
        <f t="shared" si="34"/>
        <v>1.903212093863317</v>
      </c>
      <c r="AG84" s="1"/>
    </row>
    <row r="85" spans="1:33" x14ac:dyDescent="0.3">
      <c r="A85">
        <f t="shared" si="27"/>
        <v>31.385000002046581</v>
      </c>
      <c r="B85">
        <f t="shared" si="35"/>
        <v>7.3359999999993875</v>
      </c>
      <c r="C85">
        <v>31086.785349400001</v>
      </c>
      <c r="D85">
        <v>171.42756</v>
      </c>
      <c r="E85">
        <v>77.308319999999995</v>
      </c>
      <c r="F85">
        <v>0</v>
      </c>
      <c r="G85">
        <v>0</v>
      </c>
      <c r="H85">
        <v>0</v>
      </c>
      <c r="I85">
        <v>0</v>
      </c>
      <c r="K85" s="2">
        <f t="shared" si="36"/>
        <v>1.5148999998928048E-2</v>
      </c>
      <c r="L85" s="2">
        <f t="shared" si="28"/>
        <v>2.5751763999978721</v>
      </c>
      <c r="M85">
        <v>31090.733385799998</v>
      </c>
      <c r="N85">
        <v>166.493605714285</v>
      </c>
      <c r="O85">
        <v>214.40865142857101</v>
      </c>
      <c r="P85" s="2">
        <f t="shared" si="29"/>
        <v>135.5754914285711</v>
      </c>
      <c r="Q85" s="2">
        <f t="shared" si="21"/>
        <v>144.2620626949988</v>
      </c>
      <c r="R85" s="2">
        <f t="shared" si="30"/>
        <v>8.6865712664277055</v>
      </c>
      <c r="S85" s="4"/>
      <c r="T85" s="2">
        <f t="shared" si="31"/>
        <v>2.5851026999989699</v>
      </c>
      <c r="U85">
        <v>31089.664961099999</v>
      </c>
      <c r="V85">
        <v>177.34139999999999</v>
      </c>
      <c r="W85">
        <v>129.086119999999</v>
      </c>
      <c r="X85">
        <f t="shared" si="32"/>
        <v>50.252959999999092</v>
      </c>
      <c r="Z85" s="2">
        <f t="shared" si="33"/>
        <v>2.5851026999989699</v>
      </c>
      <c r="AA85">
        <f t="shared" si="22"/>
        <v>138.12230260900714</v>
      </c>
      <c r="AB85">
        <f t="shared" si="23"/>
        <v>54.483507616983765</v>
      </c>
      <c r="AC85">
        <f t="shared" si="24"/>
        <v>83.638794992023378</v>
      </c>
      <c r="AD85">
        <f t="shared" si="25"/>
        <v>212.72491499202238</v>
      </c>
      <c r="AE85">
        <f t="shared" si="26"/>
        <v>214.40865142857101</v>
      </c>
      <c r="AF85">
        <f t="shared" si="34"/>
        <v>1.683736436548628</v>
      </c>
      <c r="AG85" s="1"/>
    </row>
    <row r="86" spans="1:33" x14ac:dyDescent="0.3">
      <c r="A86">
        <f t="shared" si="27"/>
        <v>31.534899997495813</v>
      </c>
      <c r="B86">
        <f t="shared" si="35"/>
        <v>6.8120000000007508</v>
      </c>
      <c r="C86">
        <v>31086.816884299998</v>
      </c>
      <c r="D86">
        <v>170.96868000000001</v>
      </c>
      <c r="E86">
        <v>77.376440000000002</v>
      </c>
      <c r="F86">
        <v>0</v>
      </c>
      <c r="G86">
        <v>0</v>
      </c>
      <c r="H86">
        <v>0</v>
      </c>
      <c r="I86">
        <v>0</v>
      </c>
      <c r="K86" s="2">
        <f t="shared" si="36"/>
        <v>3.1265800000255695E-2</v>
      </c>
      <c r="L86" s="2">
        <f t="shared" si="28"/>
        <v>2.6064421999981278</v>
      </c>
      <c r="M86">
        <v>31090.764651599999</v>
      </c>
      <c r="N86">
        <v>165.521725714285</v>
      </c>
      <c r="O86">
        <v>217.29809142857101</v>
      </c>
      <c r="P86" s="2">
        <f t="shared" si="29"/>
        <v>138.46493142857111</v>
      </c>
      <c r="Q86" s="2">
        <f t="shared" si="21"/>
        <v>147.16837201479188</v>
      </c>
      <c r="R86" s="2">
        <f t="shared" si="30"/>
        <v>8.7034405862207791</v>
      </c>
      <c r="S86" s="4"/>
      <c r="T86" s="2">
        <f t="shared" si="31"/>
        <v>2.6157600000005914</v>
      </c>
      <c r="U86">
        <v>31089.695618400001</v>
      </c>
      <c r="V86">
        <v>177.58248</v>
      </c>
      <c r="W86">
        <v>131.17759999999899</v>
      </c>
      <c r="X86">
        <f t="shared" si="32"/>
        <v>52.344439999999082</v>
      </c>
      <c r="Z86" s="2">
        <f t="shared" si="33"/>
        <v>2.6157600000005914</v>
      </c>
      <c r="AA86">
        <f t="shared" si="22"/>
        <v>140.82661406598947</v>
      </c>
      <c r="AB86">
        <f t="shared" si="23"/>
        <v>56.46952237913532</v>
      </c>
      <c r="AC86">
        <f t="shared" si="24"/>
        <v>84.357091686854147</v>
      </c>
      <c r="AD86">
        <f t="shared" si="25"/>
        <v>215.53469168685314</v>
      </c>
      <c r="AE86">
        <f t="shared" si="26"/>
        <v>217.29809142857101</v>
      </c>
      <c r="AF86">
        <f t="shared" si="34"/>
        <v>1.7633997417178762</v>
      </c>
      <c r="AG86" s="1"/>
    </row>
    <row r="87" spans="1:33" x14ac:dyDescent="0.3">
      <c r="A87">
        <f t="shared" si="27"/>
        <v>30.817900002148235</v>
      </c>
      <c r="B87">
        <f t="shared" si="35"/>
        <v>4.7159999999990987</v>
      </c>
      <c r="C87">
        <v>31086.847702200001</v>
      </c>
      <c r="D87">
        <v>171.34259999999901</v>
      </c>
      <c r="E87">
        <v>77.423599999999993</v>
      </c>
      <c r="F87">
        <v>0</v>
      </c>
      <c r="G87">
        <v>0</v>
      </c>
      <c r="H87">
        <v>0</v>
      </c>
      <c r="I87">
        <v>0</v>
      </c>
      <c r="K87" s="2">
        <f t="shared" si="36"/>
        <v>3.0867100002069492E-2</v>
      </c>
      <c r="L87" s="2">
        <f t="shared" si="28"/>
        <v>2.6373093000001973</v>
      </c>
      <c r="M87">
        <v>31090.795518700001</v>
      </c>
      <c r="N87">
        <v>164.540005714285</v>
      </c>
      <c r="O87">
        <v>220.227211428571</v>
      </c>
      <c r="P87" s="2">
        <f t="shared" si="29"/>
        <v>141.39405142857109</v>
      </c>
      <c r="Q87" s="2">
        <f t="shared" si="21"/>
        <v>150.05429358230094</v>
      </c>
      <c r="R87" s="2">
        <f t="shared" si="30"/>
        <v>8.660242153729854</v>
      </c>
      <c r="S87" s="4"/>
      <c r="T87" s="2">
        <f t="shared" si="31"/>
        <v>2.6465892999985954</v>
      </c>
      <c r="U87">
        <v>31089.726447699999</v>
      </c>
      <c r="V87">
        <v>177.82355999999999</v>
      </c>
      <c r="W87">
        <v>133.368639999999</v>
      </c>
      <c r="X87">
        <f t="shared" si="32"/>
        <v>54.535479999999097</v>
      </c>
      <c r="Z87" s="2">
        <f t="shared" si="33"/>
        <v>2.6465892999985954</v>
      </c>
      <c r="AA87">
        <f t="shared" si="22"/>
        <v>143.56131375013842</v>
      </c>
      <c r="AB87">
        <f t="shared" si="23"/>
        <v>58.493199851814779</v>
      </c>
      <c r="AC87">
        <f t="shared" si="24"/>
        <v>85.068113898323645</v>
      </c>
      <c r="AD87">
        <f t="shared" si="25"/>
        <v>218.43675389832265</v>
      </c>
      <c r="AE87">
        <f t="shared" si="26"/>
        <v>220.227211428571</v>
      </c>
      <c r="AF87">
        <f t="shared" si="34"/>
        <v>1.7904575302483465</v>
      </c>
      <c r="AG87" s="1"/>
    </row>
    <row r="88" spans="1:33" x14ac:dyDescent="0.3">
      <c r="A88">
        <f t="shared" si="27"/>
        <v>31.791800000064541</v>
      </c>
      <c r="B88">
        <f t="shared" si="35"/>
        <v>3.6680000000004043</v>
      </c>
      <c r="C88">
        <v>31086.879494000001</v>
      </c>
      <c r="D88">
        <v>171.71652</v>
      </c>
      <c r="E88">
        <v>77.460279999999997</v>
      </c>
      <c r="F88">
        <v>0</v>
      </c>
      <c r="G88">
        <v>0</v>
      </c>
      <c r="H88">
        <v>0</v>
      </c>
      <c r="I88">
        <v>0</v>
      </c>
      <c r="K88" s="2">
        <f t="shared" si="36"/>
        <v>3.0966300000727642E-2</v>
      </c>
      <c r="L88" s="2">
        <f t="shared" si="28"/>
        <v>2.6682756000009249</v>
      </c>
      <c r="M88">
        <v>31090.826485000001</v>
      </c>
      <c r="N88">
        <v>162.75500571428501</v>
      </c>
      <c r="O88">
        <v>223.17729142857101</v>
      </c>
      <c r="P88" s="2">
        <f t="shared" si="29"/>
        <v>144.3441314285711</v>
      </c>
      <c r="Q88" s="2">
        <f t="shared" si="21"/>
        <v>152.96587987911445</v>
      </c>
      <c r="R88" s="2">
        <f t="shared" si="30"/>
        <v>8.6217484505433504</v>
      </c>
      <c r="S88" s="4"/>
      <c r="T88" s="2">
        <f t="shared" si="31"/>
        <v>2.6777356999991753</v>
      </c>
      <c r="U88">
        <v>31089.7575941</v>
      </c>
      <c r="V88">
        <v>178.05972</v>
      </c>
      <c r="W88">
        <v>135.546199999999</v>
      </c>
      <c r="X88">
        <f t="shared" si="32"/>
        <v>56.713039999999097</v>
      </c>
      <c r="Z88" s="2">
        <f t="shared" si="33"/>
        <v>2.6777356999991753</v>
      </c>
      <c r="AA88">
        <f t="shared" si="22"/>
        <v>146.33939283246826</v>
      </c>
      <c r="AB88">
        <f t="shared" si="23"/>
        <v>60.564273990478</v>
      </c>
      <c r="AC88">
        <f t="shared" si="24"/>
        <v>85.775118841990263</v>
      </c>
      <c r="AD88">
        <f t="shared" si="25"/>
        <v>221.32131884198927</v>
      </c>
      <c r="AE88">
        <f t="shared" si="26"/>
        <v>223.17729142857101</v>
      </c>
      <c r="AF88">
        <f t="shared" si="34"/>
        <v>1.8559725865817427</v>
      </c>
      <c r="AG88" s="1"/>
    </row>
    <row r="89" spans="1:33" x14ac:dyDescent="0.3">
      <c r="A89">
        <f t="shared" si="27"/>
        <v>30.246999998780666</v>
      </c>
      <c r="B89">
        <f t="shared" si="35"/>
        <v>2.6200000000002888</v>
      </c>
      <c r="C89">
        <v>31086.909740999999</v>
      </c>
      <c r="D89">
        <v>172.08059999999901</v>
      </c>
      <c r="E89">
        <v>77.48648</v>
      </c>
      <c r="F89">
        <v>0</v>
      </c>
      <c r="G89">
        <v>0</v>
      </c>
      <c r="H89">
        <v>0</v>
      </c>
      <c r="I89">
        <v>0</v>
      </c>
      <c r="K89" s="2">
        <f t="shared" si="36"/>
        <v>3.0881499998940853E-2</v>
      </c>
      <c r="L89" s="2">
        <f t="shared" si="28"/>
        <v>2.6991570999998657</v>
      </c>
      <c r="M89">
        <v>31090.8573665</v>
      </c>
      <c r="N89">
        <v>161.78312571428501</v>
      </c>
      <c r="O89">
        <v>226.07721142857099</v>
      </c>
      <c r="P89" s="2">
        <f t="shared" si="29"/>
        <v>147.24405142857108</v>
      </c>
      <c r="Q89" s="2">
        <f t="shared" si="21"/>
        <v>155.88559116289701</v>
      </c>
      <c r="R89" s="2">
        <f t="shared" si="30"/>
        <v>8.6415397343259315</v>
      </c>
      <c r="S89" s="4"/>
      <c r="T89" s="2">
        <f t="shared" si="31"/>
        <v>2.7089883000007831</v>
      </c>
      <c r="U89">
        <v>31089.788846700001</v>
      </c>
      <c r="V89">
        <v>178.28603999999899</v>
      </c>
      <c r="W89">
        <v>137.713279999999</v>
      </c>
      <c r="X89">
        <f t="shared" si="32"/>
        <v>58.880119999999096</v>
      </c>
      <c r="Z89" s="2">
        <f t="shared" si="33"/>
        <v>2.7089883000007831</v>
      </c>
      <c r="AA89">
        <f t="shared" si="22"/>
        <v>149.14210832834414</v>
      </c>
      <c r="AB89">
        <f t="shared" si="23"/>
        <v>62.668839693805772</v>
      </c>
      <c r="AC89">
        <f t="shared" si="24"/>
        <v>86.473268634538357</v>
      </c>
      <c r="AD89">
        <f t="shared" si="25"/>
        <v>224.18654863453736</v>
      </c>
      <c r="AE89">
        <f t="shared" si="26"/>
        <v>226.07721142857099</v>
      </c>
      <c r="AF89">
        <f t="shared" si="34"/>
        <v>1.8906627940336307</v>
      </c>
      <c r="AG89" s="1"/>
    </row>
    <row r="90" spans="1:33" x14ac:dyDescent="0.3">
      <c r="A90">
        <f t="shared" si="27"/>
        <v>31.325399999332149</v>
      </c>
      <c r="B90">
        <f t="shared" si="35"/>
        <v>1.5720000000001733</v>
      </c>
      <c r="C90">
        <v>31086.941066399999</v>
      </c>
      <c r="D90">
        <v>172.43483999999901</v>
      </c>
      <c r="E90">
        <v>77.502200000000002</v>
      </c>
      <c r="F90">
        <v>0</v>
      </c>
      <c r="G90">
        <v>0</v>
      </c>
      <c r="H90">
        <v>0</v>
      </c>
      <c r="I90">
        <v>0</v>
      </c>
      <c r="K90" s="2">
        <f t="shared" si="36"/>
        <v>4.6962799999164417E-2</v>
      </c>
      <c r="L90" s="2">
        <f t="shared" si="28"/>
        <v>2.7461198999990302</v>
      </c>
      <c r="M90">
        <v>31090.9043293</v>
      </c>
      <c r="N90">
        <v>160.49288571428499</v>
      </c>
      <c r="O90">
        <v>228.992251428571</v>
      </c>
      <c r="P90" s="2">
        <f t="shared" si="29"/>
        <v>150.15909142857109</v>
      </c>
      <c r="Q90" s="2">
        <f t="shared" si="21"/>
        <v>160.3559791073678</v>
      </c>
      <c r="R90" s="2">
        <f t="shared" si="30"/>
        <v>10.196887678796713</v>
      </c>
      <c r="S90" s="4"/>
      <c r="T90" s="2">
        <f t="shared" si="31"/>
        <v>2.7556942000010167</v>
      </c>
      <c r="U90">
        <v>31089.835552600001</v>
      </c>
      <c r="V90">
        <v>178.51236</v>
      </c>
      <c r="W90">
        <v>139.969439999999</v>
      </c>
      <c r="X90">
        <f t="shared" si="32"/>
        <v>61.13627999999909</v>
      </c>
      <c r="Z90" s="2">
        <f t="shared" si="33"/>
        <v>2.7556942000010167</v>
      </c>
      <c r="AA90">
        <f t="shared" si="22"/>
        <v>153.35845688494385</v>
      </c>
      <c r="AB90">
        <f t="shared" si="23"/>
        <v>65.862474202624909</v>
      </c>
      <c r="AC90">
        <f t="shared" si="24"/>
        <v>87.495982682318939</v>
      </c>
      <c r="AD90">
        <f t="shared" si="25"/>
        <v>227.46542268231792</v>
      </c>
      <c r="AE90">
        <f t="shared" si="26"/>
        <v>228.992251428571</v>
      </c>
      <c r="AF90">
        <f t="shared" si="34"/>
        <v>1.5268287462530736</v>
      </c>
      <c r="AG90" s="1"/>
    </row>
    <row r="91" spans="1:33" x14ac:dyDescent="0.3">
      <c r="A91">
        <f t="shared" si="27"/>
        <v>47.366300001158379</v>
      </c>
      <c r="B91">
        <f t="shared" si="35"/>
        <v>1.0480000000001155</v>
      </c>
      <c r="C91">
        <v>31086.9884327</v>
      </c>
      <c r="D91">
        <v>172.75955999999999</v>
      </c>
      <c r="E91">
        <v>77.512680000000003</v>
      </c>
      <c r="F91">
        <v>0</v>
      </c>
      <c r="G91">
        <v>0</v>
      </c>
      <c r="H91">
        <v>0</v>
      </c>
      <c r="I91">
        <v>0</v>
      </c>
      <c r="K91" s="2">
        <f t="shared" si="36"/>
        <v>3.1828999999561347E-2</v>
      </c>
      <c r="L91" s="2">
        <f t="shared" si="28"/>
        <v>2.7779488999985915</v>
      </c>
      <c r="M91">
        <v>31090.936158299999</v>
      </c>
      <c r="N91">
        <v>159.511165714285</v>
      </c>
      <c r="O91">
        <v>231.93709142857099</v>
      </c>
      <c r="P91" s="2">
        <f t="shared" si="29"/>
        <v>153.10393142857109</v>
      </c>
      <c r="Q91" s="2">
        <f t="shared" si="21"/>
        <v>163.40616315837883</v>
      </c>
      <c r="R91" s="2">
        <f t="shared" si="30"/>
        <v>10.302231729807744</v>
      </c>
      <c r="S91" s="4"/>
      <c r="T91" s="2">
        <f t="shared" si="31"/>
        <v>2.7872841999997036</v>
      </c>
      <c r="U91">
        <v>31089.8671426</v>
      </c>
      <c r="V91">
        <v>179.155079999999</v>
      </c>
      <c r="W91">
        <v>142.27163999999999</v>
      </c>
      <c r="X91">
        <f t="shared" si="32"/>
        <v>63.438480000000084</v>
      </c>
      <c r="Z91" s="2">
        <f t="shared" si="33"/>
        <v>2.7872841999997036</v>
      </c>
      <c r="AA91">
        <f t="shared" si="22"/>
        <v>156.22875307566929</v>
      </c>
      <c r="AB91">
        <f t="shared" si="23"/>
        <v>68.05481183056726</v>
      </c>
      <c r="AC91">
        <f t="shared" si="24"/>
        <v>88.173941245102029</v>
      </c>
      <c r="AD91">
        <f t="shared" si="25"/>
        <v>230.44558124510201</v>
      </c>
      <c r="AE91">
        <f t="shared" si="26"/>
        <v>231.93709142857099</v>
      </c>
      <c r="AF91">
        <f t="shared" si="34"/>
        <v>1.4915101834689892</v>
      </c>
      <c r="AG91" s="1"/>
    </row>
    <row r="92" spans="1:33" x14ac:dyDescent="0.3">
      <c r="A92">
        <f t="shared" si="27"/>
        <v>30.316799999127397</v>
      </c>
      <c r="B92">
        <f t="shared" si="35"/>
        <v>1.0480000000001155</v>
      </c>
      <c r="C92">
        <v>31087.018749499999</v>
      </c>
      <c r="D92">
        <v>173.05475999999999</v>
      </c>
      <c r="E92">
        <v>77.523160000000004</v>
      </c>
      <c r="F92">
        <v>0</v>
      </c>
      <c r="G92">
        <v>0</v>
      </c>
      <c r="H92">
        <v>0</v>
      </c>
      <c r="I92">
        <v>0</v>
      </c>
      <c r="K92" s="2">
        <f t="shared" si="36"/>
        <v>3.1333300001278985E-2</v>
      </c>
      <c r="L92" s="2">
        <f t="shared" si="28"/>
        <v>2.8092821999998705</v>
      </c>
      <c r="M92">
        <v>31090.9674916</v>
      </c>
      <c r="N92">
        <v>158.51960571428501</v>
      </c>
      <c r="O92">
        <v>234.87369142857099</v>
      </c>
      <c r="P92" s="2">
        <f t="shared" si="29"/>
        <v>156.04053142857109</v>
      </c>
      <c r="Q92" s="2">
        <f t="shared" si="21"/>
        <v>166.42463603048895</v>
      </c>
      <c r="R92" s="2">
        <f t="shared" si="30"/>
        <v>10.384104601917869</v>
      </c>
      <c r="S92" s="4"/>
      <c r="T92" s="2">
        <f t="shared" si="31"/>
        <v>2.8030164999981935</v>
      </c>
      <c r="U92">
        <v>31089.882874899999</v>
      </c>
      <c r="V92">
        <v>179.37647999999899</v>
      </c>
      <c r="W92">
        <v>144.59067999999999</v>
      </c>
      <c r="X92">
        <f t="shared" si="32"/>
        <v>65.757520000000085</v>
      </c>
      <c r="Z92" s="2">
        <f t="shared" si="33"/>
        <v>2.8030164999981935</v>
      </c>
      <c r="AA92">
        <f t="shared" si="22"/>
        <v>157.66369174886688</v>
      </c>
      <c r="AB92">
        <f t="shared" si="23"/>
        <v>69.156193726330926</v>
      </c>
      <c r="AC92">
        <f t="shared" si="24"/>
        <v>88.507498022535955</v>
      </c>
      <c r="AD92">
        <f t="shared" si="25"/>
        <v>233.09817802253593</v>
      </c>
      <c r="AE92">
        <f t="shared" si="26"/>
        <v>234.87369142857099</v>
      </c>
      <c r="AF92">
        <f t="shared" si="34"/>
        <v>1.7755134060350599</v>
      </c>
      <c r="AG92" s="1"/>
    </row>
    <row r="93" spans="1:33" x14ac:dyDescent="0.3">
      <c r="A93">
        <f t="shared" si="27"/>
        <v>30.061600002227351</v>
      </c>
      <c r="B93">
        <f t="shared" si="35"/>
        <v>0</v>
      </c>
      <c r="C93">
        <v>31087.048811100001</v>
      </c>
      <c r="D93">
        <v>173.31059999999999</v>
      </c>
      <c r="E93">
        <v>77.523160000000004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2.8338984000001801</v>
      </c>
      <c r="U93">
        <v>31089.913756800001</v>
      </c>
      <c r="V93">
        <v>179.6028</v>
      </c>
      <c r="W93">
        <v>146.93592000000001</v>
      </c>
      <c r="X93">
        <f t="shared" si="32"/>
        <v>68.102760000000103</v>
      </c>
      <c r="Z93" s="2"/>
      <c r="AG93" s="1"/>
    </row>
    <row r="94" spans="1:33" x14ac:dyDescent="0.3">
      <c r="A94">
        <f t="shared" si="27"/>
        <v>31.047299999045208</v>
      </c>
      <c r="B94">
        <f t="shared" si="35"/>
        <v>0.52400000000005775</v>
      </c>
      <c r="C94">
        <v>31087.0798584</v>
      </c>
      <c r="D94">
        <v>173.53200000000001</v>
      </c>
      <c r="E94">
        <v>77.528400000000005</v>
      </c>
      <c r="F94">
        <v>0</v>
      </c>
      <c r="G94">
        <v>0.1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2.865320699998847</v>
      </c>
      <c r="U94">
        <v>31089.945179099999</v>
      </c>
      <c r="V94">
        <v>179.82419999999999</v>
      </c>
      <c r="W94">
        <v>149.3126</v>
      </c>
      <c r="X94">
        <f t="shared" si="32"/>
        <v>70.479440000000096</v>
      </c>
      <c r="Z94" s="2"/>
      <c r="AG94" s="1"/>
    </row>
    <row r="95" spans="1:33" x14ac:dyDescent="0.3">
      <c r="A95">
        <f t="shared" si="27"/>
        <v>30.941699998948025</v>
      </c>
      <c r="B95">
        <f t="shared" si="35"/>
        <v>1.5720000000001733</v>
      </c>
      <c r="C95">
        <v>31087.110800099999</v>
      </c>
      <c r="D95">
        <v>173.71896000000001</v>
      </c>
      <c r="E95">
        <v>77.544120000000007</v>
      </c>
      <c r="F95">
        <v>0</v>
      </c>
      <c r="G95">
        <v>0.1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2.8961237000003166</v>
      </c>
      <c r="U95">
        <v>31089.975982100001</v>
      </c>
      <c r="V95">
        <v>180.05543999999901</v>
      </c>
      <c r="W95">
        <v>151.68628000000001</v>
      </c>
      <c r="X95">
        <f t="shared" si="32"/>
        <v>72.853120000000104</v>
      </c>
      <c r="Z95" s="2"/>
      <c r="AG95" s="1"/>
    </row>
    <row r="96" spans="1:33" x14ac:dyDescent="0.3">
      <c r="A96">
        <f t="shared" si="27"/>
        <v>31.052199999976438</v>
      </c>
      <c r="B96">
        <f t="shared" si="35"/>
        <v>3.1439999999989254</v>
      </c>
      <c r="C96">
        <v>31087.141852299999</v>
      </c>
      <c r="D96">
        <v>173.87639999999999</v>
      </c>
      <c r="E96">
        <v>77.575559999999996</v>
      </c>
      <c r="F96">
        <v>0</v>
      </c>
      <c r="G96">
        <v>0.1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2.9269686999978148</v>
      </c>
      <c r="U96">
        <v>31090.006827099998</v>
      </c>
      <c r="V96">
        <v>180.28667999999999</v>
      </c>
      <c r="W96">
        <v>154.12</v>
      </c>
      <c r="X96">
        <f t="shared" si="32"/>
        <v>75.286840000000097</v>
      </c>
      <c r="Z96" s="2"/>
      <c r="AG96" s="1"/>
    </row>
    <row r="97" spans="1:33" x14ac:dyDescent="0.3">
      <c r="A97">
        <f t="shared" si="27"/>
        <v>47.566400000505382</v>
      </c>
      <c r="B97">
        <f t="shared" si="35"/>
        <v>5.2400000000005775</v>
      </c>
      <c r="C97">
        <v>31087.1894187</v>
      </c>
      <c r="D97">
        <v>174.00924000000001</v>
      </c>
      <c r="E97">
        <v>77.627960000000002</v>
      </c>
      <c r="F97">
        <v>0</v>
      </c>
      <c r="G97">
        <v>0.1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2.9898533999985375</v>
      </c>
      <c r="U97">
        <v>31090.069711799999</v>
      </c>
      <c r="V97">
        <v>180.51791999999901</v>
      </c>
      <c r="W97">
        <v>156.59100000000001</v>
      </c>
      <c r="X97">
        <f t="shared" si="32"/>
        <v>77.757840000000101</v>
      </c>
      <c r="Z97" s="2"/>
      <c r="AG97" s="1"/>
    </row>
    <row r="98" spans="1:33" x14ac:dyDescent="0.3">
      <c r="A98">
        <f t="shared" si="27"/>
        <v>31.147199999395525</v>
      </c>
      <c r="B98">
        <f t="shared" si="35"/>
        <v>6.8119999999993297</v>
      </c>
      <c r="C98">
        <v>31087.220565899999</v>
      </c>
      <c r="D98">
        <v>174.1224</v>
      </c>
      <c r="E98">
        <v>77.696079999999995</v>
      </c>
      <c r="F98">
        <v>0</v>
      </c>
      <c r="G98">
        <v>0.1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3.0054732999997213</v>
      </c>
      <c r="U98">
        <v>31090.0853317</v>
      </c>
      <c r="V98">
        <v>180.74423999999999</v>
      </c>
      <c r="W98">
        <v>159.0882</v>
      </c>
      <c r="X98">
        <f t="shared" si="32"/>
        <v>80.255040000000093</v>
      </c>
      <c r="Z98" s="2"/>
      <c r="AG98" s="1"/>
    </row>
    <row r="99" spans="1:33" x14ac:dyDescent="0.3">
      <c r="A99">
        <f t="shared" si="27"/>
        <v>31.094300000404473</v>
      </c>
      <c r="B99">
        <f t="shared" si="35"/>
        <v>9.4320000000010396</v>
      </c>
      <c r="C99">
        <v>31087.2516602</v>
      </c>
      <c r="D99">
        <v>174.22572</v>
      </c>
      <c r="E99">
        <v>77.790400000000005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3.0362815000007686</v>
      </c>
      <c r="U99">
        <v>31090.116139900001</v>
      </c>
      <c r="V99">
        <v>180.98532</v>
      </c>
      <c r="W99">
        <v>161.59288000000001</v>
      </c>
      <c r="X99">
        <f t="shared" si="32"/>
        <v>82.759720000000101</v>
      </c>
      <c r="Z99" s="2"/>
      <c r="AG99" s="1"/>
    </row>
    <row r="100" spans="1:33" x14ac:dyDescent="0.3">
      <c r="A100">
        <f t="shared" si="27"/>
        <v>47.479600001679501</v>
      </c>
      <c r="B100">
        <f t="shared" si="35"/>
        <v>12.051999999999907</v>
      </c>
      <c r="C100">
        <v>31087.299139800001</v>
      </c>
      <c r="D100">
        <v>174.309359999999</v>
      </c>
      <c r="E100">
        <v>77.910920000000004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3.0669468999985838</v>
      </c>
      <c r="U100">
        <v>31090.146805299999</v>
      </c>
      <c r="V100">
        <v>181.23624000000001</v>
      </c>
      <c r="W100">
        <v>164.16867999999999</v>
      </c>
      <c r="X100">
        <f t="shared" si="32"/>
        <v>85.335520000000088</v>
      </c>
      <c r="Z100" s="2"/>
      <c r="AG100" s="1"/>
    </row>
    <row r="101" spans="1:33" x14ac:dyDescent="0.3">
      <c r="A101">
        <f t="shared" si="27"/>
        <v>16.123399997013621</v>
      </c>
      <c r="B101">
        <f t="shared" si="35"/>
        <v>13.62400000000008</v>
      </c>
      <c r="C101">
        <v>31087.315263199998</v>
      </c>
      <c r="D101">
        <v>174.38316</v>
      </c>
      <c r="E101">
        <v>78.047160000000005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3.097219799998129</v>
      </c>
      <c r="U101">
        <v>31090.177078199999</v>
      </c>
      <c r="V101">
        <v>180.67895999999899</v>
      </c>
      <c r="W101">
        <v>166.78116</v>
      </c>
      <c r="X101">
        <f t="shared" si="32"/>
        <v>87.948000000000093</v>
      </c>
      <c r="Z101" s="2"/>
      <c r="AG101" s="1"/>
    </row>
    <row r="102" spans="1:33" x14ac:dyDescent="0.3">
      <c r="A102">
        <f t="shared" si="27"/>
        <v>16.071500001999084</v>
      </c>
      <c r="B102">
        <f t="shared" si="35"/>
        <v>15.195999999998833</v>
      </c>
      <c r="C102">
        <v>31087.3313347</v>
      </c>
      <c r="D102">
        <v>174.44220000000001</v>
      </c>
      <c r="E102">
        <v>78.199119999999994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3.1431702999980189</v>
      </c>
      <c r="U102">
        <v>31090.223028699998</v>
      </c>
      <c r="V102">
        <v>180.94955999999999</v>
      </c>
      <c r="W102">
        <v>169.36967999999999</v>
      </c>
      <c r="X102">
        <f t="shared" si="32"/>
        <v>90.536520000000081</v>
      </c>
      <c r="Z102" s="2"/>
      <c r="AG102" s="1"/>
    </row>
    <row r="103" spans="1:33" x14ac:dyDescent="0.3">
      <c r="A103">
        <f t="shared" si="27"/>
        <v>46.459599998343037</v>
      </c>
      <c r="B103">
        <f t="shared" si="35"/>
        <v>15.196000000000254</v>
      </c>
      <c r="C103">
        <v>31087.377794299999</v>
      </c>
      <c r="D103">
        <v>174.4914</v>
      </c>
      <c r="E103">
        <v>78.351079999999996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3.1745061000001442</v>
      </c>
      <c r="U103">
        <v>31090.254364500001</v>
      </c>
      <c r="V103">
        <v>180.780822857142</v>
      </c>
      <c r="W103">
        <v>172.002045714285</v>
      </c>
      <c r="X103">
        <f t="shared" si="32"/>
        <v>93.168885714285096</v>
      </c>
      <c r="Z103" s="2"/>
      <c r="AG103" s="1"/>
    </row>
    <row r="104" spans="1:33" x14ac:dyDescent="0.3">
      <c r="A104">
        <f t="shared" si="27"/>
        <v>32.076600000436883</v>
      </c>
      <c r="B104">
        <f t="shared" si="35"/>
        <v>15.196000000000254</v>
      </c>
      <c r="C104">
        <v>31087.409870899999</v>
      </c>
      <c r="D104">
        <v>174.53075999999999</v>
      </c>
      <c r="E104">
        <v>78.503039999999999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3.2061025000002701</v>
      </c>
      <c r="U104">
        <v>31090.285960900001</v>
      </c>
      <c r="V104">
        <v>180.64160571428499</v>
      </c>
      <c r="W104">
        <v>174.671091428571</v>
      </c>
      <c r="X104">
        <f t="shared" si="32"/>
        <v>95.837931428571096</v>
      </c>
      <c r="Z104" s="2"/>
      <c r="AG104" s="1"/>
    </row>
    <row r="105" spans="1:33" x14ac:dyDescent="0.3">
      <c r="A105">
        <f t="shared" si="27"/>
        <v>31.093900000996655</v>
      </c>
      <c r="B105">
        <f t="shared" si="35"/>
        <v>14.148000000000138</v>
      </c>
      <c r="C105">
        <v>31087.4409648</v>
      </c>
      <c r="D105">
        <v>174.55043999999901</v>
      </c>
      <c r="E105">
        <v>78.64452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3.2373800999994273</v>
      </c>
      <c r="U105">
        <v>31090.3172385</v>
      </c>
      <c r="V105">
        <v>179.374525714285</v>
      </c>
      <c r="W105">
        <v>177.39585142857101</v>
      </c>
      <c r="X105">
        <f t="shared" si="32"/>
        <v>98.5626914285711</v>
      </c>
      <c r="Z105" s="2"/>
      <c r="AG105" s="1"/>
    </row>
    <row r="106" spans="1:33" x14ac:dyDescent="0.3">
      <c r="A106">
        <f t="shared" si="27"/>
        <v>30.907100001059007</v>
      </c>
      <c r="B106">
        <f t="shared" si="35"/>
        <v>14.148000000000138</v>
      </c>
      <c r="C106">
        <v>31087.471871900001</v>
      </c>
      <c r="D106">
        <v>174.55535999999901</v>
      </c>
      <c r="E106">
        <v>78.786000000000001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3.2686915000012959</v>
      </c>
      <c r="U106">
        <v>31090.348549900002</v>
      </c>
      <c r="V106">
        <v>178.14680571428499</v>
      </c>
      <c r="W106">
        <v>180.15205142857101</v>
      </c>
      <c r="X106">
        <f t="shared" si="32"/>
        <v>101.31889142857111</v>
      </c>
      <c r="Z106" s="2"/>
      <c r="AG106" s="1"/>
    </row>
    <row r="107" spans="1:33" x14ac:dyDescent="0.3">
      <c r="A107">
        <f t="shared" si="27"/>
        <v>31.086499999219086</v>
      </c>
      <c r="B107">
        <f t="shared" si="35"/>
        <v>14.148000000000138</v>
      </c>
      <c r="C107">
        <v>31087.5029584</v>
      </c>
      <c r="D107">
        <v>174.55043999999901</v>
      </c>
      <c r="E107">
        <v>78.927480000000003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3.3001417000014044</v>
      </c>
      <c r="U107">
        <v>31090.380000100002</v>
      </c>
      <c r="V107">
        <v>176.94860571428501</v>
      </c>
      <c r="W107">
        <v>182.92921142857099</v>
      </c>
      <c r="X107">
        <f t="shared" si="32"/>
        <v>104.09605142857109</v>
      </c>
      <c r="Z107" s="2"/>
      <c r="AG107" s="1"/>
    </row>
    <row r="108" spans="1:33" x14ac:dyDescent="0.3">
      <c r="A108">
        <f t="shared" si="27"/>
        <v>30.935700000554789</v>
      </c>
      <c r="B108">
        <f t="shared" si="35"/>
        <v>13.100000000000023</v>
      </c>
      <c r="C108">
        <v>31087.533894100001</v>
      </c>
      <c r="D108">
        <v>174.52583999999899</v>
      </c>
      <c r="E108">
        <v>79.058480000000003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3.3307120999998006</v>
      </c>
      <c r="U108">
        <v>31090.4105705</v>
      </c>
      <c r="V108">
        <v>175.77992571428501</v>
      </c>
      <c r="W108">
        <v>185.687651428571</v>
      </c>
      <c r="X108">
        <f t="shared" si="32"/>
        <v>106.85449142857109</v>
      </c>
      <c r="Z108" s="2"/>
      <c r="AG108" s="1"/>
    </row>
    <row r="109" spans="1:33" x14ac:dyDescent="0.3">
      <c r="A109">
        <f t="shared" si="27"/>
        <v>46.444899999187328</v>
      </c>
      <c r="B109">
        <f t="shared" si="35"/>
        <v>13.100000000000023</v>
      </c>
      <c r="C109">
        <v>31087.580339</v>
      </c>
      <c r="D109">
        <v>174.48648</v>
      </c>
      <c r="E109">
        <v>79.189480000000003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3.3617823999993561</v>
      </c>
      <c r="U109">
        <v>31090.4416408</v>
      </c>
      <c r="V109">
        <v>174.65060571428501</v>
      </c>
      <c r="W109">
        <v>188.52305142857099</v>
      </c>
      <c r="X109">
        <f t="shared" si="32"/>
        <v>109.68989142857109</v>
      </c>
      <c r="Z109" s="2"/>
      <c r="AG109" s="1"/>
    </row>
    <row r="110" spans="1:33" x14ac:dyDescent="0.3">
      <c r="A110">
        <f t="shared" si="27"/>
        <v>30.83870000045863</v>
      </c>
      <c r="B110">
        <f t="shared" si="35"/>
        <v>11.527999999999849</v>
      </c>
      <c r="C110">
        <v>31087.611177700001</v>
      </c>
      <c r="D110">
        <v>174.43235999999899</v>
      </c>
      <c r="E110">
        <v>79.304760000000002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3.4087354000002961</v>
      </c>
      <c r="U110">
        <v>31090.488593800001</v>
      </c>
      <c r="V110">
        <v>173.54588571428499</v>
      </c>
      <c r="W110">
        <v>191.368331428571</v>
      </c>
      <c r="X110">
        <f t="shared" si="32"/>
        <v>112.53517142857109</v>
      </c>
      <c r="Z110" s="2"/>
      <c r="AG110" s="1"/>
    </row>
    <row r="111" spans="1:33" x14ac:dyDescent="0.3">
      <c r="A111">
        <f t="shared" si="27"/>
        <v>31.500099998083897</v>
      </c>
      <c r="B111">
        <f t="shared" si="35"/>
        <v>8.9079999999995607</v>
      </c>
      <c r="C111">
        <v>31087.642677799999</v>
      </c>
      <c r="D111">
        <v>174.35363999999899</v>
      </c>
      <c r="E111">
        <v>79.393839999999997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3.424119299997983</v>
      </c>
      <c r="U111">
        <v>31090.503977699998</v>
      </c>
      <c r="V111">
        <v>172.465765714285</v>
      </c>
      <c r="W111">
        <v>194.23981142857099</v>
      </c>
      <c r="X111">
        <f t="shared" si="32"/>
        <v>115.40665142857108</v>
      </c>
      <c r="Z111" s="2"/>
      <c r="AG111" s="1"/>
    </row>
    <row r="112" spans="1:33" x14ac:dyDescent="0.3">
      <c r="A112">
        <f t="shared" si="27"/>
        <v>32.067300002381671</v>
      </c>
      <c r="B112">
        <f t="shared" si="35"/>
        <v>6.8120000000007508</v>
      </c>
      <c r="C112">
        <v>31087.674745100001</v>
      </c>
      <c r="D112">
        <v>174.25031999999999</v>
      </c>
      <c r="E112">
        <v>79.461960000000005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3.455236400001013</v>
      </c>
      <c r="U112">
        <v>31090.535094800001</v>
      </c>
      <c r="V112">
        <v>171.390565714285</v>
      </c>
      <c r="W112">
        <v>197.040171428571</v>
      </c>
      <c r="X112">
        <f t="shared" si="32"/>
        <v>118.20701142857109</v>
      </c>
      <c r="Z112" s="2"/>
      <c r="AG112" s="1"/>
    </row>
    <row r="113" spans="1:33" x14ac:dyDescent="0.3">
      <c r="A113">
        <f t="shared" si="27"/>
        <v>31.4775999977428</v>
      </c>
      <c r="B113">
        <f t="shared" si="35"/>
        <v>4.7159999999990987</v>
      </c>
      <c r="C113">
        <v>31087.706222699999</v>
      </c>
      <c r="D113">
        <v>174.11747999999901</v>
      </c>
      <c r="E113">
        <v>79.509119999999996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3.4854239999986021</v>
      </c>
      <c r="U113">
        <v>31090.565282399999</v>
      </c>
      <c r="V113">
        <v>170.330125714285</v>
      </c>
      <c r="W113">
        <v>199.91689142857101</v>
      </c>
      <c r="X113">
        <f t="shared" si="32"/>
        <v>121.0837314285711</v>
      </c>
      <c r="Z113" s="2"/>
      <c r="AG113" s="1"/>
    </row>
    <row r="114" spans="1:33" x14ac:dyDescent="0.3">
      <c r="A114">
        <f t="shared" si="27"/>
        <v>31.447500001377193</v>
      </c>
      <c r="B114">
        <f t="shared" si="35"/>
        <v>2.6200000000002888</v>
      </c>
      <c r="C114">
        <v>31087.7376702</v>
      </c>
      <c r="D114">
        <v>173.95511999999999</v>
      </c>
      <c r="E114">
        <v>79.535319999999999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3.5160041999988607</v>
      </c>
      <c r="U114">
        <v>31090.595862599999</v>
      </c>
      <c r="V114">
        <v>170.900845714285</v>
      </c>
      <c r="W114">
        <v>202.840771428571</v>
      </c>
      <c r="X114">
        <f t="shared" si="32"/>
        <v>124.0076114285711</v>
      </c>
      <c r="Z114" s="2"/>
      <c r="AG114" s="1"/>
    </row>
    <row r="115" spans="1:33" x14ac:dyDescent="0.3">
      <c r="A115">
        <f t="shared" si="27"/>
        <v>45.781100001477171</v>
      </c>
      <c r="B115">
        <f t="shared" si="35"/>
        <v>1.0480000000001155</v>
      </c>
      <c r="C115">
        <v>31087.783451300002</v>
      </c>
      <c r="D115">
        <v>173.77307999999999</v>
      </c>
      <c r="E115">
        <v>79.5458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3.5464824000009685</v>
      </c>
      <c r="U115">
        <v>31090.626340800001</v>
      </c>
      <c r="V115">
        <v>169.86992571428499</v>
      </c>
      <c r="W115">
        <v>205.69877142857101</v>
      </c>
      <c r="X115">
        <f t="shared" si="32"/>
        <v>126.8656114285711</v>
      </c>
      <c r="Z115" s="2"/>
      <c r="AG115" s="1"/>
    </row>
    <row r="116" spans="1:33" x14ac:dyDescent="0.3">
      <c r="A116">
        <f t="shared" si="27"/>
        <v>31.034499999805121</v>
      </c>
      <c r="B116">
        <f t="shared" si="35"/>
        <v>-1.0480000000001155</v>
      </c>
      <c r="C116">
        <v>31087.814485800001</v>
      </c>
      <c r="D116">
        <v>173.5812</v>
      </c>
      <c r="E116">
        <v>79.535319999999999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3.5775066999995033</v>
      </c>
      <c r="U116">
        <v>31090.6573651</v>
      </c>
      <c r="V116">
        <v>168.45704571428499</v>
      </c>
      <c r="W116">
        <v>208.587091428571</v>
      </c>
      <c r="X116">
        <f t="shared" si="32"/>
        <v>129.75393142857109</v>
      </c>
      <c r="Z116" s="2"/>
      <c r="AG116" s="1"/>
    </row>
    <row r="117" spans="1:33" x14ac:dyDescent="0.3">
      <c r="A117">
        <f t="shared" si="27"/>
        <v>15.411699998367112</v>
      </c>
      <c r="B117">
        <f t="shared" si="35"/>
        <v>-3.6680000000004043</v>
      </c>
      <c r="C117">
        <v>31087.8298975</v>
      </c>
      <c r="D117">
        <v>173.37948</v>
      </c>
      <c r="E117">
        <v>79.498639999999995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3.6383783999990555</v>
      </c>
      <c r="U117">
        <v>31090.718236799999</v>
      </c>
      <c r="V117">
        <v>167.47532571428499</v>
      </c>
      <c r="W117">
        <v>211.49525142857101</v>
      </c>
      <c r="X117">
        <f t="shared" si="32"/>
        <v>132.6620914285711</v>
      </c>
      <c r="Z117" s="2"/>
      <c r="AG117" s="1"/>
    </row>
    <row r="118" spans="1:33" x14ac:dyDescent="0.3">
      <c r="A118">
        <f t="shared" si="27"/>
        <v>31.150999999226769</v>
      </c>
      <c r="B118">
        <f t="shared" si="35"/>
        <v>-4.7159999999990987</v>
      </c>
      <c r="C118">
        <v>31087.861048499999</v>
      </c>
      <c r="D118">
        <v>173.17776000000001</v>
      </c>
      <c r="E118">
        <v>79.451480000000004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3.6535273999979836</v>
      </c>
      <c r="U118">
        <v>31090.733385799998</v>
      </c>
      <c r="V118">
        <v>166.493605714285</v>
      </c>
      <c r="W118">
        <v>214.40865142857101</v>
      </c>
      <c r="X118">
        <f t="shared" si="32"/>
        <v>135.5754914285711</v>
      </c>
      <c r="Z118" s="2"/>
      <c r="AG118" s="1"/>
    </row>
    <row r="119" spans="1:33" x14ac:dyDescent="0.3">
      <c r="A119">
        <f t="shared" si="27"/>
        <v>30.878600002324674</v>
      </c>
      <c r="B119">
        <f t="shared" si="35"/>
        <v>-5.7640000000006353</v>
      </c>
      <c r="C119">
        <v>31087.891927100001</v>
      </c>
      <c r="D119">
        <v>172.97112000000001</v>
      </c>
      <c r="E119">
        <v>79.393839999999997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3.6847931999982393</v>
      </c>
      <c r="U119">
        <v>31090.764651599999</v>
      </c>
      <c r="V119">
        <v>165.521725714285</v>
      </c>
      <c r="W119">
        <v>217.29809142857101</v>
      </c>
      <c r="X119">
        <f t="shared" si="32"/>
        <v>138.46493142857111</v>
      </c>
      <c r="Z119" s="2"/>
      <c r="AG119" s="1"/>
    </row>
    <row r="120" spans="1:33" x14ac:dyDescent="0.3">
      <c r="A120">
        <f t="shared" si="27"/>
        <v>32.470899997861125</v>
      </c>
      <c r="B120">
        <f t="shared" si="35"/>
        <v>-7.3360000000093351</v>
      </c>
      <c r="C120">
        <v>31087.924397999999</v>
      </c>
      <c r="D120">
        <v>172.76939999999999</v>
      </c>
      <c r="E120">
        <v>79.320479999999904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3.7156603000003088</v>
      </c>
      <c r="U120">
        <v>31090.795518700001</v>
      </c>
      <c r="V120">
        <v>164.540005714285</v>
      </c>
      <c r="W120">
        <v>220.227211428571</v>
      </c>
      <c r="X120">
        <f t="shared" si="32"/>
        <v>141.39405142857109</v>
      </c>
      <c r="Z120" s="2"/>
      <c r="AG120" s="1"/>
    </row>
    <row r="121" spans="1:33" x14ac:dyDescent="0.3">
      <c r="A121">
        <f t="shared" si="27"/>
        <v>32.441200000903336</v>
      </c>
      <c r="B121">
        <f t="shared" si="35"/>
        <v>-8.9079999999910342</v>
      </c>
      <c r="C121">
        <v>31087.9568392</v>
      </c>
      <c r="D121">
        <v>172.57259999999999</v>
      </c>
      <c r="E121">
        <v>79.231399999999994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3.7466266000010364</v>
      </c>
      <c r="U121">
        <v>31090.826485000001</v>
      </c>
      <c r="V121">
        <v>162.75500571428501</v>
      </c>
      <c r="W121">
        <v>223.17729142857101</v>
      </c>
      <c r="X121">
        <f t="shared" si="32"/>
        <v>144.3441314285711</v>
      </c>
      <c r="Z121" s="2"/>
      <c r="AG121" s="1"/>
    </row>
    <row r="122" spans="1:33" x14ac:dyDescent="0.3">
      <c r="A122">
        <f t="shared" si="27"/>
        <v>46.736399999645073</v>
      </c>
      <c r="B122">
        <f t="shared" si="35"/>
        <v>-8.9080000000095083</v>
      </c>
      <c r="C122">
        <v>31088.0035756</v>
      </c>
      <c r="D122">
        <v>172.3758</v>
      </c>
      <c r="E122">
        <v>79.142319999999899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3.7775080999999773</v>
      </c>
      <c r="U122">
        <v>31090.8573665</v>
      </c>
      <c r="V122">
        <v>161.78312571428501</v>
      </c>
      <c r="W122">
        <v>226.07721142857099</v>
      </c>
      <c r="X122">
        <f t="shared" si="32"/>
        <v>147.24405142857108</v>
      </c>
      <c r="Z122" s="2"/>
      <c r="AG122" s="1"/>
    </row>
    <row r="123" spans="1:33" x14ac:dyDescent="0.3">
      <c r="A123">
        <f t="shared" si="27"/>
        <v>30.939000000216765</v>
      </c>
      <c r="B123">
        <f t="shared" si="35"/>
        <v>-8.9079999999896131</v>
      </c>
      <c r="C123">
        <v>31088.0345146</v>
      </c>
      <c r="D123">
        <v>172.18884</v>
      </c>
      <c r="E123">
        <v>79.053240000000002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3.8244708999991417</v>
      </c>
      <c r="U123">
        <v>31090.9043293</v>
      </c>
      <c r="V123">
        <v>160.49288571428499</v>
      </c>
      <c r="W123">
        <v>228.992251428571</v>
      </c>
      <c r="X123">
        <f t="shared" si="32"/>
        <v>150.15909142857109</v>
      </c>
      <c r="Z123" s="2"/>
      <c r="AG123" s="1"/>
    </row>
    <row r="124" spans="1:33" x14ac:dyDescent="0.3">
      <c r="A124">
        <f t="shared" si="27"/>
        <v>31.40970000094967</v>
      </c>
      <c r="B124">
        <f t="shared" si="35"/>
        <v>-8.384000000000924</v>
      </c>
      <c r="C124">
        <v>31088.065924300001</v>
      </c>
      <c r="D124">
        <v>172.0068</v>
      </c>
      <c r="E124">
        <v>78.969399999999993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3.856299899998703</v>
      </c>
      <c r="U124">
        <v>31090.936158299999</v>
      </c>
      <c r="V124">
        <v>159.511165714285</v>
      </c>
      <c r="W124">
        <v>231.93709142857099</v>
      </c>
      <c r="X124">
        <f t="shared" si="32"/>
        <v>153.10393142857109</v>
      </c>
      <c r="Z124" s="2"/>
      <c r="AG124" s="1"/>
    </row>
    <row r="125" spans="1:33" x14ac:dyDescent="0.3">
      <c r="A125">
        <f t="shared" si="27"/>
        <v>30.378699997527292</v>
      </c>
      <c r="B125">
        <f t="shared" si="35"/>
        <v>-7.3359999999993875</v>
      </c>
      <c r="C125">
        <v>31088.096302999998</v>
      </c>
      <c r="D125">
        <v>171.83459999999999</v>
      </c>
      <c r="E125">
        <v>78.896039999999999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3.887633199999982</v>
      </c>
      <c r="U125">
        <v>31090.9674916</v>
      </c>
      <c r="V125">
        <v>158.51960571428501</v>
      </c>
      <c r="W125">
        <v>234.87369142857099</v>
      </c>
      <c r="X125">
        <f t="shared" si="32"/>
        <v>156.04053142857109</v>
      </c>
      <c r="Z125" s="2"/>
      <c r="AG125" s="1"/>
    </row>
    <row r="126" spans="1:33" x14ac:dyDescent="0.3">
      <c r="A126">
        <f t="shared" si="27"/>
        <v>30.972399999882327</v>
      </c>
      <c r="B126">
        <f t="shared" si="35"/>
        <v>-4.7160000000005198</v>
      </c>
      <c r="C126">
        <v>31088.127275399998</v>
      </c>
      <c r="D126">
        <v>171.66731999999999</v>
      </c>
      <c r="E126">
        <v>78.848879999999994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30.934000002162065</v>
      </c>
      <c r="B127">
        <f t="shared" si="35"/>
        <v>-1.5720000000086998</v>
      </c>
      <c r="C127">
        <v>31088.1582094</v>
      </c>
      <c r="D127">
        <v>171.50988000000001</v>
      </c>
      <c r="E127">
        <v>78.833159999999907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30.677099999593338</v>
      </c>
      <c r="B128">
        <f t="shared" si="35"/>
        <v>2.0960000000087575</v>
      </c>
      <c r="C128">
        <v>31088.1888865</v>
      </c>
      <c r="D128">
        <v>171.35736</v>
      </c>
      <c r="E128">
        <v>78.854119999999995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45.674599998164922</v>
      </c>
      <c r="B129">
        <f t="shared" si="35"/>
        <v>5.3520000000006007</v>
      </c>
      <c r="C129">
        <v>31088.234561099998</v>
      </c>
      <c r="D129">
        <v>170.8032</v>
      </c>
      <c r="E129">
        <v>78.907640000000001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32.097900002554525</v>
      </c>
      <c r="B130">
        <f t="shared" si="35"/>
        <v>8.0839999999994916</v>
      </c>
      <c r="C130">
        <v>31088.266659000001</v>
      </c>
      <c r="D130">
        <v>170.65559999999999</v>
      </c>
      <c r="E130">
        <v>78.988479999999996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31.907900000078371</v>
      </c>
      <c r="B131">
        <f t="shared" si="35"/>
        <v>12.800000000000011</v>
      </c>
      <c r="C131">
        <v>31088.298566900001</v>
      </c>
      <c r="D131">
        <v>170.51784000000001</v>
      </c>
      <c r="E131">
        <v>79.116479999999996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30.927199997677235</v>
      </c>
      <c r="B132">
        <f t="shared" si="35"/>
        <v>17.516000000000531</v>
      </c>
      <c r="C132">
        <v>31088.329494099999</v>
      </c>
      <c r="D132">
        <v>170.38499999999999</v>
      </c>
      <c r="E132">
        <v>79.291640000000001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15.974000001733657</v>
      </c>
      <c r="B133">
        <f t="shared" si="35"/>
        <v>22.755999999999688</v>
      </c>
      <c r="C133">
        <v>31088.3454681</v>
      </c>
      <c r="D133">
        <v>170.27676</v>
      </c>
      <c r="E133">
        <v>79.519199999999998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31.181099999230355</v>
      </c>
      <c r="B134">
        <f t="shared" si="35"/>
        <v>28.520000000000323</v>
      </c>
      <c r="C134">
        <v>31088.3766492</v>
      </c>
      <c r="D134">
        <v>170.18328</v>
      </c>
      <c r="E134">
        <v>79.804400000000001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45.952100001159124</v>
      </c>
      <c r="B135">
        <f t="shared" si="35"/>
        <v>34.283999999999537</v>
      </c>
      <c r="C135">
        <v>31088.422601300001</v>
      </c>
      <c r="D135">
        <v>170.09472</v>
      </c>
      <c r="E135">
        <v>80.147239999999996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30.984799999714596</v>
      </c>
      <c r="B136">
        <f t="shared" ref="B136:B199" si="38">(E136-E135)*100</f>
        <v>41.096000000000288</v>
      </c>
      <c r="C136">
        <v>31088.4535861</v>
      </c>
      <c r="D136">
        <v>170.01107999999999</v>
      </c>
      <c r="E136">
        <v>80.558199999999999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30.554500001017004</v>
      </c>
      <c r="B137">
        <f t="shared" si="38"/>
        <v>47.38399999999956</v>
      </c>
      <c r="C137">
        <v>31088.484140600001</v>
      </c>
      <c r="D137">
        <v>169.93235999999999</v>
      </c>
      <c r="E137">
        <v>81.032039999999995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30.967899998358916</v>
      </c>
      <c r="B138">
        <f t="shared" si="38"/>
        <v>53.672000000000253</v>
      </c>
      <c r="C138">
        <v>31088.5151085</v>
      </c>
      <c r="D138">
        <v>169.86840000000001</v>
      </c>
      <c r="E138">
        <v>81.568759999999997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30.849400001898175</v>
      </c>
      <c r="B139">
        <f t="shared" si="38"/>
        <v>60.483999999999583</v>
      </c>
      <c r="C139">
        <v>31088.545957900002</v>
      </c>
      <c r="D139">
        <v>169.82903999999999</v>
      </c>
      <c r="E139">
        <v>82.173599999999993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30.641699999250704</v>
      </c>
      <c r="B140">
        <f t="shared" si="38"/>
        <v>65.140000000000953</v>
      </c>
      <c r="C140">
        <v>31088.576599600001</v>
      </c>
      <c r="D140">
        <v>170.11788000000001</v>
      </c>
      <c r="E140">
        <v>82.825000000000003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47.304399999120506</v>
      </c>
      <c r="B141">
        <f t="shared" si="38"/>
        <v>69.61599999999919</v>
      </c>
      <c r="C141">
        <v>31088.623904</v>
      </c>
      <c r="D141">
        <v>170.10311999999999</v>
      </c>
      <c r="E141">
        <v>83.521159999999995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31.180499998299638</v>
      </c>
      <c r="B142">
        <f t="shared" si="38"/>
        <v>76.42799999999994</v>
      </c>
      <c r="C142">
        <v>31088.655084499998</v>
      </c>
      <c r="D142">
        <v>170.11295999999999</v>
      </c>
      <c r="E142">
        <v>84.285439999999994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31.058200002007652</v>
      </c>
      <c r="B143">
        <f t="shared" si="38"/>
        <v>82.192000000000576</v>
      </c>
      <c r="C143">
        <v>31088.6861427</v>
      </c>
      <c r="D143">
        <v>170.14248000000001</v>
      </c>
      <c r="E143">
        <v>85.10736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30.977099999290658</v>
      </c>
      <c r="B144">
        <f t="shared" si="38"/>
        <v>87.95599999999979</v>
      </c>
      <c r="C144">
        <v>31088.7171198</v>
      </c>
      <c r="D144">
        <v>170.19659999999999</v>
      </c>
      <c r="E144">
        <v>85.986919999999998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30.58210000017425</v>
      </c>
      <c r="B145">
        <f t="shared" si="38"/>
        <v>93.720000000000425</v>
      </c>
      <c r="C145">
        <v>31088.7477019</v>
      </c>
      <c r="D145">
        <v>170.27531999999999</v>
      </c>
      <c r="E145">
        <v>86.924120000000002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30.447299999650568</v>
      </c>
      <c r="B146">
        <f t="shared" si="38"/>
        <v>99.483999999999639</v>
      </c>
      <c r="C146">
        <v>31088.778149199999</v>
      </c>
      <c r="D146">
        <v>170.37371999999999</v>
      </c>
      <c r="E146">
        <v>87.918959999999998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31.464499999856343</v>
      </c>
      <c r="B147">
        <f t="shared" si="38"/>
        <v>101.34000000000043</v>
      </c>
      <c r="C147">
        <v>31088.809613699999</v>
      </c>
      <c r="D147">
        <v>170.1636</v>
      </c>
      <c r="E147">
        <v>88.932360000000003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47.03470000094967</v>
      </c>
      <c r="B148">
        <f t="shared" si="38"/>
        <v>104.42400000000021</v>
      </c>
      <c r="C148">
        <v>31088.8566484</v>
      </c>
      <c r="D148">
        <v>170.29151999999999</v>
      </c>
      <c r="E148">
        <v>89.976600000000005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30.968099999881815</v>
      </c>
      <c r="B149">
        <f t="shared" si="38"/>
        <v>108.61599999999925</v>
      </c>
      <c r="C149">
        <v>31088.8876165</v>
      </c>
      <c r="D149">
        <v>170.43912</v>
      </c>
      <c r="E149">
        <v>91.062759999999997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15.668000000005122</v>
      </c>
      <c r="B150">
        <f t="shared" si="38"/>
        <v>112.28399999999965</v>
      </c>
      <c r="C150">
        <v>31088.9032845</v>
      </c>
      <c r="D150">
        <v>170.60148000000001</v>
      </c>
      <c r="E150">
        <v>92.185599999999994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31.41210000103456</v>
      </c>
      <c r="B151">
        <f t="shared" si="38"/>
        <v>115.95200000000006</v>
      </c>
      <c r="C151">
        <v>31088.934696600001</v>
      </c>
      <c r="D151">
        <v>170.76875999999999</v>
      </c>
      <c r="E151">
        <v>93.345119999999994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31.749800000397954</v>
      </c>
      <c r="B152">
        <f t="shared" si="38"/>
        <v>119.0960000000004</v>
      </c>
      <c r="C152">
        <v>31088.966446400002</v>
      </c>
      <c r="D152">
        <v>170.94587999999999</v>
      </c>
      <c r="E152">
        <v>94.536079999999998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30.977599999459926</v>
      </c>
      <c r="B153">
        <f t="shared" si="38"/>
        <v>123.28800000000086</v>
      </c>
      <c r="C153">
        <v>31088.997424000001</v>
      </c>
      <c r="D153">
        <v>171.13283999999999</v>
      </c>
      <c r="E153">
        <v>95.768960000000007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62.520600000425475</v>
      </c>
      <c r="B154">
        <f t="shared" si="38"/>
        <v>124.97199999999964</v>
      </c>
      <c r="C154">
        <v>31089.059944600001</v>
      </c>
      <c r="D154">
        <v>171.71651999999901</v>
      </c>
      <c r="E154">
        <v>97.018680000000003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14.726999997947132</v>
      </c>
      <c r="B155">
        <f t="shared" si="38"/>
        <v>131.671999999989</v>
      </c>
      <c r="C155">
        <v>31089.074671599999</v>
      </c>
      <c r="D155">
        <v>171.92316</v>
      </c>
      <c r="E155">
        <v>98.335399999999893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31.198299999232404</v>
      </c>
      <c r="B156">
        <f t="shared" si="38"/>
        <v>136.38800000001083</v>
      </c>
      <c r="C156">
        <v>31089.105869899999</v>
      </c>
      <c r="D156">
        <v>172.13471999999999</v>
      </c>
      <c r="E156">
        <v>99.699280000000002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31.032700000650948</v>
      </c>
      <c r="B157">
        <f t="shared" si="38"/>
        <v>141.10399999999998</v>
      </c>
      <c r="C157">
        <v>31089.136902599999</v>
      </c>
      <c r="D157">
        <v>172.35612</v>
      </c>
      <c r="E157">
        <v>101.11032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30.600199999753386</v>
      </c>
      <c r="B158">
        <f t="shared" si="38"/>
        <v>146.34399999999914</v>
      </c>
      <c r="C158">
        <v>31089.167502799999</v>
      </c>
      <c r="D158">
        <v>172.58243999999999</v>
      </c>
      <c r="E158">
        <v>102.57375999999999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31.1628000017663</v>
      </c>
      <c r="B159">
        <f t="shared" si="38"/>
        <v>147.6759999999004</v>
      </c>
      <c r="C159">
        <v>31089.198665600001</v>
      </c>
      <c r="D159">
        <v>172.80876000000001</v>
      </c>
      <c r="E159">
        <v>104.050519999999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47.398499998962507</v>
      </c>
      <c r="B160">
        <f t="shared" si="38"/>
        <v>152.33200000010072</v>
      </c>
      <c r="C160">
        <v>31089.2460641</v>
      </c>
      <c r="D160">
        <v>173.04</v>
      </c>
      <c r="E160">
        <v>105.57384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30.714500000613043</v>
      </c>
      <c r="B161">
        <f t="shared" si="38"/>
        <v>158.09599999999904</v>
      </c>
      <c r="C161">
        <v>31089.2767786</v>
      </c>
      <c r="D161">
        <v>173.29092</v>
      </c>
      <c r="E161">
        <v>107.15479999999999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31.145599998126272</v>
      </c>
      <c r="B162">
        <f t="shared" si="38"/>
        <v>163.86000000000109</v>
      </c>
      <c r="C162">
        <v>31089.307924199999</v>
      </c>
      <c r="D162">
        <v>173.5566</v>
      </c>
      <c r="E162">
        <v>108.79340000000001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30.831800002488308</v>
      </c>
      <c r="B163">
        <f t="shared" si="38"/>
        <v>164.08399999999972</v>
      </c>
      <c r="C163">
        <v>31089.338756000001</v>
      </c>
      <c r="D163">
        <v>173.82719999999901</v>
      </c>
      <c r="E163">
        <v>110.43424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15.930199999274919</v>
      </c>
      <c r="B164">
        <f t="shared" si="38"/>
        <v>167.75200000000012</v>
      </c>
      <c r="C164">
        <v>31089.3546862</v>
      </c>
      <c r="D164">
        <v>174.91584</v>
      </c>
      <c r="E164">
        <v>112.11176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31.241500000760425</v>
      </c>
      <c r="B165">
        <f t="shared" si="38"/>
        <v>174.09999999999997</v>
      </c>
      <c r="C165">
        <v>31089.385927700001</v>
      </c>
      <c r="D165">
        <v>174.88283999999999</v>
      </c>
      <c r="E165">
        <v>113.85276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46.571999999287073</v>
      </c>
      <c r="B166">
        <f t="shared" si="38"/>
        <v>180.10400000000004</v>
      </c>
      <c r="C166">
        <v>31089.4324997</v>
      </c>
      <c r="D166">
        <v>175.17312000000001</v>
      </c>
      <c r="E166">
        <v>115.6538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46.116699999402044</v>
      </c>
      <c r="B167">
        <f t="shared" si="38"/>
        <v>183.77199999999903</v>
      </c>
      <c r="C167">
        <v>31089.4786164</v>
      </c>
      <c r="D167">
        <v>175.45356000000001</v>
      </c>
      <c r="E167">
        <v>117.49151999999999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16.084999999293359</v>
      </c>
      <c r="B168">
        <f t="shared" si="38"/>
        <v>182.42400000000032</v>
      </c>
      <c r="C168">
        <v>31089.494701399999</v>
      </c>
      <c r="D168">
        <v>175.72907999999899</v>
      </c>
      <c r="E168">
        <v>119.31576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31.470800000533927</v>
      </c>
      <c r="B169">
        <f t="shared" si="38"/>
        <v>186.61599999989988</v>
      </c>
      <c r="C169">
        <v>31089.5261722</v>
      </c>
      <c r="D169">
        <v>175.99476000000001</v>
      </c>
      <c r="E169">
        <v>121.181919999999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30.410899998969398</v>
      </c>
      <c r="B170">
        <f t="shared" si="38"/>
        <v>191.33199999999988</v>
      </c>
      <c r="C170">
        <v>31089.556583099999</v>
      </c>
      <c r="D170">
        <v>176.25551999999999</v>
      </c>
      <c r="E170">
        <v>123.095239999999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31.24740000203019</v>
      </c>
      <c r="B171">
        <f t="shared" si="38"/>
        <v>195.52400000009982</v>
      </c>
      <c r="C171">
        <v>31089.587830500001</v>
      </c>
      <c r="D171">
        <v>176.51136</v>
      </c>
      <c r="E171">
        <v>125.05047999999999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31.787399999302579</v>
      </c>
      <c r="B172">
        <f t="shared" si="38"/>
        <v>198.60800000000012</v>
      </c>
      <c r="C172">
        <v>31089.6196179</v>
      </c>
      <c r="D172">
        <v>177.09048000000001</v>
      </c>
      <c r="E172">
        <v>127.03655999999999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45.343199999479111</v>
      </c>
      <c r="B173">
        <f t="shared" si="38"/>
        <v>204.95599999990048</v>
      </c>
      <c r="C173">
        <v>31089.664961099999</v>
      </c>
      <c r="D173">
        <v>177.34139999999999</v>
      </c>
      <c r="E173">
        <v>129.086119999999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30.657300001621479</v>
      </c>
      <c r="B174">
        <f t="shared" si="38"/>
        <v>209.147999999999</v>
      </c>
      <c r="C174">
        <v>31089.695618400001</v>
      </c>
      <c r="D174">
        <v>177.58248</v>
      </c>
      <c r="E174">
        <v>131.17759999999899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30.829299998003989</v>
      </c>
      <c r="B175">
        <f t="shared" si="38"/>
        <v>219.10400000000152</v>
      </c>
      <c r="C175">
        <v>31089.726447699999</v>
      </c>
      <c r="D175">
        <v>177.82355999999999</v>
      </c>
      <c r="E175">
        <v>133.368639999999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31.146400000579888</v>
      </c>
      <c r="B176">
        <f t="shared" si="38"/>
        <v>217.75599999999997</v>
      </c>
      <c r="C176">
        <v>31089.7575941</v>
      </c>
      <c r="D176">
        <v>178.05972</v>
      </c>
      <c r="E176">
        <v>135.546199999999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31.252600001607789</v>
      </c>
      <c r="B177">
        <f t="shared" si="38"/>
        <v>216.70799999999986</v>
      </c>
      <c r="C177">
        <v>31089.788846700001</v>
      </c>
      <c r="D177">
        <v>178.28603999999899</v>
      </c>
      <c r="E177">
        <v>137.713279999999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46.705900000233669</v>
      </c>
      <c r="B178">
        <f t="shared" si="38"/>
        <v>225.61599999999942</v>
      </c>
      <c r="C178">
        <v>31089.835552600001</v>
      </c>
      <c r="D178">
        <v>178.51236</v>
      </c>
      <c r="E178">
        <v>139.969439999999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31.589999998686835</v>
      </c>
      <c r="B179">
        <f t="shared" si="38"/>
        <v>230.22000000009939</v>
      </c>
      <c r="C179">
        <v>31089.8671426</v>
      </c>
      <c r="D179">
        <v>179.155079999999</v>
      </c>
      <c r="E179">
        <v>142.27163999999999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15.732299998489907</v>
      </c>
      <c r="B180">
        <f t="shared" si="38"/>
        <v>231.90400000000011</v>
      </c>
      <c r="C180">
        <v>31089.882874899999</v>
      </c>
      <c r="D180">
        <v>179.37647999999899</v>
      </c>
      <c r="E180">
        <v>144.59067999999999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30.881900001986651</v>
      </c>
      <c r="B181">
        <f t="shared" si="38"/>
        <v>234.52400000000182</v>
      </c>
      <c r="C181">
        <v>31089.913756800001</v>
      </c>
      <c r="D181">
        <v>179.6028</v>
      </c>
      <c r="E181">
        <v>146.93592000000001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31.422299998666858</v>
      </c>
      <c r="B182">
        <f t="shared" si="38"/>
        <v>237.66799999999932</v>
      </c>
      <c r="C182">
        <v>31089.945179099999</v>
      </c>
      <c r="D182">
        <v>179.82419999999999</v>
      </c>
      <c r="E182">
        <v>149.3126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30.803000001469627</v>
      </c>
      <c r="B183">
        <f t="shared" si="38"/>
        <v>237.36800000000073</v>
      </c>
      <c r="C183">
        <v>31089.975982100001</v>
      </c>
      <c r="D183">
        <v>180.05543999999901</v>
      </c>
      <c r="E183">
        <v>151.68628000000001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30.844999997498235</v>
      </c>
      <c r="B184">
        <f t="shared" si="38"/>
        <v>243.37199999999939</v>
      </c>
      <c r="C184">
        <v>31090.006827099998</v>
      </c>
      <c r="D184">
        <v>180.28667999999999</v>
      </c>
      <c r="E184">
        <v>154.12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62.88470000072266</v>
      </c>
      <c r="B185">
        <f t="shared" si="38"/>
        <v>247.10000000000036</v>
      </c>
      <c r="C185">
        <v>31090.069711799999</v>
      </c>
      <c r="D185">
        <v>180.51791999999901</v>
      </c>
      <c r="E185">
        <v>156.59100000000001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15.619900001183851</v>
      </c>
      <c r="B186">
        <f t="shared" si="38"/>
        <v>249.71999999999923</v>
      </c>
      <c r="C186">
        <v>31090.0853317</v>
      </c>
      <c r="D186">
        <v>180.74423999999999</v>
      </c>
      <c r="E186">
        <v>159.0882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30.808200001047226</v>
      </c>
      <c r="B187">
        <f t="shared" si="38"/>
        <v>250.46800000000076</v>
      </c>
      <c r="C187">
        <v>31090.116139900001</v>
      </c>
      <c r="D187">
        <v>180.98532</v>
      </c>
      <c r="E187">
        <v>161.59288000000001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30.665399997815257</v>
      </c>
      <c r="B188">
        <f t="shared" si="38"/>
        <v>257.57999999999868</v>
      </c>
      <c r="C188">
        <v>31090.146805299999</v>
      </c>
      <c r="D188">
        <v>181.23624000000001</v>
      </c>
      <c r="E188">
        <v>164.16867999999999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30.272899999545189</v>
      </c>
      <c r="B189">
        <f t="shared" si="38"/>
        <v>261.2480000000005</v>
      </c>
      <c r="C189">
        <v>31090.177078199999</v>
      </c>
      <c r="D189">
        <v>180.67895999999899</v>
      </c>
      <c r="E189">
        <v>166.78116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45.950499999889871</v>
      </c>
      <c r="B190">
        <f t="shared" si="38"/>
        <v>258.85199999999884</v>
      </c>
      <c r="C190">
        <v>31090.223028699998</v>
      </c>
      <c r="D190">
        <v>180.94955999999999</v>
      </c>
      <c r="E190">
        <v>169.36967999999999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31.335800002125325</v>
      </c>
      <c r="B191">
        <f t="shared" si="38"/>
        <v>263.23657142850152</v>
      </c>
      <c r="C191">
        <v>31090.254364500001</v>
      </c>
      <c r="D191">
        <v>180.780822857142</v>
      </c>
      <c r="E191">
        <v>172.002045714285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31.596400000125868</v>
      </c>
      <c r="B192">
        <f t="shared" si="38"/>
        <v>266.90457142859998</v>
      </c>
      <c r="C192">
        <v>31090.285960900001</v>
      </c>
      <c r="D192">
        <v>180.64160571428499</v>
      </c>
      <c r="E192">
        <v>174.671091428571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31.277599999157246</v>
      </c>
      <c r="B193">
        <f t="shared" si="38"/>
        <v>272.47600000000034</v>
      </c>
      <c r="C193">
        <v>31090.3172385</v>
      </c>
      <c r="D193">
        <v>179.374525714285</v>
      </c>
      <c r="E193">
        <v>177.39585142857101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31.311400001868606</v>
      </c>
      <c r="B194">
        <f t="shared" si="38"/>
        <v>275.62000000000069</v>
      </c>
      <c r="C194">
        <v>31090.348549900002</v>
      </c>
      <c r="D194">
        <v>178.14680571428499</v>
      </c>
      <c r="E194">
        <v>180.15205142857101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31.450200000108453</v>
      </c>
      <c r="B195">
        <f t="shared" si="38"/>
        <v>277.71599999999808</v>
      </c>
      <c r="C195">
        <v>31090.380000100002</v>
      </c>
      <c r="D195">
        <v>176.94860571428501</v>
      </c>
      <c r="E195">
        <v>182.92921142857099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30.570399998396169</v>
      </c>
      <c r="B196">
        <f t="shared" si="38"/>
        <v>275.84400000000073</v>
      </c>
      <c r="C196">
        <v>31090.4105705</v>
      </c>
      <c r="D196">
        <v>175.77992571428501</v>
      </c>
      <c r="E196">
        <v>185.687651428571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31.070299999555573</v>
      </c>
      <c r="B197">
        <f t="shared" si="38"/>
        <v>283.53999999999928</v>
      </c>
      <c r="C197">
        <v>31090.4416408</v>
      </c>
      <c r="D197">
        <v>174.65060571428501</v>
      </c>
      <c r="E197">
        <v>188.52305142857099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46.953000000939937</v>
      </c>
      <c r="B198">
        <f t="shared" si="38"/>
        <v>284.52800000000025</v>
      </c>
      <c r="C198">
        <v>31090.488593800001</v>
      </c>
      <c r="D198">
        <v>173.54588571428499</v>
      </c>
      <c r="E198">
        <v>191.368331428571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15.383899997686967</v>
      </c>
      <c r="B199">
        <f t="shared" si="38"/>
        <v>287.14799999999912</v>
      </c>
      <c r="C199">
        <v>31090.503977699998</v>
      </c>
      <c r="D199">
        <v>172.465765714285</v>
      </c>
      <c r="E199">
        <v>194.23981142857099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31.117100003029918</v>
      </c>
      <c r="B200">
        <f t="shared" ref="B200:B263" si="40">(E200-E199)*100</f>
        <v>280.0360000000012</v>
      </c>
      <c r="C200">
        <v>31090.535094800001</v>
      </c>
      <c r="D200">
        <v>171.390565714285</v>
      </c>
      <c r="E200">
        <v>197.040171428571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30.187599997589132</v>
      </c>
      <c r="B201">
        <f t="shared" si="40"/>
        <v>287.67200000000059</v>
      </c>
      <c r="C201">
        <v>31090.565282399999</v>
      </c>
      <c r="D201">
        <v>170.330125714285</v>
      </c>
      <c r="E201">
        <v>199.91689142857101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30.580200000258628</v>
      </c>
      <c r="B202">
        <f t="shared" si="40"/>
        <v>292.38799999999969</v>
      </c>
      <c r="C202">
        <v>31090.595862599999</v>
      </c>
      <c r="D202">
        <v>170.900845714285</v>
      </c>
      <c r="E202">
        <v>202.840771428571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30.478200002107769</v>
      </c>
      <c r="B203">
        <f t="shared" si="40"/>
        <v>285.80000000000041</v>
      </c>
      <c r="C203">
        <v>31090.626340800001</v>
      </c>
      <c r="D203">
        <v>169.86992571428499</v>
      </c>
      <c r="E203">
        <v>205.69877142857101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31.024299998534843</v>
      </c>
      <c r="B204">
        <f t="shared" si="40"/>
        <v>288.83199999999931</v>
      </c>
      <c r="C204">
        <v>31090.6573651</v>
      </c>
      <c r="D204">
        <v>168.45704571428499</v>
      </c>
      <c r="E204">
        <v>208.587091428571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60.87169999955222</v>
      </c>
      <c r="B205">
        <f t="shared" si="40"/>
        <v>290.81600000000094</v>
      </c>
      <c r="C205">
        <v>31090.718236799999</v>
      </c>
      <c r="D205">
        <v>167.47532571428499</v>
      </c>
      <c r="E205">
        <v>211.49525142857101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15.148999998928048</v>
      </c>
      <c r="B206">
        <f t="shared" si="40"/>
        <v>291.33999999999958</v>
      </c>
      <c r="C206">
        <v>31090.733385799998</v>
      </c>
      <c r="D206">
        <v>166.493605714285</v>
      </c>
      <c r="E206">
        <v>214.40865142857101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31.265800000255695</v>
      </c>
      <c r="B207">
        <f t="shared" si="40"/>
        <v>288.94400000000076</v>
      </c>
      <c r="C207">
        <v>31090.764651599999</v>
      </c>
      <c r="D207">
        <v>165.521725714285</v>
      </c>
      <c r="E207">
        <v>217.29809142857101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30.867100002069492</v>
      </c>
      <c r="B208">
        <f t="shared" si="40"/>
        <v>292.91199999999833</v>
      </c>
      <c r="C208">
        <v>31090.795518700001</v>
      </c>
      <c r="D208">
        <v>164.540005714285</v>
      </c>
      <c r="E208">
        <v>220.227211428571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30.966300000727642</v>
      </c>
      <c r="B209">
        <f t="shared" si="40"/>
        <v>295.0080000000014</v>
      </c>
      <c r="C209">
        <v>31090.826485000001</v>
      </c>
      <c r="D209">
        <v>162.75500571428501</v>
      </c>
      <c r="E209">
        <v>223.17729142857101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30.881499998940853</v>
      </c>
      <c r="B210">
        <f t="shared" si="40"/>
        <v>289.99199999999803</v>
      </c>
      <c r="C210">
        <v>31090.8573665</v>
      </c>
      <c r="D210">
        <v>161.78312571428501</v>
      </c>
      <c r="E210">
        <v>226.07721142857099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46.962799999164417</v>
      </c>
      <c r="B211">
        <f t="shared" si="40"/>
        <v>291.50400000000047</v>
      </c>
      <c r="C211">
        <v>31090.9043293</v>
      </c>
      <c r="D211">
        <v>160.49288571428499</v>
      </c>
      <c r="E211">
        <v>228.992251428571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31.828999999561347</v>
      </c>
      <c r="B212">
        <f t="shared" si="40"/>
        <v>294.48399999999992</v>
      </c>
      <c r="C212">
        <v>31090.936158299999</v>
      </c>
      <c r="D212">
        <v>159.511165714285</v>
      </c>
      <c r="E212">
        <v>231.93709142857099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31.333300001278985</v>
      </c>
      <c r="B213">
        <f t="shared" si="40"/>
        <v>293.65999999999985</v>
      </c>
      <c r="C213">
        <v>31090.9674916</v>
      </c>
      <c r="D213">
        <v>158.51960571428501</v>
      </c>
      <c r="E213">
        <v>234.87369142857099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1042.0171000005212</v>
      </c>
      <c r="B214">
        <f t="shared" si="40"/>
        <v>295.75600000000009</v>
      </c>
      <c r="C214">
        <v>31092.009508700001</v>
      </c>
      <c r="D214">
        <v>157.52312571428499</v>
      </c>
      <c r="E214">
        <v>237.83125142857099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15.570199997455347</v>
      </c>
      <c r="B215">
        <f t="shared" si="40"/>
        <v>302.34399999999937</v>
      </c>
      <c r="C215">
        <v>31092.025078899998</v>
      </c>
      <c r="D215">
        <v>156.502045714285</v>
      </c>
      <c r="E215">
        <v>240.85469142857099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16.087900003185496</v>
      </c>
      <c r="B216">
        <f t="shared" si="40"/>
        <v>297.13542857139998</v>
      </c>
      <c r="C216">
        <v>31092.041166800002</v>
      </c>
      <c r="D216">
        <v>155.91538285714199</v>
      </c>
      <c r="E216">
        <v>243.82604571428499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14.481499998510117</v>
      </c>
      <c r="B217">
        <f t="shared" si="40"/>
        <v>298.70742857140158</v>
      </c>
      <c r="C217">
        <v>31092.0556483</v>
      </c>
      <c r="D217">
        <v>155.28935999999999</v>
      </c>
      <c r="E217">
        <v>246.813119999999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15.415800000482704</v>
      </c>
      <c r="B218">
        <f t="shared" si="40"/>
        <v>303.91600000010044</v>
      </c>
      <c r="C218">
        <v>31092.071064100001</v>
      </c>
      <c r="D218">
        <v>155.78136000000001</v>
      </c>
      <c r="E218">
        <v>249.85228000000001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15.706099999079015</v>
      </c>
      <c r="B219">
        <f t="shared" si="40"/>
        <v>301.5199999999993</v>
      </c>
      <c r="C219">
        <v>31092.0867702</v>
      </c>
      <c r="D219">
        <v>156.21924000000001</v>
      </c>
      <c r="E219">
        <v>252.86748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15.401000000565546</v>
      </c>
      <c r="B220">
        <f t="shared" si="40"/>
        <v>304.14000000000101</v>
      </c>
      <c r="C220">
        <v>31092.1021712</v>
      </c>
      <c r="D220">
        <v>156.61776</v>
      </c>
      <c r="E220">
        <v>255.90888000000001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15.411899999890011</v>
      </c>
      <c r="B221">
        <f t="shared" si="40"/>
        <v>310.00399999999786</v>
      </c>
      <c r="C221">
        <v>31092.1175831</v>
      </c>
      <c r="D221">
        <v>155.89604</v>
      </c>
      <c r="E221">
        <v>259.00891999999999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15.858200000366196</v>
      </c>
      <c r="B222">
        <f t="shared" si="40"/>
        <v>308.79600000000096</v>
      </c>
      <c r="C222">
        <v>31092.1334413</v>
      </c>
      <c r="D222">
        <v>156.21091999999999</v>
      </c>
      <c r="E222">
        <v>262.09688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15.115899997908855</v>
      </c>
      <c r="B223">
        <f t="shared" si="40"/>
        <v>312.58399999999824</v>
      </c>
      <c r="C223">
        <v>31092.148557199998</v>
      </c>
      <c r="D223">
        <v>156.48643999999999</v>
      </c>
      <c r="E223">
        <v>265.22271999999998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15.137900001718663</v>
      </c>
      <c r="B224">
        <f t="shared" si="40"/>
        <v>313.04800000000341</v>
      </c>
      <c r="C224">
        <v>31092.1636951</v>
      </c>
      <c r="D224">
        <v>156.73244</v>
      </c>
      <c r="E224">
        <v>268.35320000000002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15.86939999833703</v>
      </c>
      <c r="B225">
        <f t="shared" si="40"/>
        <v>317.23999999999819</v>
      </c>
      <c r="C225">
        <v>31092.179564499998</v>
      </c>
      <c r="D225">
        <v>156.95876000000001</v>
      </c>
      <c r="E225">
        <v>271.5256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15.19180000104825</v>
      </c>
      <c r="B226">
        <f t="shared" si="40"/>
        <v>319.33599999999842</v>
      </c>
      <c r="C226">
        <v>31092.194756299999</v>
      </c>
      <c r="D226">
        <v>157.16540000000001</v>
      </c>
      <c r="E226">
        <v>274.71895999999998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16.265900001599221</v>
      </c>
      <c r="B227">
        <f t="shared" si="40"/>
        <v>320.08400000000279</v>
      </c>
      <c r="C227">
        <v>31092.211022200001</v>
      </c>
      <c r="D227">
        <v>155.75072</v>
      </c>
      <c r="E227">
        <v>277.91980000000001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15.304500000638654</v>
      </c>
      <c r="B228">
        <f t="shared" si="40"/>
        <v>325.62399999999911</v>
      </c>
      <c r="C228">
        <v>31092.226326700002</v>
      </c>
      <c r="D228">
        <v>155.92292</v>
      </c>
      <c r="E228">
        <v>281.17604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15.259899999364279</v>
      </c>
      <c r="B229">
        <f t="shared" si="40"/>
        <v>330.39999999999736</v>
      </c>
      <c r="C229">
        <v>31092.241586600001</v>
      </c>
      <c r="D229">
        <v>156.39872</v>
      </c>
      <c r="E229">
        <v>284.48003999999997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15.143099997658283</v>
      </c>
      <c r="B230">
        <f t="shared" si="40"/>
        <v>331.61200000000122</v>
      </c>
      <c r="C230">
        <v>31092.256729699999</v>
      </c>
      <c r="D230">
        <v>156.53156000000001</v>
      </c>
      <c r="E230">
        <v>287.79615999999999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15.648300002794713</v>
      </c>
      <c r="B231">
        <f t="shared" si="40"/>
        <v>337.37600000000043</v>
      </c>
      <c r="C231">
        <v>31092.272378000001</v>
      </c>
      <c r="D231">
        <v>156.6644</v>
      </c>
      <c r="E231">
        <v>291.16991999999999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15.238299998600269</v>
      </c>
      <c r="B232">
        <f t="shared" si="40"/>
        <v>341.04399999999941</v>
      </c>
      <c r="C232">
        <v>31092.2876163</v>
      </c>
      <c r="D232">
        <v>156.79723999999999</v>
      </c>
      <c r="E232">
        <v>294.58035999999998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15.580799998133443</v>
      </c>
      <c r="B233">
        <f t="shared" si="40"/>
        <v>349.84000000000037</v>
      </c>
      <c r="C233">
        <v>31092.303197099998</v>
      </c>
      <c r="D233">
        <v>156.51367999999999</v>
      </c>
      <c r="E233">
        <v>298.07875999999999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15.756900000269525</v>
      </c>
      <c r="B234">
        <f t="shared" si="40"/>
        <v>352.57200000000353</v>
      </c>
      <c r="C234">
        <v>31092.318953999998</v>
      </c>
      <c r="D234">
        <v>157.44980000000001</v>
      </c>
      <c r="E234">
        <v>301.60448000000002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16.130900003190618</v>
      </c>
      <c r="B235">
        <f t="shared" si="40"/>
        <v>360.95599999999877</v>
      </c>
      <c r="C235">
        <v>31092.335084900002</v>
      </c>
      <c r="D235">
        <v>157.58264</v>
      </c>
      <c r="E235">
        <v>305.21404000000001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31.50649999952293</v>
      </c>
      <c r="B236">
        <f t="shared" si="40"/>
        <v>379.57999999999856</v>
      </c>
      <c r="C236">
        <v>31092.366591400001</v>
      </c>
      <c r="D236">
        <v>158.04367999999999</v>
      </c>
      <c r="E236">
        <v>309.00984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15.574900000501657</v>
      </c>
      <c r="B237">
        <f t="shared" si="40"/>
        <v>385.28400000000147</v>
      </c>
      <c r="C237">
        <v>31092.382166300002</v>
      </c>
      <c r="D237">
        <v>158.18636000000001</v>
      </c>
      <c r="E237">
        <v>312.86268000000001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15.854199999012053</v>
      </c>
      <c r="B238">
        <f t="shared" si="40"/>
        <v>388.95200000000045</v>
      </c>
      <c r="C238">
        <v>31092.398020500001</v>
      </c>
      <c r="D238">
        <v>158.34379999999999</v>
      </c>
      <c r="E238">
        <v>316.75220000000002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16.225999999733176</v>
      </c>
      <c r="B239">
        <f t="shared" si="40"/>
        <v>392.09599999999796</v>
      </c>
      <c r="C239">
        <v>31092.4142465</v>
      </c>
      <c r="D239">
        <v>158.51107999999999</v>
      </c>
      <c r="E239">
        <v>320.67316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15.461499999219086</v>
      </c>
      <c r="B240">
        <f t="shared" si="40"/>
        <v>397.33600000000138</v>
      </c>
      <c r="C240">
        <v>31092.429708</v>
      </c>
      <c r="D240">
        <v>158.69803999999999</v>
      </c>
      <c r="E240">
        <v>324.64652000000001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16.027900001063244</v>
      </c>
      <c r="B241">
        <f t="shared" si="40"/>
        <v>401.99200000000133</v>
      </c>
      <c r="C241">
        <v>31092.445735900001</v>
      </c>
      <c r="D241">
        <v>158.89975999999999</v>
      </c>
      <c r="E241">
        <v>328.66644000000002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14.309999998658895</v>
      </c>
      <c r="B242">
        <f t="shared" si="40"/>
        <v>412.2320000000002</v>
      </c>
      <c r="C242">
        <v>31092.460045899999</v>
      </c>
      <c r="D242">
        <v>159.14576</v>
      </c>
      <c r="E242">
        <v>332.78876000000002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15.421000000060303</v>
      </c>
      <c r="B243">
        <f t="shared" si="40"/>
        <v>406.4679999999953</v>
      </c>
      <c r="C243">
        <v>31092.475466899999</v>
      </c>
      <c r="D243">
        <v>159.41636</v>
      </c>
      <c r="E243">
        <v>336.85343999999998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14.766799999051727</v>
      </c>
      <c r="B244">
        <f t="shared" si="40"/>
        <v>421.85657142850346</v>
      </c>
      <c r="C244">
        <v>31092.490233699998</v>
      </c>
      <c r="D244">
        <v>158.588617142857</v>
      </c>
      <c r="E244">
        <v>341.07200571428501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15.81840000289958</v>
      </c>
      <c r="B245">
        <f t="shared" si="40"/>
        <v>421.6639999999984</v>
      </c>
      <c r="C245">
        <v>31092.506052100001</v>
      </c>
      <c r="D245">
        <v>158.13465714285701</v>
      </c>
      <c r="E245">
        <v>345.288645714285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15.319799997087102</v>
      </c>
      <c r="B246">
        <f t="shared" si="40"/>
        <v>425.00800000000254</v>
      </c>
      <c r="C246">
        <v>31092.521371899998</v>
      </c>
      <c r="D246">
        <v>157.99273714285701</v>
      </c>
      <c r="E246">
        <v>349.53872571428502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15.834700003324542</v>
      </c>
      <c r="B247">
        <f t="shared" si="40"/>
        <v>423.23599999999715</v>
      </c>
      <c r="C247">
        <v>31092.537206600002</v>
      </c>
      <c r="D247">
        <v>157.597817142857</v>
      </c>
      <c r="E247">
        <v>353.77108571428499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15.271399999619462</v>
      </c>
      <c r="B248">
        <f t="shared" si="40"/>
        <v>423.70000000000232</v>
      </c>
      <c r="C248">
        <v>31092.552478000001</v>
      </c>
      <c r="D248">
        <v>156.46357714285699</v>
      </c>
      <c r="E248">
        <v>358.00808571428502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15.359699998953147</v>
      </c>
      <c r="B249">
        <f t="shared" si="40"/>
        <v>422.82399999999711</v>
      </c>
      <c r="C249">
        <v>31092.5678377</v>
      </c>
      <c r="D249">
        <v>154.99165714285701</v>
      </c>
      <c r="E249">
        <v>362.23632571428499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15.245899998262757</v>
      </c>
      <c r="B250">
        <f t="shared" si="40"/>
        <v>420.67600000000311</v>
      </c>
      <c r="C250">
        <v>31092.583083599999</v>
      </c>
      <c r="D250">
        <v>153.65221714285701</v>
      </c>
      <c r="E250">
        <v>366.44308571428502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16.208700002607657</v>
      </c>
      <c r="B251">
        <f t="shared" si="40"/>
        <v>416.94799999999645</v>
      </c>
      <c r="C251">
        <v>31092.599292300001</v>
      </c>
      <c r="D251">
        <v>151.88197714285701</v>
      </c>
      <c r="E251">
        <v>370.61256571428498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16.046400000050198</v>
      </c>
      <c r="B252">
        <f t="shared" si="40"/>
        <v>414.56800000000271</v>
      </c>
      <c r="C252">
        <v>31092.615338700001</v>
      </c>
      <c r="D252">
        <v>150.61141714285699</v>
      </c>
      <c r="E252">
        <v>374.75824571428501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15.167199999268632</v>
      </c>
      <c r="B253">
        <f t="shared" si="40"/>
        <v>408.27999999999633</v>
      </c>
      <c r="C253">
        <v>31092.630505900001</v>
      </c>
      <c r="D253">
        <v>150.01201714285699</v>
      </c>
      <c r="E253">
        <v>378.84104571428497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16.330999998899642</v>
      </c>
      <c r="B254">
        <f t="shared" si="40"/>
        <v>399.5960000000025</v>
      </c>
      <c r="C254">
        <v>31092.646836899999</v>
      </c>
      <c r="D254">
        <v>148.81525714285701</v>
      </c>
      <c r="E254">
        <v>382.837005714285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14.639299999544164</v>
      </c>
      <c r="B255">
        <f t="shared" si="40"/>
        <v>393.66800000000239</v>
      </c>
      <c r="C255">
        <v>31092.661476199999</v>
      </c>
      <c r="D255">
        <v>147.951617142857</v>
      </c>
      <c r="E255">
        <v>386.77368571428502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16.116599999804748</v>
      </c>
      <c r="B256">
        <f t="shared" si="40"/>
        <v>383.18799999999555</v>
      </c>
      <c r="C256">
        <v>31092.677592799999</v>
      </c>
      <c r="D256">
        <v>147.092897142857</v>
      </c>
      <c r="E256">
        <v>390.60556571428498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15.411200001835823</v>
      </c>
      <c r="B257">
        <f t="shared" si="40"/>
        <v>376.67600000000334</v>
      </c>
      <c r="C257">
        <v>31092.693004000001</v>
      </c>
      <c r="D257">
        <v>146.22925714285699</v>
      </c>
      <c r="E257">
        <v>394.37232571428501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15.848999999434454</v>
      </c>
      <c r="B258">
        <f t="shared" si="40"/>
        <v>360.65600000000018</v>
      </c>
      <c r="C258">
        <v>31092.708853</v>
      </c>
      <c r="D258">
        <v>145.40005714285701</v>
      </c>
      <c r="E258">
        <v>397.97888571428501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15.53559999956633</v>
      </c>
      <c r="B259">
        <f t="shared" si="40"/>
        <v>345.98399999999856</v>
      </c>
      <c r="C259">
        <v>31092.7243886</v>
      </c>
      <c r="D259">
        <v>144.546257142857</v>
      </c>
      <c r="E259">
        <v>401.438725714285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15.457699999387842</v>
      </c>
      <c r="B260">
        <f t="shared" si="40"/>
        <v>332.1360000000027</v>
      </c>
      <c r="C260">
        <v>31092.739846299999</v>
      </c>
      <c r="D260">
        <v>143.687537142857</v>
      </c>
      <c r="E260">
        <v>404.76008571428503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15.419400002429029</v>
      </c>
      <c r="B261">
        <f t="shared" si="40"/>
        <v>300.47199999999634</v>
      </c>
      <c r="C261">
        <v>31092.755265700001</v>
      </c>
      <c r="D261">
        <v>142.814057142857</v>
      </c>
      <c r="E261">
        <v>407.76480571428499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15.273599998181453</v>
      </c>
      <c r="B262">
        <f t="shared" si="40"/>
        <v>280.56000000000267</v>
      </c>
      <c r="C262">
        <v>31092.7705393</v>
      </c>
      <c r="D262">
        <v>141.925817142857</v>
      </c>
      <c r="E262">
        <v>410.57040571428502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15.415900001244154</v>
      </c>
      <c r="B263">
        <f t="shared" si="40"/>
        <v>264.09199999999942</v>
      </c>
      <c r="C263">
        <v>31092.785955200001</v>
      </c>
      <c r="D263">
        <v>141.01297714285701</v>
      </c>
      <c r="E263">
        <v>413.21132571428501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15.384099999209866</v>
      </c>
      <c r="B264">
        <f t="shared" ref="B264:B327" si="42">(E264-E263)*100</f>
        <v>245.22799999999734</v>
      </c>
      <c r="C264">
        <v>31092.8013393</v>
      </c>
      <c r="D264">
        <v>140.070617142857</v>
      </c>
      <c r="E264">
        <v>415.66360571428498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15.899900001386413</v>
      </c>
      <c r="B265">
        <f t="shared" si="42"/>
        <v>225.37599999999998</v>
      </c>
      <c r="C265">
        <v>31092.817239200001</v>
      </c>
      <c r="D265">
        <v>139.09381714285701</v>
      </c>
      <c r="E265">
        <v>417.91736571428498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15.711799998825882</v>
      </c>
      <c r="B266">
        <f t="shared" si="42"/>
        <v>211.06399999999894</v>
      </c>
      <c r="C266">
        <v>31092.832951</v>
      </c>
      <c r="D266">
        <v>138.07765714285699</v>
      </c>
      <c r="E266">
        <v>420.02800571428497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15.486399999645073</v>
      </c>
      <c r="B267">
        <f t="shared" si="42"/>
        <v>186.50400000000218</v>
      </c>
      <c r="C267">
        <v>31092.8484374</v>
      </c>
      <c r="D267">
        <v>136.625417142857</v>
      </c>
      <c r="E267">
        <v>421.89304571428499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15.340000001742737</v>
      </c>
      <c r="B268">
        <f t="shared" si="42"/>
        <v>176.96000000000254</v>
      </c>
      <c r="C268">
        <v>31092.863777400002</v>
      </c>
      <c r="D268">
        <v>135.54037714285701</v>
      </c>
      <c r="E268">
        <v>423.66264571428502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15.676499999244697</v>
      </c>
      <c r="B269">
        <f t="shared" si="42"/>
        <v>149.81942857149875</v>
      </c>
      <c r="C269">
        <v>31092.879453900001</v>
      </c>
      <c r="D269">
        <v>135.57828000000001</v>
      </c>
      <c r="E269">
        <v>425.16084000000001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15.032899998914218</v>
      </c>
      <c r="B270">
        <f t="shared" si="42"/>
        <v>134.29199999999923</v>
      </c>
      <c r="C270">
        <v>31092.8944868</v>
      </c>
      <c r="D270">
        <v>135.266999999999</v>
      </c>
      <c r="E270">
        <v>426.50376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16.119500000058906</v>
      </c>
      <c r="B271">
        <f t="shared" si="42"/>
        <v>117.00000000000159</v>
      </c>
      <c r="C271">
        <v>31092.9106063</v>
      </c>
      <c r="D271">
        <v>135.75407999999999</v>
      </c>
      <c r="E271">
        <v>427.67376000000002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16.121299999213079</v>
      </c>
      <c r="B272">
        <f t="shared" si="42"/>
        <v>106.29599999999755</v>
      </c>
      <c r="C272">
        <v>31092.926727599999</v>
      </c>
      <c r="D272">
        <v>135.44279999999901</v>
      </c>
      <c r="E272">
        <v>428.73671999999999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15.450900002178969</v>
      </c>
      <c r="B273">
        <f t="shared" si="42"/>
        <v>92.147999999900776</v>
      </c>
      <c r="C273">
        <v>31092.942178500001</v>
      </c>
      <c r="D273">
        <v>135.90528</v>
      </c>
      <c r="E273">
        <v>429.658199999999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45.866399999795249</v>
      </c>
      <c r="B274">
        <f t="shared" si="42"/>
        <v>82.080000000001974</v>
      </c>
      <c r="C274">
        <v>31092.988044900001</v>
      </c>
      <c r="D274">
        <v>136.72511999999901</v>
      </c>
      <c r="E274">
        <v>430.47899999999902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30.501499997626524</v>
      </c>
      <c r="B275">
        <f t="shared" si="42"/>
        <v>75.619999999997844</v>
      </c>
      <c r="C275">
        <v>31093.018546399999</v>
      </c>
      <c r="D275">
        <v>137.43215999999899</v>
      </c>
      <c r="E275">
        <v>431.235199999999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30.896000000211643</v>
      </c>
      <c r="B276">
        <f t="shared" si="42"/>
        <v>67.820000000000391</v>
      </c>
      <c r="C276">
        <v>31093.049442399999</v>
      </c>
      <c r="D276">
        <v>137.68799999999999</v>
      </c>
      <c r="E276">
        <v>431.913399999999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30.334400002175244</v>
      </c>
      <c r="B277">
        <f t="shared" si="42"/>
        <v>63.688000000001921</v>
      </c>
      <c r="C277">
        <v>31093.079776800001</v>
      </c>
      <c r="D277">
        <v>137.414639999999</v>
      </c>
      <c r="E277">
        <v>432.55027999999902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30.849700000544544</v>
      </c>
      <c r="B278">
        <f t="shared" si="42"/>
        <v>60.543999999998732</v>
      </c>
      <c r="C278">
        <v>31093.110626500002</v>
      </c>
      <c r="D278">
        <v>136.45536000000001</v>
      </c>
      <c r="E278">
        <v>433.15571999999901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47.061699999176199</v>
      </c>
      <c r="B279">
        <f t="shared" si="42"/>
        <v>59.211999999996578</v>
      </c>
      <c r="C279">
        <v>31093.157688200001</v>
      </c>
      <c r="D279">
        <v>135.74555999999899</v>
      </c>
      <c r="E279">
        <v>433.74783999999897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29.682899999897927</v>
      </c>
      <c r="B280">
        <f t="shared" si="42"/>
        <v>58.164000000101623</v>
      </c>
      <c r="C280">
        <v>31093.187371100001</v>
      </c>
      <c r="D280">
        <v>135.9768</v>
      </c>
      <c r="E280">
        <v>434.32947999999999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-31093187.371100001</v>
      </c>
      <c r="B281">
        <f t="shared" si="42"/>
        <v>-43432.947999999997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G522"/>
  <sheetViews>
    <sheetView topLeftCell="F1" zoomScale="85" zoomScaleNormal="85" workbookViewId="0">
      <selection activeCell="AC4" sqref="AC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200.84339067014412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2.066960056056844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76.718919999999997</v>
      </c>
      <c r="O3">
        <f>MIN(O6:O310)</f>
        <v>77.008240000000001</v>
      </c>
      <c r="P3" t="s">
        <v>3</v>
      </c>
      <c r="Q3" s="2">
        <f>SUM(R6:R310)</f>
        <v>65.053125934464362</v>
      </c>
      <c r="Z3">
        <v>0.15</v>
      </c>
      <c r="AA3" s="2">
        <f>AVERAGE(K7:K213)</f>
        <v>3.2708209859163E-2</v>
      </c>
      <c r="AB3">
        <f>AC3/AA3</f>
        <v>35.278138644524567</v>
      </c>
      <c r="AC3">
        <v>1.1538847622257578</v>
      </c>
      <c r="AD3">
        <f>SUM(AF6:AF300)</f>
        <v>69.126488555121668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30542.443682500001</v>
      </c>
      <c r="D6">
        <v>199.92</v>
      </c>
      <c r="E6">
        <v>83.894999999999996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30545.897821300001</v>
      </c>
      <c r="N6">
        <v>203.83151999999899</v>
      </c>
      <c r="O6">
        <v>77.008240000000001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30544.7493259</v>
      </c>
      <c r="V6">
        <v>198.97595999999999</v>
      </c>
      <c r="W6">
        <v>79.032279999999901</v>
      </c>
      <c r="X6">
        <f>W6-$O$3</f>
        <v>2.0240399999998999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76.441205011346653</v>
      </c>
      <c r="AC6">
        <f t="shared" ref="AC6:AC37" si="3">IF(Z6&lt;($AB$3*$AA$3),AA6,AA6-AB6 )</f>
        <v>0</v>
      </c>
      <c r="AD6">
        <f t="shared" ref="AD6:AD37" si="4">W6+AC6</f>
        <v>79.032279999999901</v>
      </c>
      <c r="AE6">
        <f t="shared" ref="AE6:AE37" si="5">O6</f>
        <v>77.008240000000001</v>
      </c>
      <c r="AF6">
        <f>ABS(AD6-AE6)</f>
        <v>2.0240399999998999</v>
      </c>
      <c r="AG6" s="1"/>
    </row>
    <row r="7" spans="1:33" x14ac:dyDescent="0.3">
      <c r="A7">
        <f t="shared" ref="A7:A70" si="6">(C7-C6)*1000</f>
        <v>15.317599998525111</v>
      </c>
      <c r="B7">
        <f>(E7-E6)*100</f>
        <v>0</v>
      </c>
      <c r="C7">
        <v>30542.4590001</v>
      </c>
      <c r="D7">
        <v>200.04300000000001</v>
      </c>
      <c r="E7">
        <v>83.894999999999996</v>
      </c>
      <c r="F7">
        <v>0</v>
      </c>
      <c r="G7">
        <v>0</v>
      </c>
      <c r="H7">
        <v>0</v>
      </c>
      <c r="I7">
        <v>0</v>
      </c>
      <c r="K7" s="2">
        <f>M7-M6</f>
        <v>6.2432599999738159E-2</v>
      </c>
      <c r="L7" s="2">
        <f t="shared" ref="L7:L70" si="7">M7-$M$6</f>
        <v>6.2432599999738159E-2</v>
      </c>
      <c r="M7">
        <v>30545.960253900001</v>
      </c>
      <c r="N7">
        <v>203.36555999999899</v>
      </c>
      <c r="O7">
        <v>77.257360000000006</v>
      </c>
      <c r="P7" s="2">
        <f t="shared" ref="P7:P70" si="8">O7-$O$3</f>
        <v>0.24912000000000489</v>
      </c>
      <c r="Q7" s="2">
        <f t="shared" si="0"/>
        <v>0.18748074590782068</v>
      </c>
      <c r="R7" s="2">
        <f t="shared" ref="R7:R70" si="9">ABS(Q7-P7)</f>
        <v>6.1639254092184209E-2</v>
      </c>
      <c r="S7" s="4"/>
      <c r="T7" s="2">
        <f t="shared" ref="T7:T70" si="10">U7-$U$6</f>
        <v>3.0642400000942871E-2</v>
      </c>
      <c r="U7">
        <v>30544.779968300001</v>
      </c>
      <c r="V7">
        <v>199.77431999999999</v>
      </c>
      <c r="W7">
        <v>78.896039999999999</v>
      </c>
      <c r="X7">
        <f t="shared" ref="X7:X70" si="11">W7-$O$3</f>
        <v>1.8877999999999986</v>
      </c>
      <c r="Z7" s="2">
        <f t="shared" ref="Z7:Z70" si="12">T7</f>
        <v>3.0642400000942871E-2</v>
      </c>
      <c r="AA7">
        <f t="shared" si="1"/>
        <v>4.3584648183255553E-2</v>
      </c>
      <c r="AB7">
        <f t="shared" si="2"/>
        <v>72.018460916856895</v>
      </c>
      <c r="AC7">
        <f t="shared" si="3"/>
        <v>4.3584648183255553E-2</v>
      </c>
      <c r="AD7">
        <f t="shared" si="4"/>
        <v>78.939624648183255</v>
      </c>
      <c r="AE7">
        <f t="shared" si="5"/>
        <v>77.257360000000006</v>
      </c>
      <c r="AF7">
        <f t="shared" ref="AF7:AF70" si="13">ABS(AD7-AE7)</f>
        <v>1.6822646481832493</v>
      </c>
      <c r="AG7" s="1"/>
    </row>
    <row r="8" spans="1:33" x14ac:dyDescent="0.3">
      <c r="A8">
        <f t="shared" si="6"/>
        <v>15.39020000200253</v>
      </c>
      <c r="B8">
        <f t="shared" ref="B8:B71" si="14">(E8-E7)*100</f>
        <v>-13.100000000000023</v>
      </c>
      <c r="C8">
        <v>30542.474390300002</v>
      </c>
      <c r="D8">
        <v>200.28899999999999</v>
      </c>
      <c r="E8">
        <v>83.763999999999996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1.5093300000444287E-2</v>
      </c>
      <c r="L8" s="2">
        <f t="shared" si="7"/>
        <v>7.7525900000182446E-2</v>
      </c>
      <c r="M8">
        <v>30545.975347200001</v>
      </c>
      <c r="N8">
        <v>203.21303999999901</v>
      </c>
      <c r="O8">
        <v>77.553039999999996</v>
      </c>
      <c r="P8" s="2">
        <f t="shared" si="8"/>
        <v>0.54479999999999507</v>
      </c>
      <c r="Q8" s="2">
        <f t="shared" si="0"/>
        <v>0.28838742327663247</v>
      </c>
      <c r="R8" s="2">
        <f t="shared" si="9"/>
        <v>0.2564125767233626</v>
      </c>
      <c r="S8" s="4"/>
      <c r="T8" s="2">
        <f t="shared" si="10"/>
        <v>6.2213299999712035E-2</v>
      </c>
      <c r="U8">
        <v>30544.8115392</v>
      </c>
      <c r="V8">
        <v>200.55792</v>
      </c>
      <c r="W8">
        <v>78.754559999999998</v>
      </c>
      <c r="X8">
        <f t="shared" si="11"/>
        <v>1.7463199999999972</v>
      </c>
      <c r="Z8" s="2">
        <f t="shared" si="12"/>
        <v>6.2213299999712035E-2</v>
      </c>
      <c r="AA8">
        <f t="shared" si="1"/>
        <v>0.17869762741135398</v>
      </c>
      <c r="AB8">
        <f t="shared" si="2"/>
        <v>67.624768384151906</v>
      </c>
      <c r="AC8">
        <f t="shared" si="3"/>
        <v>0.17869762741135398</v>
      </c>
      <c r="AD8">
        <f t="shared" si="4"/>
        <v>78.933257627411351</v>
      </c>
      <c r="AE8">
        <f t="shared" si="5"/>
        <v>77.553039999999996</v>
      </c>
      <c r="AF8">
        <f t="shared" si="13"/>
        <v>1.3802176274113549</v>
      </c>
      <c r="AG8" s="1"/>
    </row>
    <row r="9" spans="1:33" x14ac:dyDescent="0.3">
      <c r="A9">
        <f t="shared" si="6"/>
        <v>15.632799997547409</v>
      </c>
      <c r="B9">
        <f t="shared" si="14"/>
        <v>-13.100000000000023</v>
      </c>
      <c r="C9">
        <v>30542.490023099999</v>
      </c>
      <c r="D9">
        <v>200.535</v>
      </c>
      <c r="E9">
        <v>83.632999999999996</v>
      </c>
      <c r="F9">
        <v>0</v>
      </c>
      <c r="G9">
        <v>0</v>
      </c>
      <c r="H9">
        <v>0</v>
      </c>
      <c r="I9">
        <v>0</v>
      </c>
      <c r="K9" s="2">
        <f t="shared" si="15"/>
        <v>1.5984399997250875E-2</v>
      </c>
      <c r="L9" s="2">
        <f t="shared" si="7"/>
        <v>9.3510299997433322E-2</v>
      </c>
      <c r="M9">
        <v>30545.991331599998</v>
      </c>
      <c r="N9">
        <v>203.065439999999</v>
      </c>
      <c r="O9">
        <v>77.911599999999893</v>
      </c>
      <c r="P9" s="2">
        <f t="shared" si="8"/>
        <v>0.90335999999989269</v>
      </c>
      <c r="Q9" s="2">
        <f t="shared" si="0"/>
        <v>0.41849451848963687</v>
      </c>
      <c r="R9" s="2">
        <f t="shared" si="9"/>
        <v>0.48486548151025582</v>
      </c>
      <c r="S9" s="4"/>
      <c r="T9" s="2">
        <f t="shared" si="10"/>
        <v>9.3426600000384497E-2</v>
      </c>
      <c r="U9">
        <v>30544.842752500001</v>
      </c>
      <c r="V9">
        <v>201.33168000000001</v>
      </c>
      <c r="W9">
        <v>78.623559999999998</v>
      </c>
      <c r="X9">
        <f t="shared" si="11"/>
        <v>1.615319999999997</v>
      </c>
      <c r="Z9" s="2">
        <f t="shared" si="12"/>
        <v>9.3426600000384497E-2</v>
      </c>
      <c r="AA9">
        <f t="shared" si="1"/>
        <v>0.40085782992312746</v>
      </c>
      <c r="AB9">
        <f t="shared" si="2"/>
        <v>63.440961942933392</v>
      </c>
      <c r="AC9">
        <f t="shared" si="3"/>
        <v>0.40085782992312746</v>
      </c>
      <c r="AD9">
        <f t="shared" si="4"/>
        <v>79.024417829923124</v>
      </c>
      <c r="AE9">
        <f t="shared" si="5"/>
        <v>77.911599999999893</v>
      </c>
      <c r="AF9">
        <f t="shared" si="13"/>
        <v>1.1128178299232303</v>
      </c>
      <c r="AG9" s="1"/>
    </row>
    <row r="10" spans="1:33" x14ac:dyDescent="0.3">
      <c r="A10">
        <f t="shared" si="6"/>
        <v>15.086899999005254</v>
      </c>
      <c r="B10">
        <f t="shared" si="14"/>
        <v>-13.100000000000023</v>
      </c>
      <c r="C10">
        <v>30542.505109999998</v>
      </c>
      <c r="D10">
        <v>200.78100000000001</v>
      </c>
      <c r="E10">
        <v>83.501999999999995</v>
      </c>
      <c r="F10">
        <v>0</v>
      </c>
      <c r="G10">
        <v>0</v>
      </c>
      <c r="H10">
        <v>0</v>
      </c>
      <c r="I10">
        <v>0</v>
      </c>
      <c r="K10" s="2">
        <f t="shared" si="15"/>
        <v>3.0244600002333755E-2</v>
      </c>
      <c r="L10" s="2">
        <f t="shared" si="7"/>
        <v>0.12375489999976708</v>
      </c>
      <c r="M10">
        <v>30546.021576200001</v>
      </c>
      <c r="N10">
        <v>202.93259999999901</v>
      </c>
      <c r="O10">
        <v>78.327799999999996</v>
      </c>
      <c r="P10" s="2">
        <f t="shared" si="8"/>
        <v>1.3195599999999956</v>
      </c>
      <c r="Q10" s="2">
        <f t="shared" si="0"/>
        <v>0.72945064342782051</v>
      </c>
      <c r="R10" s="2">
        <f t="shared" si="9"/>
        <v>0.59010935657217511</v>
      </c>
      <c r="S10" s="4"/>
      <c r="T10" s="2">
        <f t="shared" si="10"/>
        <v>0.140495200001169</v>
      </c>
      <c r="U10">
        <v>30544.889821100001</v>
      </c>
      <c r="V10">
        <v>202.10051999999999</v>
      </c>
      <c r="W10">
        <v>78.503039999999999</v>
      </c>
      <c r="X10">
        <f t="shared" si="11"/>
        <v>1.4947999999999979</v>
      </c>
      <c r="Z10" s="2">
        <f t="shared" si="12"/>
        <v>0.140495200001169</v>
      </c>
      <c r="AA10">
        <f t="shared" si="1"/>
        <v>0.89931324955894143</v>
      </c>
      <c r="AB10">
        <f t="shared" si="2"/>
        <v>57.427378885856136</v>
      </c>
      <c r="AC10">
        <f t="shared" si="3"/>
        <v>0.89931324955894143</v>
      </c>
      <c r="AD10">
        <f t="shared" si="4"/>
        <v>79.402353249558942</v>
      </c>
      <c r="AE10">
        <f t="shared" si="5"/>
        <v>78.327799999999996</v>
      </c>
      <c r="AF10">
        <f t="shared" si="13"/>
        <v>1.0745532495589458</v>
      </c>
      <c r="AG10" s="1"/>
    </row>
    <row r="11" spans="1:33" x14ac:dyDescent="0.3">
      <c r="A11">
        <f t="shared" si="6"/>
        <v>15.472900002350798</v>
      </c>
      <c r="B11">
        <f t="shared" si="14"/>
        <v>-13.100000000000023</v>
      </c>
      <c r="C11">
        <v>30542.520582900001</v>
      </c>
      <c r="D11">
        <v>200.904</v>
      </c>
      <c r="E11">
        <v>83.370999999999995</v>
      </c>
      <c r="F11">
        <v>0</v>
      </c>
      <c r="G11">
        <v>0</v>
      </c>
      <c r="H11">
        <v>0</v>
      </c>
      <c r="I11">
        <v>0</v>
      </c>
      <c r="K11" s="2">
        <f t="shared" si="15"/>
        <v>3.0943899997510016E-2</v>
      </c>
      <c r="L11" s="2">
        <f t="shared" si="7"/>
        <v>0.15469879999727709</v>
      </c>
      <c r="M11">
        <v>30546.052520099998</v>
      </c>
      <c r="N11">
        <v>202.81451999999999</v>
      </c>
      <c r="O11">
        <v>78.801639999999907</v>
      </c>
      <c r="P11" s="2">
        <f t="shared" si="8"/>
        <v>1.793399999999906</v>
      </c>
      <c r="Q11" s="2">
        <f t="shared" si="0"/>
        <v>1.1342322175089059</v>
      </c>
      <c r="R11" s="2">
        <f t="shared" si="9"/>
        <v>0.65916778249100005</v>
      </c>
      <c r="S11" s="4"/>
      <c r="T11" s="2">
        <f t="shared" si="10"/>
        <v>0.17187969999940833</v>
      </c>
      <c r="U11">
        <v>30544.9212056</v>
      </c>
      <c r="V11">
        <v>202.86444</v>
      </c>
      <c r="W11">
        <v>78.38252</v>
      </c>
      <c r="X11">
        <f t="shared" si="11"/>
        <v>1.3742799999999988</v>
      </c>
      <c r="Z11" s="2">
        <f t="shared" si="12"/>
        <v>0.17187969999940833</v>
      </c>
      <c r="AA11">
        <f t="shared" si="1"/>
        <v>1.3388657427199164</v>
      </c>
      <c r="AB11">
        <f t="shared" si="2"/>
        <v>53.611396040799995</v>
      </c>
      <c r="AC11">
        <f t="shared" si="3"/>
        <v>1.3388657427199164</v>
      </c>
      <c r="AD11">
        <f t="shared" si="4"/>
        <v>79.721385742719917</v>
      </c>
      <c r="AE11">
        <f t="shared" si="5"/>
        <v>78.801639999999907</v>
      </c>
      <c r="AF11">
        <f t="shared" si="13"/>
        <v>0.91974574272001064</v>
      </c>
      <c r="AG11" s="1"/>
    </row>
    <row r="12" spans="1:33" x14ac:dyDescent="0.3">
      <c r="A12">
        <f t="shared" si="6"/>
        <v>15.261000000464264</v>
      </c>
      <c r="B12">
        <f t="shared" si="14"/>
        <v>0</v>
      </c>
      <c r="C12">
        <v>30542.535843900001</v>
      </c>
      <c r="D12">
        <v>201.02699999999999</v>
      </c>
      <c r="E12">
        <v>83.370999999999995</v>
      </c>
      <c r="F12">
        <v>0</v>
      </c>
      <c r="G12">
        <v>0</v>
      </c>
      <c r="H12">
        <v>0</v>
      </c>
      <c r="I12">
        <v>0</v>
      </c>
      <c r="K12" s="2">
        <f t="shared" si="15"/>
        <v>3.1038400000397814E-2</v>
      </c>
      <c r="L12" s="2">
        <f t="shared" si="7"/>
        <v>0.18573719999767491</v>
      </c>
      <c r="M12">
        <v>30546.083558499999</v>
      </c>
      <c r="N12">
        <v>202.71611999999899</v>
      </c>
      <c r="O12">
        <v>79.338359999999994</v>
      </c>
      <c r="P12" s="2">
        <f t="shared" si="8"/>
        <v>2.3301199999999938</v>
      </c>
      <c r="Q12" s="2">
        <f t="shared" si="0"/>
        <v>1.626978056990444</v>
      </c>
      <c r="R12" s="2">
        <f t="shared" si="9"/>
        <v>0.7031419430095498</v>
      </c>
      <c r="S12" s="4"/>
      <c r="T12" s="2">
        <f t="shared" si="10"/>
        <v>0.21802999999999884</v>
      </c>
      <c r="U12">
        <v>30544.9673559</v>
      </c>
      <c r="V12">
        <v>203.61851999999999</v>
      </c>
      <c r="W12">
        <v>78.267239999999902</v>
      </c>
      <c r="X12">
        <f t="shared" si="11"/>
        <v>1.2589999999999009</v>
      </c>
      <c r="Z12" s="2">
        <f t="shared" si="12"/>
        <v>0.21802999999999884</v>
      </c>
      <c r="AA12">
        <f t="shared" si="1"/>
        <v>2.1377122475396448</v>
      </c>
      <c r="AB12">
        <f t="shared" si="2"/>
        <v>48.275724428593932</v>
      </c>
      <c r="AC12">
        <f t="shared" si="3"/>
        <v>2.1377122475396448</v>
      </c>
      <c r="AD12">
        <f t="shared" si="4"/>
        <v>80.404952247539541</v>
      </c>
      <c r="AE12">
        <f t="shared" si="5"/>
        <v>79.338359999999994</v>
      </c>
      <c r="AF12">
        <f t="shared" si="13"/>
        <v>1.0665922475395462</v>
      </c>
      <c r="AG12" s="1"/>
    </row>
    <row r="13" spans="1:33" x14ac:dyDescent="0.3">
      <c r="A13">
        <f t="shared" si="6"/>
        <v>15.32279999810271</v>
      </c>
      <c r="B13">
        <f t="shared" si="14"/>
        <v>0</v>
      </c>
      <c r="C13">
        <v>30542.551166699999</v>
      </c>
      <c r="D13">
        <v>201.15</v>
      </c>
      <c r="E13">
        <v>83.370999999999995</v>
      </c>
      <c r="F13">
        <v>0</v>
      </c>
      <c r="G13">
        <v>0</v>
      </c>
      <c r="H13">
        <v>0</v>
      </c>
      <c r="I13">
        <v>0</v>
      </c>
      <c r="K13" s="2">
        <f t="shared" si="15"/>
        <v>4.7954200003005099E-2</v>
      </c>
      <c r="L13" s="2">
        <f t="shared" si="7"/>
        <v>0.23369140000068001</v>
      </c>
      <c r="M13">
        <v>30546.131512700002</v>
      </c>
      <c r="N13">
        <v>203.01936000000001</v>
      </c>
      <c r="O13">
        <v>79.923359999999903</v>
      </c>
      <c r="P13" s="2">
        <f t="shared" si="8"/>
        <v>2.9151199999999022</v>
      </c>
      <c r="Q13" s="2">
        <f t="shared" si="0"/>
        <v>2.5560372458826528</v>
      </c>
      <c r="R13" s="2">
        <f t="shared" si="9"/>
        <v>0.35908275411724944</v>
      </c>
      <c r="S13" s="4"/>
      <c r="T13" s="2">
        <f t="shared" si="10"/>
        <v>0.2331969000006211</v>
      </c>
      <c r="U13">
        <v>30544.982522800001</v>
      </c>
      <c r="V13">
        <v>203.53979999999899</v>
      </c>
      <c r="W13">
        <v>78.172920000000005</v>
      </c>
      <c r="X13">
        <f t="shared" si="11"/>
        <v>1.1646800000000042</v>
      </c>
      <c r="Z13" s="2">
        <f t="shared" si="12"/>
        <v>0.2331969000006211</v>
      </c>
      <c r="AA13">
        <f t="shared" si="1"/>
        <v>2.4392555566535292</v>
      </c>
      <c r="AB13">
        <f t="shared" si="2"/>
        <v>46.5927176663211</v>
      </c>
      <c r="AC13">
        <f t="shared" si="3"/>
        <v>2.4392555566535292</v>
      </c>
      <c r="AD13">
        <f t="shared" si="4"/>
        <v>80.61217555665354</v>
      </c>
      <c r="AE13">
        <f t="shared" si="5"/>
        <v>79.923359999999903</v>
      </c>
      <c r="AF13">
        <f t="shared" si="13"/>
        <v>0.68881555665363692</v>
      </c>
      <c r="AG13" s="1"/>
    </row>
    <row r="14" spans="1:33" x14ac:dyDescent="0.3">
      <c r="A14">
        <f t="shared" si="6"/>
        <v>16.259100000752369</v>
      </c>
      <c r="B14">
        <f t="shared" si="14"/>
        <v>0</v>
      </c>
      <c r="C14">
        <v>30542.5674258</v>
      </c>
      <c r="D14">
        <v>201.273</v>
      </c>
      <c r="E14">
        <v>83.370999999999995</v>
      </c>
      <c r="F14">
        <v>0</v>
      </c>
      <c r="G14">
        <v>0</v>
      </c>
      <c r="H14">
        <v>0</v>
      </c>
      <c r="I14">
        <v>0</v>
      </c>
      <c r="K14" s="2">
        <f t="shared" si="15"/>
        <v>3.0471299996861489E-2</v>
      </c>
      <c r="L14" s="2">
        <f t="shared" si="7"/>
        <v>0.26416269999754149</v>
      </c>
      <c r="M14">
        <v>30546.161983999998</v>
      </c>
      <c r="N14">
        <v>202.92588000000001</v>
      </c>
      <c r="O14">
        <v>80.603799999999893</v>
      </c>
      <c r="P14" s="2">
        <f t="shared" si="8"/>
        <v>3.5955599999998924</v>
      </c>
      <c r="Q14" s="2">
        <f t="shared" si="0"/>
        <v>3.250371939505758</v>
      </c>
      <c r="R14" s="2">
        <f t="shared" si="9"/>
        <v>0.34518806049413442</v>
      </c>
      <c r="S14" s="4"/>
      <c r="T14" s="2">
        <f t="shared" si="10"/>
        <v>0.26461080000080983</v>
      </c>
      <c r="U14">
        <v>30545.013936700001</v>
      </c>
      <c r="V14">
        <v>203.45615999999899</v>
      </c>
      <c r="W14">
        <v>78.078599999999994</v>
      </c>
      <c r="X14">
        <f t="shared" si="11"/>
        <v>1.0703599999999938</v>
      </c>
      <c r="Z14" s="2">
        <f t="shared" si="12"/>
        <v>0.26461080000080983</v>
      </c>
      <c r="AA14">
        <f t="shared" si="1"/>
        <v>3.1242286575714981</v>
      </c>
      <c r="AB14">
        <f t="shared" si="2"/>
        <v>43.216055569135982</v>
      </c>
      <c r="AC14">
        <f t="shared" si="3"/>
        <v>3.1242286575714981</v>
      </c>
      <c r="AD14">
        <f t="shared" si="4"/>
        <v>81.202828657571487</v>
      </c>
      <c r="AE14">
        <f t="shared" si="5"/>
        <v>80.603799999999893</v>
      </c>
      <c r="AF14">
        <f t="shared" si="13"/>
        <v>0.59902865757159418</v>
      </c>
      <c r="AG14" s="1"/>
    </row>
    <row r="15" spans="1:33" x14ac:dyDescent="0.3">
      <c r="A15">
        <f t="shared" si="6"/>
        <v>15.175600001384737</v>
      </c>
      <c r="B15">
        <f t="shared" si="14"/>
        <v>13.100000000000023</v>
      </c>
      <c r="C15">
        <v>30542.582601400001</v>
      </c>
      <c r="D15">
        <v>201.39599999999999</v>
      </c>
      <c r="E15">
        <v>83.501999999999995</v>
      </c>
      <c r="F15">
        <v>0</v>
      </c>
      <c r="G15">
        <v>0</v>
      </c>
      <c r="H15">
        <v>0</v>
      </c>
      <c r="I15">
        <v>0</v>
      </c>
      <c r="K15" s="2">
        <f t="shared" si="15"/>
        <v>3.1156400000327267E-2</v>
      </c>
      <c r="L15" s="2">
        <f t="shared" si="7"/>
        <v>0.29531909999786876</v>
      </c>
      <c r="M15">
        <v>30546.193140399999</v>
      </c>
      <c r="N15">
        <v>202.84716</v>
      </c>
      <c r="O15">
        <v>81.383799999999994</v>
      </c>
      <c r="P15" s="2">
        <f t="shared" si="8"/>
        <v>4.375559999999993</v>
      </c>
      <c r="Q15" s="2">
        <f t="shared" si="0"/>
        <v>4.0424047576136743</v>
      </c>
      <c r="R15" s="2">
        <f t="shared" si="9"/>
        <v>0.33315524238631866</v>
      </c>
      <c r="S15" s="4"/>
      <c r="T15" s="2">
        <f t="shared" si="10"/>
        <v>0.31090519999997923</v>
      </c>
      <c r="U15">
        <v>30545.0602311</v>
      </c>
      <c r="V15">
        <v>203.38235999999901</v>
      </c>
      <c r="W15">
        <v>77.989519999999999</v>
      </c>
      <c r="X15">
        <f t="shared" si="11"/>
        <v>0.98127999999999815</v>
      </c>
      <c r="Z15" s="2">
        <f t="shared" si="12"/>
        <v>0.31090519999997923</v>
      </c>
      <c r="AA15">
        <f t="shared" si="1"/>
        <v>4.2798528488960423</v>
      </c>
      <c r="AB15">
        <f t="shared" si="2"/>
        <v>38.504151651824507</v>
      </c>
      <c r="AC15">
        <f t="shared" si="3"/>
        <v>4.2798528488960423</v>
      </c>
      <c r="AD15">
        <f t="shared" si="4"/>
        <v>82.26937284889604</v>
      </c>
      <c r="AE15">
        <f t="shared" si="5"/>
        <v>81.383799999999994</v>
      </c>
      <c r="AF15">
        <f t="shared" si="13"/>
        <v>0.88557284889604659</v>
      </c>
      <c r="AG15" s="1"/>
    </row>
    <row r="16" spans="1:33" x14ac:dyDescent="0.3">
      <c r="A16">
        <f t="shared" si="6"/>
        <v>15.971699998772237</v>
      </c>
      <c r="B16">
        <f t="shared" si="14"/>
        <v>0</v>
      </c>
      <c r="C16">
        <v>30542.5985731</v>
      </c>
      <c r="D16">
        <v>201.39599999999999</v>
      </c>
      <c r="E16">
        <v>83.501999999999995</v>
      </c>
      <c r="F16">
        <v>0</v>
      </c>
      <c r="G16">
        <v>0</v>
      </c>
      <c r="H16">
        <v>0</v>
      </c>
      <c r="I16">
        <v>0</v>
      </c>
      <c r="K16" s="2">
        <f t="shared" si="15"/>
        <v>1.6870499999640742E-2</v>
      </c>
      <c r="L16" s="2">
        <f t="shared" si="7"/>
        <v>0.3121895999975095</v>
      </c>
      <c r="M16">
        <v>30546.210010899998</v>
      </c>
      <c r="N16">
        <v>202.78319999999999</v>
      </c>
      <c r="O16">
        <v>82.268600000000006</v>
      </c>
      <c r="P16" s="2">
        <f t="shared" si="8"/>
        <v>5.2603600000000057</v>
      </c>
      <c r="Q16" s="2">
        <f t="shared" si="0"/>
        <v>4.5054758996338897</v>
      </c>
      <c r="R16" s="2">
        <f t="shared" si="9"/>
        <v>0.75488410036611597</v>
      </c>
      <c r="S16" s="4"/>
      <c r="T16" s="2">
        <f t="shared" si="10"/>
        <v>0.34203789999810397</v>
      </c>
      <c r="U16">
        <v>30545.091363799998</v>
      </c>
      <c r="V16">
        <v>203.3184</v>
      </c>
      <c r="W16">
        <v>77.921399999999906</v>
      </c>
      <c r="X16">
        <f t="shared" si="11"/>
        <v>0.91315999999990538</v>
      </c>
      <c r="Z16" s="2">
        <f t="shared" si="12"/>
        <v>0.34203789999810397</v>
      </c>
      <c r="AA16">
        <f t="shared" si="1"/>
        <v>5.1531493355507783</v>
      </c>
      <c r="AB16">
        <f t="shared" si="2"/>
        <v>35.509226084003821</v>
      </c>
      <c r="AC16">
        <f t="shared" si="3"/>
        <v>5.1531493355507783</v>
      </c>
      <c r="AD16">
        <f t="shared" si="4"/>
        <v>83.074549335550685</v>
      </c>
      <c r="AE16">
        <f t="shared" si="5"/>
        <v>82.268600000000006</v>
      </c>
      <c r="AF16">
        <f t="shared" si="13"/>
        <v>0.80594933555067882</v>
      </c>
      <c r="AG16" s="1"/>
    </row>
    <row r="17" spans="1:33" x14ac:dyDescent="0.3">
      <c r="A17">
        <f t="shared" si="6"/>
        <v>15.438200000062352</v>
      </c>
      <c r="B17">
        <f t="shared" si="14"/>
        <v>0</v>
      </c>
      <c r="C17">
        <v>30542.6140113</v>
      </c>
      <c r="D17">
        <v>201.39599999999999</v>
      </c>
      <c r="E17">
        <v>83.501999999999995</v>
      </c>
      <c r="F17">
        <v>0</v>
      </c>
      <c r="G17">
        <v>0</v>
      </c>
      <c r="H17">
        <v>0</v>
      </c>
      <c r="I17">
        <v>0</v>
      </c>
      <c r="K17" s="2">
        <f t="shared" si="15"/>
        <v>2.9599000001326203E-2</v>
      </c>
      <c r="L17" s="2">
        <f t="shared" si="7"/>
        <v>0.34178859999883571</v>
      </c>
      <c r="M17">
        <v>30546.2396099</v>
      </c>
      <c r="N17">
        <v>202.73400000000001</v>
      </c>
      <c r="O17">
        <v>83.263440000000003</v>
      </c>
      <c r="P17" s="2">
        <f t="shared" si="8"/>
        <v>6.2552000000000021</v>
      </c>
      <c r="Q17" s="2">
        <f t="shared" si="0"/>
        <v>5.3752663337044009</v>
      </c>
      <c r="R17" s="2">
        <f t="shared" si="9"/>
        <v>0.87993366629560121</v>
      </c>
      <c r="S17" s="4"/>
      <c r="T17" s="2">
        <f t="shared" si="10"/>
        <v>0.35764299999937066</v>
      </c>
      <c r="U17">
        <v>30545.1069689</v>
      </c>
      <c r="V17">
        <v>204.09707999999901</v>
      </c>
      <c r="W17">
        <v>77.8689999999999</v>
      </c>
      <c r="X17">
        <f t="shared" si="11"/>
        <v>0.86075999999989961</v>
      </c>
      <c r="Z17" s="2">
        <f t="shared" si="12"/>
        <v>0.35764299999937066</v>
      </c>
      <c r="AA17">
        <f t="shared" si="1"/>
        <v>5.6195156758060563</v>
      </c>
      <c r="AB17">
        <f t="shared" si="2"/>
        <v>34.059791267443785</v>
      </c>
      <c r="AC17">
        <f t="shared" si="3"/>
        <v>5.6195156758060563</v>
      </c>
      <c r="AD17">
        <f t="shared" si="4"/>
        <v>83.488515675805957</v>
      </c>
      <c r="AE17">
        <f t="shared" si="5"/>
        <v>83.263440000000003</v>
      </c>
      <c r="AF17">
        <f t="shared" si="13"/>
        <v>0.22507567580595378</v>
      </c>
      <c r="AG17" s="1"/>
    </row>
    <row r="18" spans="1:33" x14ac:dyDescent="0.3">
      <c r="A18">
        <f t="shared" si="6"/>
        <v>15.820299999177223</v>
      </c>
      <c r="B18">
        <f t="shared" si="14"/>
        <v>-13.100000000000023</v>
      </c>
      <c r="C18">
        <v>30542.629831599999</v>
      </c>
      <c r="D18">
        <v>201.39599999999999</v>
      </c>
      <c r="E18">
        <v>83.370999999999995</v>
      </c>
      <c r="F18">
        <v>0</v>
      </c>
      <c r="G18">
        <v>0</v>
      </c>
      <c r="H18">
        <v>0</v>
      </c>
      <c r="I18">
        <v>0</v>
      </c>
      <c r="K18" s="2">
        <f t="shared" si="15"/>
        <v>4.7719800000777468E-2</v>
      </c>
      <c r="L18" s="2">
        <f t="shared" si="7"/>
        <v>0.38950839999961318</v>
      </c>
      <c r="M18">
        <v>30546.287329700001</v>
      </c>
      <c r="N18">
        <v>202.36152000000001</v>
      </c>
      <c r="O18">
        <v>84.376399999999904</v>
      </c>
      <c r="P18" s="2">
        <f t="shared" si="8"/>
        <v>7.3681599999999037</v>
      </c>
      <c r="Q18" s="2">
        <f t="shared" si="0"/>
        <v>6.9290497280216856</v>
      </c>
      <c r="R18" s="2">
        <f t="shared" si="9"/>
        <v>0.43911027197821806</v>
      </c>
      <c r="S18" s="4"/>
      <c r="T18" s="2">
        <f t="shared" si="10"/>
        <v>0.38837720000083209</v>
      </c>
      <c r="U18">
        <v>30545.137703100001</v>
      </c>
      <c r="V18">
        <v>204.04787999999999</v>
      </c>
      <c r="W18">
        <v>77.879480000000001</v>
      </c>
      <c r="X18">
        <f t="shared" si="11"/>
        <v>0.87124000000000024</v>
      </c>
      <c r="Z18" s="2">
        <f t="shared" si="12"/>
        <v>0.38837720000083209</v>
      </c>
      <c r="AA18">
        <f t="shared" si="1"/>
        <v>6.5931950907457511</v>
      </c>
      <c r="AB18">
        <f t="shared" si="2"/>
        <v>31.304866787283459</v>
      </c>
      <c r="AC18">
        <f t="shared" si="3"/>
        <v>6.5931950907457511</v>
      </c>
      <c r="AD18">
        <f t="shared" si="4"/>
        <v>84.472675090745753</v>
      </c>
      <c r="AE18">
        <f t="shared" si="5"/>
        <v>84.376399999999904</v>
      </c>
      <c r="AF18">
        <f t="shared" si="13"/>
        <v>9.6275090745848502E-2</v>
      </c>
      <c r="AG18" s="1"/>
    </row>
    <row r="19" spans="1:33" x14ac:dyDescent="0.3">
      <c r="A19">
        <f t="shared" si="6"/>
        <v>15.385999999125488</v>
      </c>
      <c r="B19">
        <f t="shared" si="14"/>
        <v>0</v>
      </c>
      <c r="C19">
        <v>30542.645217599998</v>
      </c>
      <c r="D19">
        <v>201.273</v>
      </c>
      <c r="E19">
        <v>83.370999999999995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3.1128399998124223E-2</v>
      </c>
      <c r="L19" s="2">
        <f t="shared" si="7"/>
        <v>0.4206367999977374</v>
      </c>
      <c r="M19">
        <v>30546.318458099999</v>
      </c>
      <c r="N19">
        <v>202.32708</v>
      </c>
      <c r="O19">
        <v>85.572599999999895</v>
      </c>
      <c r="P19" s="2">
        <f t="shared" si="8"/>
        <v>8.5643599999998941</v>
      </c>
      <c r="Q19" s="2">
        <f t="shared" si="0"/>
        <v>8.0416405913446329</v>
      </c>
      <c r="R19" s="2">
        <f t="shared" si="9"/>
        <v>0.52271940865526112</v>
      </c>
      <c r="S19" s="4"/>
      <c r="T19" s="2">
        <f t="shared" si="10"/>
        <v>0.41982709999865619</v>
      </c>
      <c r="U19">
        <v>30545.169152999999</v>
      </c>
      <c r="V19">
        <v>203.98883999999899</v>
      </c>
      <c r="W19">
        <v>77.926639999999907</v>
      </c>
      <c r="X19">
        <f t="shared" si="11"/>
        <v>0.91839999999990596</v>
      </c>
      <c r="Z19" s="2">
        <f t="shared" si="12"/>
        <v>0.41982709999865619</v>
      </c>
      <c r="AA19">
        <f t="shared" si="1"/>
        <v>7.6643091286202862</v>
      </c>
      <c r="AB19">
        <f t="shared" si="2"/>
        <v>28.620931949602802</v>
      </c>
      <c r="AC19">
        <f t="shared" si="3"/>
        <v>7.6643091286202862</v>
      </c>
      <c r="AD19">
        <f t="shared" si="4"/>
        <v>85.590949128620196</v>
      </c>
      <c r="AE19">
        <f t="shared" si="5"/>
        <v>85.572599999999895</v>
      </c>
      <c r="AF19">
        <f t="shared" si="13"/>
        <v>1.8349128620300803E-2</v>
      </c>
      <c r="AG19" s="1"/>
    </row>
    <row r="20" spans="1:33" x14ac:dyDescent="0.3">
      <c r="A20">
        <f t="shared" si="6"/>
        <v>16.226200001256075</v>
      </c>
      <c r="B20">
        <f t="shared" si="14"/>
        <v>0</v>
      </c>
      <c r="C20">
        <v>30542.6614438</v>
      </c>
      <c r="D20">
        <v>201.273</v>
      </c>
      <c r="E20">
        <v>83.370999999999995</v>
      </c>
      <c r="F20">
        <v>0</v>
      </c>
      <c r="G20">
        <v>0</v>
      </c>
      <c r="H20">
        <v>0</v>
      </c>
      <c r="I20">
        <v>0</v>
      </c>
      <c r="K20" s="2">
        <f t="shared" si="15"/>
        <v>3.1188100001600105E-2</v>
      </c>
      <c r="L20" s="2">
        <f t="shared" si="7"/>
        <v>0.4518248999993375</v>
      </c>
      <c r="M20">
        <v>30546.3496462</v>
      </c>
      <c r="N20">
        <v>201.91560000000001</v>
      </c>
      <c r="O20">
        <v>86.9009199999999</v>
      </c>
      <c r="P20" s="2">
        <f t="shared" si="8"/>
        <v>9.8926799999998991</v>
      </c>
      <c r="Q20" s="2">
        <f t="shared" si="0"/>
        <v>9.2334042024405623</v>
      </c>
      <c r="R20" s="2">
        <f t="shared" si="9"/>
        <v>0.65927579755933685</v>
      </c>
      <c r="S20" s="4"/>
      <c r="T20" s="2">
        <f t="shared" si="10"/>
        <v>0.46527109999806271</v>
      </c>
      <c r="U20">
        <v>30545.214596999998</v>
      </c>
      <c r="V20">
        <v>203.92488</v>
      </c>
      <c r="W20">
        <v>78.010479999999902</v>
      </c>
      <c r="X20">
        <f t="shared" si="11"/>
        <v>1.002239999999901</v>
      </c>
      <c r="Z20" s="2">
        <f t="shared" si="12"/>
        <v>0.46527109999806271</v>
      </c>
      <c r="AA20">
        <f t="shared" si="1"/>
        <v>9.3431770791310225</v>
      </c>
      <c r="AB20">
        <f t="shared" si="2"/>
        <v>24.979808967576851</v>
      </c>
      <c r="AC20">
        <f t="shared" si="3"/>
        <v>9.3431770791310225</v>
      </c>
      <c r="AD20">
        <f t="shared" si="4"/>
        <v>87.353657079130926</v>
      </c>
      <c r="AE20">
        <f t="shared" si="5"/>
        <v>86.9009199999999</v>
      </c>
      <c r="AF20">
        <f t="shared" si="13"/>
        <v>0.45273707913102612</v>
      </c>
      <c r="AG20" s="1"/>
    </row>
    <row r="21" spans="1:33" x14ac:dyDescent="0.3">
      <c r="A21">
        <f t="shared" si="6"/>
        <v>15.066500000102678</v>
      </c>
      <c r="B21">
        <f t="shared" si="14"/>
        <v>13.100000000000023</v>
      </c>
      <c r="C21">
        <v>30542.6765103</v>
      </c>
      <c r="D21">
        <v>201.39599999999999</v>
      </c>
      <c r="E21">
        <v>83.501999999999995</v>
      </c>
      <c r="F21">
        <v>0</v>
      </c>
      <c r="G21">
        <v>0</v>
      </c>
      <c r="H21">
        <v>0</v>
      </c>
      <c r="I21">
        <v>0</v>
      </c>
      <c r="K21" s="2">
        <f t="shared" si="15"/>
        <v>3.1434100001206389E-2</v>
      </c>
      <c r="L21" s="2">
        <f t="shared" si="7"/>
        <v>0.48325900000054389</v>
      </c>
      <c r="M21">
        <v>30546.381080300001</v>
      </c>
      <c r="N21">
        <v>201.82740000000001</v>
      </c>
      <c r="O21">
        <v>88.322959999999995</v>
      </c>
      <c r="P21" s="2">
        <f t="shared" si="8"/>
        <v>11.314719999999994</v>
      </c>
      <c r="Q21" s="2">
        <f t="shared" si="0"/>
        <v>10.511424701107172</v>
      </c>
      <c r="R21" s="2">
        <f t="shared" si="9"/>
        <v>0.80329529889282192</v>
      </c>
      <c r="S21" s="4"/>
      <c r="T21" s="2">
        <f t="shared" si="10"/>
        <v>0.48026150000077905</v>
      </c>
      <c r="U21">
        <v>30545.229587400001</v>
      </c>
      <c r="V21">
        <v>203.84616</v>
      </c>
      <c r="W21">
        <v>78.1205199999999</v>
      </c>
      <c r="X21">
        <f t="shared" si="11"/>
        <v>1.1122799999998989</v>
      </c>
      <c r="Z21" s="2">
        <f t="shared" si="12"/>
        <v>0.48026150000077905</v>
      </c>
      <c r="AA21">
        <f t="shared" si="1"/>
        <v>9.930447261061774</v>
      </c>
      <c r="AB21">
        <f t="shared" si="2"/>
        <v>23.839231227780296</v>
      </c>
      <c r="AC21">
        <f t="shared" si="3"/>
        <v>9.930447261061774</v>
      </c>
      <c r="AD21">
        <f t="shared" si="4"/>
        <v>88.050967261061672</v>
      </c>
      <c r="AE21">
        <f t="shared" si="5"/>
        <v>88.322959999999995</v>
      </c>
      <c r="AF21">
        <f t="shared" si="13"/>
        <v>0.27199273893832299</v>
      </c>
      <c r="AG21" s="1"/>
    </row>
    <row r="22" spans="1:33" x14ac:dyDescent="0.3">
      <c r="A22">
        <f t="shared" si="6"/>
        <v>15.333700001065154</v>
      </c>
      <c r="B22">
        <f t="shared" si="14"/>
        <v>13.100000000000023</v>
      </c>
      <c r="C22">
        <v>30542.691844000001</v>
      </c>
      <c r="D22">
        <v>201.642</v>
      </c>
      <c r="E22">
        <v>83.632999999999996</v>
      </c>
      <c r="F22">
        <v>0</v>
      </c>
      <c r="G22">
        <v>0</v>
      </c>
      <c r="H22">
        <v>0</v>
      </c>
      <c r="I22">
        <v>0</v>
      </c>
      <c r="K22" s="2">
        <f t="shared" si="15"/>
        <v>3.1575899996823864E-2</v>
      </c>
      <c r="L22" s="2">
        <f t="shared" si="7"/>
        <v>0.51483489999736776</v>
      </c>
      <c r="M22">
        <v>30546.412656199998</v>
      </c>
      <c r="N22">
        <v>201.528719999999</v>
      </c>
      <c r="O22">
        <v>89.862599999999901</v>
      </c>
      <c r="P22" s="2">
        <f t="shared" si="8"/>
        <v>12.8543599999999</v>
      </c>
      <c r="Q22" s="2">
        <f t="shared" si="0"/>
        <v>11.871720755371941</v>
      </c>
      <c r="R22" s="2">
        <f t="shared" si="9"/>
        <v>0.98263924462795949</v>
      </c>
      <c r="S22" s="4"/>
      <c r="T22" s="2">
        <f t="shared" si="10"/>
        <v>0.52572819999841158</v>
      </c>
      <c r="U22">
        <v>30545.275054099999</v>
      </c>
      <c r="V22">
        <v>203.7576</v>
      </c>
      <c r="W22">
        <v>78.235799999999898</v>
      </c>
      <c r="X22">
        <f t="shared" si="11"/>
        <v>1.2275599999998974</v>
      </c>
      <c r="Z22" s="2">
        <f t="shared" si="12"/>
        <v>0.52572819999841158</v>
      </c>
      <c r="AA22">
        <f t="shared" si="1"/>
        <v>11.81140094581869</v>
      </c>
      <c r="AB22">
        <f t="shared" si="2"/>
        <v>20.560078056970831</v>
      </c>
      <c r="AC22">
        <f t="shared" si="3"/>
        <v>11.81140094581869</v>
      </c>
      <c r="AD22">
        <f t="shared" si="4"/>
        <v>90.047200945818588</v>
      </c>
      <c r="AE22">
        <f t="shared" si="5"/>
        <v>89.862599999999901</v>
      </c>
      <c r="AF22">
        <f t="shared" si="13"/>
        <v>0.18460094581868702</v>
      </c>
      <c r="AG22" s="1"/>
    </row>
    <row r="23" spans="1:33" x14ac:dyDescent="0.3">
      <c r="A23">
        <f t="shared" si="6"/>
        <v>15.986300000804476</v>
      </c>
      <c r="B23">
        <f t="shared" si="14"/>
        <v>26.200000000000045</v>
      </c>
      <c r="C23">
        <v>30542.707830300002</v>
      </c>
      <c r="D23">
        <v>201.76499999999999</v>
      </c>
      <c r="E23">
        <v>83.894999999999996</v>
      </c>
      <c r="F23">
        <v>0</v>
      </c>
      <c r="G23">
        <v>0</v>
      </c>
      <c r="H23">
        <v>0</v>
      </c>
      <c r="I23">
        <v>0</v>
      </c>
      <c r="K23" s="2">
        <f t="shared" si="15"/>
        <v>4.6177400003216462E-2</v>
      </c>
      <c r="L23" s="2">
        <f t="shared" si="7"/>
        <v>0.56101230000058422</v>
      </c>
      <c r="M23">
        <v>30546.458833600002</v>
      </c>
      <c r="N23">
        <v>201.22019999999901</v>
      </c>
      <c r="O23">
        <v>91.483079999999902</v>
      </c>
      <c r="P23" s="2">
        <f t="shared" si="8"/>
        <v>14.474839999999901</v>
      </c>
      <c r="Q23" s="2">
        <f t="shared" si="0"/>
        <v>13.996715121875733</v>
      </c>
      <c r="R23" s="2">
        <f t="shared" si="9"/>
        <v>0.47812487812416826</v>
      </c>
      <c r="S23" s="4"/>
      <c r="T23" s="2">
        <f t="shared" si="10"/>
        <v>0.5576020000007702</v>
      </c>
      <c r="U23">
        <v>30545.306927900001</v>
      </c>
      <c r="V23">
        <v>203.66412</v>
      </c>
      <c r="W23">
        <v>78.330119999999994</v>
      </c>
      <c r="X23">
        <f t="shared" si="11"/>
        <v>1.3218799999999931</v>
      </c>
      <c r="Z23" s="2">
        <f t="shared" si="12"/>
        <v>0.5576020000007702</v>
      </c>
      <c r="AA23">
        <f t="shared" si="1"/>
        <v>13.218057085642544</v>
      </c>
      <c r="AB23">
        <f t="shared" si="2"/>
        <v>18.420419857249865</v>
      </c>
      <c r="AC23">
        <f t="shared" si="3"/>
        <v>13.218057085642544</v>
      </c>
      <c r="AD23">
        <f t="shared" si="4"/>
        <v>91.548177085642536</v>
      </c>
      <c r="AE23">
        <f t="shared" si="5"/>
        <v>91.483079999999902</v>
      </c>
      <c r="AF23">
        <f t="shared" si="13"/>
        <v>6.5097085642634056E-2</v>
      </c>
      <c r="AG23" s="1"/>
    </row>
    <row r="24" spans="1:33" x14ac:dyDescent="0.3">
      <c r="A24">
        <f t="shared" si="6"/>
        <v>15.671699999074917</v>
      </c>
      <c r="B24">
        <f t="shared" si="14"/>
        <v>-36.499999999999488</v>
      </c>
      <c r="C24">
        <v>30542.723502000001</v>
      </c>
      <c r="D24">
        <v>191.84700000000001</v>
      </c>
      <c r="E24">
        <v>83.53</v>
      </c>
      <c r="F24">
        <v>0</v>
      </c>
      <c r="G24">
        <v>0</v>
      </c>
      <c r="H24">
        <v>0</v>
      </c>
      <c r="I24">
        <v>0</v>
      </c>
      <c r="K24" s="2">
        <f t="shared" si="15"/>
        <v>1.5064199997141259E-2</v>
      </c>
      <c r="L24" s="2">
        <f t="shared" si="7"/>
        <v>0.57607649999772548</v>
      </c>
      <c r="M24">
        <v>30546.473897799999</v>
      </c>
      <c r="N24">
        <v>200.93135999999899</v>
      </c>
      <c r="O24">
        <v>93.192639999999997</v>
      </c>
      <c r="P24" s="2">
        <f t="shared" si="8"/>
        <v>16.184399999999997</v>
      </c>
      <c r="Q24" s="2">
        <f t="shared" si="0"/>
        <v>14.724280359359712</v>
      </c>
      <c r="R24" s="2">
        <f t="shared" si="9"/>
        <v>1.4601196406402845</v>
      </c>
      <c r="S24" s="4"/>
      <c r="T24" s="2">
        <f t="shared" si="10"/>
        <v>0.5886346000006597</v>
      </c>
      <c r="U24">
        <v>30545.337960500001</v>
      </c>
      <c r="V24">
        <v>203.5608</v>
      </c>
      <c r="W24">
        <v>78.392999999999901</v>
      </c>
      <c r="X24">
        <f t="shared" si="11"/>
        <v>1.3847599999999005</v>
      </c>
      <c r="Z24" s="2">
        <f t="shared" si="12"/>
        <v>0.5886346000006597</v>
      </c>
      <c r="AA24">
        <f t="shared" si="1"/>
        <v>14.656027108283</v>
      </c>
      <c r="AB24">
        <f t="shared" si="2"/>
        <v>16.460943595973959</v>
      </c>
      <c r="AC24">
        <f t="shared" si="3"/>
        <v>14.656027108283</v>
      </c>
      <c r="AD24">
        <f t="shared" si="4"/>
        <v>93.0490271082829</v>
      </c>
      <c r="AE24">
        <f t="shared" si="5"/>
        <v>93.192639999999997</v>
      </c>
      <c r="AF24">
        <f t="shared" si="13"/>
        <v>0.14361289171709757</v>
      </c>
      <c r="AG24" s="1"/>
    </row>
    <row r="25" spans="1:33" x14ac:dyDescent="0.3">
      <c r="A25">
        <f t="shared" si="6"/>
        <v>16.08479999777046</v>
      </c>
      <c r="B25">
        <f t="shared" si="14"/>
        <v>26.200000000000045</v>
      </c>
      <c r="C25">
        <v>30542.739586799999</v>
      </c>
      <c r="D25">
        <v>191.97</v>
      </c>
      <c r="E25">
        <v>83.792000000000002</v>
      </c>
      <c r="F25">
        <v>0</v>
      </c>
      <c r="G25">
        <v>0</v>
      </c>
      <c r="H25">
        <v>0</v>
      </c>
      <c r="I25">
        <v>0</v>
      </c>
      <c r="K25" s="2">
        <f t="shared" si="15"/>
        <v>3.0761000001803041E-2</v>
      </c>
      <c r="L25" s="2">
        <f t="shared" si="7"/>
        <v>0.60683749999952852</v>
      </c>
      <c r="M25">
        <v>30546.5046588</v>
      </c>
      <c r="N25">
        <v>200.57399999999899</v>
      </c>
      <c r="O25">
        <v>94.989559999999997</v>
      </c>
      <c r="P25" s="2">
        <f t="shared" si="8"/>
        <v>17.981319999999997</v>
      </c>
      <c r="Q25" s="2">
        <f t="shared" si="0"/>
        <v>16.261660826893671</v>
      </c>
      <c r="R25" s="2">
        <f t="shared" si="9"/>
        <v>1.7196591731063258</v>
      </c>
      <c r="S25" s="4"/>
      <c r="T25" s="2">
        <f t="shared" si="10"/>
        <v>0.61967150000054971</v>
      </c>
      <c r="U25">
        <v>30545.368997400001</v>
      </c>
      <c r="V25">
        <v>203.45256000000001</v>
      </c>
      <c r="W25">
        <v>78.413959999999904</v>
      </c>
      <c r="X25">
        <f t="shared" si="11"/>
        <v>1.4057199999999028</v>
      </c>
      <c r="Z25" s="2">
        <f t="shared" si="12"/>
        <v>0.61967150000054971</v>
      </c>
      <c r="AA25">
        <f t="shared" si="1"/>
        <v>16.160656539957287</v>
      </c>
      <c r="AB25">
        <f t="shared" si="2"/>
        <v>14.621333935658972</v>
      </c>
      <c r="AC25">
        <f t="shared" si="3"/>
        <v>16.160656539957287</v>
      </c>
      <c r="AD25">
        <f t="shared" si="4"/>
        <v>94.574616539957191</v>
      </c>
      <c r="AE25">
        <f t="shared" si="5"/>
        <v>94.989559999999997</v>
      </c>
      <c r="AF25">
        <f t="shared" si="13"/>
        <v>0.41494346004280658</v>
      </c>
      <c r="AG25" s="1"/>
    </row>
    <row r="26" spans="1:33" x14ac:dyDescent="0.3">
      <c r="A26">
        <f t="shared" si="6"/>
        <v>15.727400001196656</v>
      </c>
      <c r="B26">
        <f t="shared" si="14"/>
        <v>13.100000000000023</v>
      </c>
      <c r="C26">
        <v>30542.7553142</v>
      </c>
      <c r="D26">
        <v>192.339</v>
      </c>
      <c r="E26">
        <v>83.923000000000002</v>
      </c>
      <c r="F26">
        <v>0</v>
      </c>
      <c r="G26">
        <v>0</v>
      </c>
      <c r="H26">
        <v>0</v>
      </c>
      <c r="I26">
        <v>0</v>
      </c>
      <c r="K26" s="2">
        <f t="shared" si="15"/>
        <v>4.7372099998028716E-2</v>
      </c>
      <c r="L26" s="2">
        <f t="shared" si="7"/>
        <v>0.65420959999755723</v>
      </c>
      <c r="M26">
        <v>30546.552030899998</v>
      </c>
      <c r="N26">
        <v>200.22647999999899</v>
      </c>
      <c r="O26">
        <v>96.854600000000005</v>
      </c>
      <c r="P26" s="2">
        <f t="shared" si="8"/>
        <v>19.846360000000004</v>
      </c>
      <c r="Q26" s="2">
        <f t="shared" si="0"/>
        <v>18.762955439782697</v>
      </c>
      <c r="R26" s="2">
        <f t="shared" si="9"/>
        <v>1.083404560217307</v>
      </c>
      <c r="S26" s="4"/>
      <c r="T26" s="2">
        <f t="shared" si="10"/>
        <v>0.64984330000152113</v>
      </c>
      <c r="U26">
        <v>30545.399169200002</v>
      </c>
      <c r="V26">
        <v>203.34432000000001</v>
      </c>
      <c r="W26">
        <v>78.38776</v>
      </c>
      <c r="X26">
        <f t="shared" si="11"/>
        <v>1.3795199999999994</v>
      </c>
      <c r="Z26" s="2">
        <f t="shared" si="12"/>
        <v>0.64984330000152113</v>
      </c>
      <c r="AA26">
        <f t="shared" si="1"/>
        <v>17.686061464819829</v>
      </c>
      <c r="AB26">
        <f t="shared" si="2"/>
        <v>12.946367306419246</v>
      </c>
      <c r="AC26">
        <f t="shared" si="3"/>
        <v>17.686061464819829</v>
      </c>
      <c r="AD26">
        <f t="shared" si="4"/>
        <v>96.073821464819829</v>
      </c>
      <c r="AE26">
        <f t="shared" si="5"/>
        <v>96.854600000000005</v>
      </c>
      <c r="AF26">
        <f t="shared" si="13"/>
        <v>0.78077853518017548</v>
      </c>
      <c r="AG26" s="1"/>
    </row>
    <row r="27" spans="1:33" x14ac:dyDescent="0.3">
      <c r="A27">
        <f t="shared" si="6"/>
        <v>14.996599998994498</v>
      </c>
      <c r="B27">
        <f t="shared" si="14"/>
        <v>13.100000000000023</v>
      </c>
      <c r="C27">
        <v>30542.770310799999</v>
      </c>
      <c r="D27">
        <v>192.708</v>
      </c>
      <c r="E27">
        <v>84.054000000000002</v>
      </c>
      <c r="F27">
        <v>0</v>
      </c>
      <c r="G27">
        <v>0</v>
      </c>
      <c r="H27">
        <v>0</v>
      </c>
      <c r="I27">
        <v>0</v>
      </c>
      <c r="K27" s="2">
        <f t="shared" si="15"/>
        <v>3.0500100001518149E-2</v>
      </c>
      <c r="L27" s="2">
        <f t="shared" si="7"/>
        <v>0.68470969999907538</v>
      </c>
      <c r="M27">
        <v>30546.582531</v>
      </c>
      <c r="N27">
        <v>200.260919999999</v>
      </c>
      <c r="O27">
        <v>98.752199999999903</v>
      </c>
      <c r="P27" s="2">
        <f t="shared" si="8"/>
        <v>21.743959999999902</v>
      </c>
      <c r="Q27" s="2">
        <f t="shared" si="0"/>
        <v>20.457708652121649</v>
      </c>
      <c r="R27" s="2">
        <f t="shared" si="9"/>
        <v>1.2862513478782525</v>
      </c>
      <c r="S27" s="4"/>
      <c r="T27" s="2">
        <f t="shared" si="10"/>
        <v>0.74278240000057849</v>
      </c>
      <c r="U27">
        <v>30545.492108300001</v>
      </c>
      <c r="V27">
        <v>203.23607999999999</v>
      </c>
      <c r="W27">
        <v>78.293440000000004</v>
      </c>
      <c r="X27">
        <f t="shared" si="11"/>
        <v>1.2852000000000032</v>
      </c>
      <c r="Z27" s="2">
        <f t="shared" si="12"/>
        <v>0.74278240000057849</v>
      </c>
      <c r="AA27">
        <f t="shared" si="1"/>
        <v>22.763279681845606</v>
      </c>
      <c r="AB27">
        <f t="shared" si="2"/>
        <v>8.4710625486544782</v>
      </c>
      <c r="AC27">
        <f t="shared" si="3"/>
        <v>22.763279681845606</v>
      </c>
      <c r="AD27">
        <f t="shared" si="4"/>
        <v>101.05671968184561</v>
      </c>
      <c r="AE27">
        <f t="shared" si="5"/>
        <v>98.752199999999903</v>
      </c>
      <c r="AF27">
        <f t="shared" si="13"/>
        <v>2.3045196818457043</v>
      </c>
      <c r="AG27" s="1"/>
    </row>
    <row r="28" spans="1:33" x14ac:dyDescent="0.3">
      <c r="A28">
        <f t="shared" si="6"/>
        <v>14.851400002953596</v>
      </c>
      <c r="B28">
        <f t="shared" si="14"/>
        <v>13.100000000000023</v>
      </c>
      <c r="C28">
        <v>30542.785162200002</v>
      </c>
      <c r="D28">
        <v>192.83099999999999</v>
      </c>
      <c r="E28">
        <v>84.185000000000002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3.2182399998418987E-2</v>
      </c>
      <c r="L28" s="2">
        <f t="shared" si="7"/>
        <v>0.71689209999749437</v>
      </c>
      <c r="M28">
        <v>30546.614713399998</v>
      </c>
      <c r="N28">
        <v>200.31011999999899</v>
      </c>
      <c r="O28">
        <v>100.717919999999</v>
      </c>
      <c r="P28" s="2">
        <f t="shared" si="8"/>
        <v>23.709679999998997</v>
      </c>
      <c r="Q28" s="2">
        <f t="shared" si="0"/>
        <v>22.316293007701137</v>
      </c>
      <c r="R28" s="2">
        <f t="shared" si="9"/>
        <v>1.3933869922978595</v>
      </c>
      <c r="S28" s="4"/>
      <c r="T28" s="2">
        <f t="shared" si="10"/>
        <v>0.75793920000069193</v>
      </c>
      <c r="U28">
        <v>30545.507265100001</v>
      </c>
      <c r="V28">
        <v>203.12783999999999</v>
      </c>
      <c r="W28">
        <v>78.162439999999904</v>
      </c>
      <c r="X28">
        <f t="shared" si="11"/>
        <v>1.1541999999999035</v>
      </c>
      <c r="Z28" s="2">
        <f t="shared" si="12"/>
        <v>0.75793920000069193</v>
      </c>
      <c r="AA28">
        <f t="shared" si="1"/>
        <v>23.644214971053682</v>
      </c>
      <c r="AB28">
        <f t="shared" si="2"/>
        <v>7.8368897242037745</v>
      </c>
      <c r="AC28">
        <f t="shared" si="3"/>
        <v>23.644214971053682</v>
      </c>
      <c r="AD28">
        <f t="shared" si="4"/>
        <v>101.80665497105359</v>
      </c>
      <c r="AE28">
        <f t="shared" si="5"/>
        <v>100.717919999999</v>
      </c>
      <c r="AF28">
        <f t="shared" si="13"/>
        <v>1.0887349710545919</v>
      </c>
      <c r="AG28" s="1"/>
    </row>
    <row r="29" spans="1:33" x14ac:dyDescent="0.3">
      <c r="A29">
        <f t="shared" si="6"/>
        <v>15.992399999959162</v>
      </c>
      <c r="B29">
        <f t="shared" si="14"/>
        <v>0</v>
      </c>
      <c r="C29">
        <v>30542.801154600002</v>
      </c>
      <c r="D29">
        <v>192.95400000000001</v>
      </c>
      <c r="E29">
        <v>84.185000000000002</v>
      </c>
      <c r="F29">
        <v>0</v>
      </c>
      <c r="G29">
        <v>0</v>
      </c>
      <c r="H29">
        <v>0</v>
      </c>
      <c r="I29">
        <v>0</v>
      </c>
      <c r="K29" s="2">
        <f t="shared" si="15"/>
        <v>3.0873400002747076E-2</v>
      </c>
      <c r="L29" s="2">
        <f t="shared" si="7"/>
        <v>0.74776550000024145</v>
      </c>
      <c r="M29">
        <v>30546.645586800001</v>
      </c>
      <c r="N29">
        <v>200.369159999999</v>
      </c>
      <c r="O29">
        <v>102.751759999999</v>
      </c>
      <c r="P29" s="2">
        <f t="shared" si="8"/>
        <v>25.743519999998995</v>
      </c>
      <c r="Q29" s="2">
        <f t="shared" si="0"/>
        <v>24.166157575934065</v>
      </c>
      <c r="R29" s="2">
        <f t="shared" si="9"/>
        <v>1.5773624240649298</v>
      </c>
      <c r="S29" s="4"/>
      <c r="T29" s="2">
        <f t="shared" si="10"/>
        <v>0.78900960000100895</v>
      </c>
      <c r="U29">
        <v>30545.538335500001</v>
      </c>
      <c r="V29">
        <v>203.41139999999999</v>
      </c>
      <c r="W29">
        <v>77.983159999999998</v>
      </c>
      <c r="X29">
        <f t="shared" si="11"/>
        <v>0.97491999999999734</v>
      </c>
      <c r="Z29" s="2">
        <f t="shared" si="12"/>
        <v>0.78900960000100895</v>
      </c>
      <c r="AA29">
        <f t="shared" si="1"/>
        <v>25.495375977781162</v>
      </c>
      <c r="AB29">
        <f t="shared" si="2"/>
        <v>6.618773883570487</v>
      </c>
      <c r="AC29">
        <f t="shared" si="3"/>
        <v>25.495375977781162</v>
      </c>
      <c r="AD29">
        <f t="shared" si="4"/>
        <v>103.47853597778116</v>
      </c>
      <c r="AE29">
        <f t="shared" si="5"/>
        <v>102.751759999999</v>
      </c>
      <c r="AF29">
        <f t="shared" si="13"/>
        <v>0.72677597778216807</v>
      </c>
      <c r="AG29" s="1"/>
    </row>
    <row r="30" spans="1:33" x14ac:dyDescent="0.3">
      <c r="A30">
        <f t="shared" si="6"/>
        <v>15.030799997475697</v>
      </c>
      <c r="B30">
        <f t="shared" si="14"/>
        <v>-53.196000000009747</v>
      </c>
      <c r="C30">
        <v>30542.816185399999</v>
      </c>
      <c r="D30">
        <v>198.74651999999901</v>
      </c>
      <c r="E30">
        <v>83.653039999999905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3.1992500000342261E-2</v>
      </c>
      <c r="L30" s="2">
        <f t="shared" si="7"/>
        <v>0.77975800000058371</v>
      </c>
      <c r="M30">
        <v>30546.677579300002</v>
      </c>
      <c r="N30">
        <v>200.11475999999899</v>
      </c>
      <c r="O30">
        <v>104.84788</v>
      </c>
      <c r="P30" s="2">
        <f t="shared" si="8"/>
        <v>27.839640000000003</v>
      </c>
      <c r="Q30" s="2">
        <f t="shared" si="0"/>
        <v>26.151117577752331</v>
      </c>
      <c r="R30" s="2">
        <f t="shared" si="9"/>
        <v>1.6885224222476722</v>
      </c>
      <c r="S30" s="4"/>
      <c r="T30" s="2">
        <f t="shared" si="10"/>
        <v>0.82059959999969578</v>
      </c>
      <c r="U30">
        <v>30545.5699255</v>
      </c>
      <c r="V30">
        <v>203.69496000000001</v>
      </c>
      <c r="W30">
        <v>77.788160000000005</v>
      </c>
      <c r="X30">
        <f t="shared" si="11"/>
        <v>0.77992000000000417</v>
      </c>
      <c r="Z30" s="2">
        <f t="shared" si="12"/>
        <v>0.82059959999969578</v>
      </c>
      <c r="AA30">
        <f t="shared" si="1"/>
        <v>27.439105780377197</v>
      </c>
      <c r="AB30">
        <f t="shared" si="2"/>
        <v>5.4916599980077008</v>
      </c>
      <c r="AC30">
        <f t="shared" si="3"/>
        <v>27.439105780377197</v>
      </c>
      <c r="AD30">
        <f t="shared" si="4"/>
        <v>105.22726578037719</v>
      </c>
      <c r="AE30">
        <f t="shared" si="5"/>
        <v>104.84788</v>
      </c>
      <c r="AF30">
        <f t="shared" si="13"/>
        <v>0.3793857803771914</v>
      </c>
      <c r="AG30" s="1"/>
    </row>
    <row r="31" spans="1:33" x14ac:dyDescent="0.3">
      <c r="A31">
        <f t="shared" si="6"/>
        <v>15.600400001858361</v>
      </c>
      <c r="B31">
        <f t="shared" si="14"/>
        <v>0.2840000000091436</v>
      </c>
      <c r="C31">
        <v>30542.831785800001</v>
      </c>
      <c r="D31">
        <v>198.56591999999901</v>
      </c>
      <c r="E31">
        <v>83.655879999999996</v>
      </c>
      <c r="F31">
        <v>0</v>
      </c>
      <c r="G31">
        <v>0</v>
      </c>
      <c r="H31">
        <v>0</v>
      </c>
      <c r="I31">
        <v>0</v>
      </c>
      <c r="K31" s="2">
        <f t="shared" si="15"/>
        <v>3.079509999952279E-2</v>
      </c>
      <c r="L31" s="2">
        <f t="shared" si="7"/>
        <v>0.8105531000001065</v>
      </c>
      <c r="M31">
        <v>30546.708374400001</v>
      </c>
      <c r="N31">
        <v>201.11587999999901</v>
      </c>
      <c r="O31">
        <v>106.91104</v>
      </c>
      <c r="P31" s="2">
        <f t="shared" si="8"/>
        <v>29.902799999999999</v>
      </c>
      <c r="Q31" s="2">
        <f t="shared" si="0"/>
        <v>28.126218118408772</v>
      </c>
      <c r="R31" s="2">
        <f t="shared" si="9"/>
        <v>1.7765818815912269</v>
      </c>
      <c r="S31" s="4"/>
      <c r="T31" s="2">
        <f t="shared" si="10"/>
        <v>0.85189549999995506</v>
      </c>
      <c r="U31">
        <v>30545.6012214</v>
      </c>
      <c r="V31">
        <v>203.89032</v>
      </c>
      <c r="W31">
        <v>77.575720000000004</v>
      </c>
      <c r="X31">
        <f t="shared" si="11"/>
        <v>0.56748000000000332</v>
      </c>
      <c r="Z31" s="2">
        <f t="shared" si="12"/>
        <v>0.85189549999995506</v>
      </c>
      <c r="AA31">
        <f t="shared" si="1"/>
        <v>29.425020477778872</v>
      </c>
      <c r="AB31">
        <f t="shared" si="2"/>
        <v>4.4840073787296513</v>
      </c>
      <c r="AC31">
        <f t="shared" si="3"/>
        <v>29.425020477778872</v>
      </c>
      <c r="AD31">
        <f t="shared" si="4"/>
        <v>107.00074047777888</v>
      </c>
      <c r="AE31">
        <f t="shared" si="5"/>
        <v>106.91104</v>
      </c>
      <c r="AF31">
        <f t="shared" si="13"/>
        <v>8.9700477778876575E-2</v>
      </c>
      <c r="AG31" s="1"/>
    </row>
    <row r="32" spans="1:33" x14ac:dyDescent="0.3">
      <c r="A32">
        <f t="shared" si="6"/>
        <v>15.503399998124223</v>
      </c>
      <c r="B32">
        <f t="shared" si="14"/>
        <v>0.28399999999066949</v>
      </c>
      <c r="C32">
        <v>30542.847289199999</v>
      </c>
      <c r="D32">
        <v>198.38531999999901</v>
      </c>
      <c r="E32">
        <v>83.658719999999903</v>
      </c>
      <c r="F32">
        <v>0</v>
      </c>
      <c r="G32">
        <v>0</v>
      </c>
      <c r="H32">
        <v>0</v>
      </c>
      <c r="I32">
        <v>0</v>
      </c>
      <c r="K32" s="2">
        <f t="shared" si="15"/>
        <v>4.6191899997211294E-2</v>
      </c>
      <c r="L32" s="2">
        <f t="shared" si="7"/>
        <v>0.85674499999731779</v>
      </c>
      <c r="M32">
        <v>30546.754566299998</v>
      </c>
      <c r="N32">
        <v>201.51295999999999</v>
      </c>
      <c r="O32">
        <v>109.04384</v>
      </c>
      <c r="P32" s="2">
        <f t="shared" si="8"/>
        <v>32.035600000000002</v>
      </c>
      <c r="Q32" s="2">
        <f t="shared" si="0"/>
        <v>31.20526173271837</v>
      </c>
      <c r="R32" s="2">
        <f t="shared" si="9"/>
        <v>0.83033826728163262</v>
      </c>
      <c r="S32" s="4"/>
      <c r="T32" s="2">
        <f t="shared" si="10"/>
        <v>0.88320649999877787</v>
      </c>
      <c r="U32">
        <v>30545.632532399999</v>
      </c>
      <c r="V32">
        <v>204.08568</v>
      </c>
      <c r="W32">
        <v>77.363279999999904</v>
      </c>
      <c r="X32">
        <f t="shared" si="11"/>
        <v>0.35503999999990299</v>
      </c>
      <c r="Z32" s="2">
        <f t="shared" si="12"/>
        <v>0.88320649999877787</v>
      </c>
      <c r="AA32">
        <f t="shared" si="1"/>
        <v>31.470976154595661</v>
      </c>
      <c r="AB32">
        <f t="shared" si="2"/>
        <v>3.5826708388468602</v>
      </c>
      <c r="AC32">
        <f t="shared" si="3"/>
        <v>31.470976154595661</v>
      </c>
      <c r="AD32">
        <f t="shared" si="4"/>
        <v>108.83425615459556</v>
      </c>
      <c r="AE32">
        <f t="shared" si="5"/>
        <v>109.04384</v>
      </c>
      <c r="AF32">
        <f t="shared" si="13"/>
        <v>0.20958384540443831</v>
      </c>
      <c r="AG32" s="1"/>
    </row>
    <row r="33" spans="1:33" x14ac:dyDescent="0.3">
      <c r="A33">
        <f t="shared" si="6"/>
        <v>16.013100001146086</v>
      </c>
      <c r="B33">
        <f t="shared" si="14"/>
        <v>0.80799999999925376</v>
      </c>
      <c r="C33">
        <v>30542.8633023</v>
      </c>
      <c r="D33">
        <v>198.19979999999899</v>
      </c>
      <c r="E33">
        <v>83.666799999999895</v>
      </c>
      <c r="F33">
        <v>0</v>
      </c>
      <c r="G33">
        <v>0</v>
      </c>
      <c r="H33">
        <v>0</v>
      </c>
      <c r="I33">
        <v>0</v>
      </c>
      <c r="K33" s="2">
        <f t="shared" si="15"/>
        <v>1.5752300001622643E-2</v>
      </c>
      <c r="L33" s="2">
        <f t="shared" si="7"/>
        <v>0.87249729999894043</v>
      </c>
      <c r="M33">
        <v>30546.7703186</v>
      </c>
      <c r="N33">
        <v>201.59168</v>
      </c>
      <c r="O33">
        <v>111.24536000000001</v>
      </c>
      <c r="P33" s="2">
        <f t="shared" si="8"/>
        <v>34.237120000000004</v>
      </c>
      <c r="Q33" s="2">
        <f t="shared" si="0"/>
        <v>32.286748221564515</v>
      </c>
      <c r="R33" s="2">
        <f t="shared" si="9"/>
        <v>1.950371778435489</v>
      </c>
      <c r="S33" s="4"/>
      <c r="T33" s="2">
        <f t="shared" si="10"/>
        <v>0.91516349999801605</v>
      </c>
      <c r="U33">
        <v>30545.664489399998</v>
      </c>
      <c r="V33">
        <v>204.276119999999</v>
      </c>
      <c r="W33">
        <v>77.166560000000004</v>
      </c>
      <c r="X33">
        <f t="shared" si="11"/>
        <v>0.15832000000000335</v>
      </c>
      <c r="Z33" s="2">
        <f t="shared" si="12"/>
        <v>0.91516349999801605</v>
      </c>
      <c r="AA33">
        <f t="shared" si="1"/>
        <v>33.619104353680839</v>
      </c>
      <c r="AB33">
        <f t="shared" si="2"/>
        <v>2.7711278040608409</v>
      </c>
      <c r="AC33">
        <f t="shared" si="3"/>
        <v>33.619104353680839</v>
      </c>
      <c r="AD33">
        <f t="shared" si="4"/>
        <v>110.78566435368084</v>
      </c>
      <c r="AE33">
        <f t="shared" si="5"/>
        <v>111.24536000000001</v>
      </c>
      <c r="AF33">
        <f t="shared" si="13"/>
        <v>0.45969564631916171</v>
      </c>
      <c r="AG33" s="1"/>
    </row>
    <row r="34" spans="1:33" x14ac:dyDescent="0.3">
      <c r="A34">
        <f t="shared" si="6"/>
        <v>15.52580000134185</v>
      </c>
      <c r="B34">
        <f t="shared" si="14"/>
        <v>3.2560000000003697</v>
      </c>
      <c r="C34">
        <v>30542.878828100002</v>
      </c>
      <c r="D34">
        <v>197.93099999999899</v>
      </c>
      <c r="E34">
        <v>83.699359999999899</v>
      </c>
      <c r="F34">
        <v>0</v>
      </c>
      <c r="G34">
        <v>0</v>
      </c>
      <c r="H34">
        <v>0</v>
      </c>
      <c r="I34">
        <v>0</v>
      </c>
      <c r="K34" s="2">
        <f t="shared" si="15"/>
        <v>3.0949100000725593E-2</v>
      </c>
      <c r="L34" s="2">
        <f t="shared" si="7"/>
        <v>0.90344639999966603</v>
      </c>
      <c r="M34">
        <v>30546.801267700001</v>
      </c>
      <c r="N34">
        <v>201.66056</v>
      </c>
      <c r="O34">
        <v>113.46484</v>
      </c>
      <c r="P34" s="2">
        <f t="shared" si="8"/>
        <v>36.456599999999995</v>
      </c>
      <c r="Q34" s="2">
        <f t="shared" si="0"/>
        <v>34.457512345409924</v>
      </c>
      <c r="R34" s="2">
        <f t="shared" si="9"/>
        <v>1.9990876545900704</v>
      </c>
      <c r="S34" s="4"/>
      <c r="T34" s="2">
        <f t="shared" si="10"/>
        <v>0.94674680000025546</v>
      </c>
      <c r="U34">
        <v>30545.696072700001</v>
      </c>
      <c r="V34">
        <v>204.54983999999899</v>
      </c>
      <c r="W34">
        <v>76.987279999999998</v>
      </c>
      <c r="X34">
        <f t="shared" si="11"/>
        <v>-2.096000000000231E-2</v>
      </c>
      <c r="Z34" s="2">
        <f t="shared" si="12"/>
        <v>0.94674680000025546</v>
      </c>
      <c r="AA34">
        <f t="shared" si="1"/>
        <v>35.800669825481187</v>
      </c>
      <c r="AB34">
        <f t="shared" si="2"/>
        <v>2.0749268723246694</v>
      </c>
      <c r="AC34">
        <f t="shared" si="3"/>
        <v>35.800669825481187</v>
      </c>
      <c r="AD34">
        <f t="shared" si="4"/>
        <v>112.78794982548118</v>
      </c>
      <c r="AE34">
        <f t="shared" si="5"/>
        <v>113.46484</v>
      </c>
      <c r="AF34">
        <f t="shared" si="13"/>
        <v>0.67689017451881739</v>
      </c>
      <c r="AG34" s="1"/>
    </row>
    <row r="35" spans="1:33" x14ac:dyDescent="0.3">
      <c r="A35">
        <f t="shared" si="6"/>
        <v>15.69519999975455</v>
      </c>
      <c r="B35">
        <f t="shared" si="14"/>
        <v>3.7800000000004275</v>
      </c>
      <c r="C35">
        <v>30542.894523300001</v>
      </c>
      <c r="D35">
        <v>197.65235999999899</v>
      </c>
      <c r="E35">
        <v>83.737159999999903</v>
      </c>
      <c r="F35">
        <v>0</v>
      </c>
      <c r="G35">
        <v>0</v>
      </c>
      <c r="H35">
        <v>0</v>
      </c>
      <c r="I35">
        <v>0</v>
      </c>
      <c r="K35" s="2">
        <f t="shared" si="15"/>
        <v>4.6031699999730336E-2</v>
      </c>
      <c r="L35" s="2">
        <f t="shared" si="7"/>
        <v>0.94947809999939636</v>
      </c>
      <c r="M35">
        <v>30546.8472994</v>
      </c>
      <c r="N35">
        <v>202.0478</v>
      </c>
      <c r="O35">
        <v>115.72564</v>
      </c>
      <c r="P35" s="2">
        <f t="shared" si="8"/>
        <v>38.717399999999998</v>
      </c>
      <c r="Q35" s="2">
        <f t="shared" si="0"/>
        <v>37.797101499956305</v>
      </c>
      <c r="R35" s="2">
        <f t="shared" si="9"/>
        <v>0.92029850004369251</v>
      </c>
      <c r="S35" s="4"/>
      <c r="T35" s="2">
        <f t="shared" si="10"/>
        <v>0.99189409999962663</v>
      </c>
      <c r="U35">
        <v>30545.74122</v>
      </c>
      <c r="V35">
        <v>204.82355999999899</v>
      </c>
      <c r="W35">
        <v>76.844679999999997</v>
      </c>
      <c r="X35">
        <f t="shared" si="11"/>
        <v>-0.16356000000000392</v>
      </c>
      <c r="Z35" s="2">
        <f t="shared" si="12"/>
        <v>0.99189409999962663</v>
      </c>
      <c r="AA35">
        <f t="shared" si="1"/>
        <v>39.018368038387933</v>
      </c>
      <c r="AB35">
        <f t="shared" si="2"/>
        <v>1.2590898339098224</v>
      </c>
      <c r="AC35">
        <f t="shared" si="3"/>
        <v>39.018368038387933</v>
      </c>
      <c r="AD35">
        <f t="shared" si="4"/>
        <v>115.86304803838793</v>
      </c>
      <c r="AE35">
        <f t="shared" si="5"/>
        <v>115.72564</v>
      </c>
      <c r="AF35">
        <f t="shared" si="13"/>
        <v>0.1374080383879317</v>
      </c>
      <c r="AG35" s="1"/>
    </row>
    <row r="36" spans="1:33" x14ac:dyDescent="0.3">
      <c r="A36">
        <f t="shared" si="6"/>
        <v>15.548100000160048</v>
      </c>
      <c r="B36">
        <f t="shared" si="14"/>
        <v>6.2880000000092195</v>
      </c>
      <c r="C36">
        <v>30542.910071400001</v>
      </c>
      <c r="D36">
        <v>197.79011999999901</v>
      </c>
      <c r="E36">
        <v>83.800039999999996</v>
      </c>
      <c r="F36">
        <v>0</v>
      </c>
      <c r="G36">
        <v>0</v>
      </c>
      <c r="H36">
        <v>0</v>
      </c>
      <c r="I36">
        <v>0</v>
      </c>
      <c r="K36" s="2">
        <f t="shared" si="15"/>
        <v>1.5623299997969298E-2</v>
      </c>
      <c r="L36" s="2">
        <f t="shared" si="7"/>
        <v>0.96510139999736566</v>
      </c>
      <c r="M36">
        <v>30546.862922699998</v>
      </c>
      <c r="N36">
        <v>201.60576</v>
      </c>
      <c r="O36">
        <v>118.07088</v>
      </c>
      <c r="P36" s="2">
        <f t="shared" si="8"/>
        <v>41.062640000000002</v>
      </c>
      <c r="Q36" s="2">
        <f t="shared" si="0"/>
        <v>38.960276576628672</v>
      </c>
      <c r="R36" s="2">
        <f t="shared" si="9"/>
        <v>2.1023634233713295</v>
      </c>
      <c r="S36" s="4"/>
      <c r="T36" s="2">
        <f t="shared" si="10"/>
        <v>1.0075728999981948</v>
      </c>
      <c r="U36">
        <v>30545.756898799998</v>
      </c>
      <c r="V36">
        <v>204.705479999999</v>
      </c>
      <c r="W36">
        <v>76.755600000000001</v>
      </c>
      <c r="X36">
        <f t="shared" si="11"/>
        <v>-0.25263999999999953</v>
      </c>
      <c r="Z36" s="2">
        <f t="shared" si="12"/>
        <v>1.0075728999981948</v>
      </c>
      <c r="AA36">
        <f t="shared" si="1"/>
        <v>40.162700319152464</v>
      </c>
      <c r="AB36">
        <f t="shared" si="2"/>
        <v>1.0243676008138503</v>
      </c>
      <c r="AC36">
        <f t="shared" si="3"/>
        <v>40.162700319152464</v>
      </c>
      <c r="AD36">
        <f t="shared" si="4"/>
        <v>116.91830031915246</v>
      </c>
      <c r="AE36">
        <f t="shared" si="5"/>
        <v>118.07088</v>
      </c>
      <c r="AF36">
        <f t="shared" si="13"/>
        <v>1.1525796808475377</v>
      </c>
      <c r="AG36" s="1"/>
    </row>
    <row r="37" spans="1:33" x14ac:dyDescent="0.3">
      <c r="A37">
        <f t="shared" si="6"/>
        <v>15.453699998033699</v>
      </c>
      <c r="B37">
        <f t="shared" si="14"/>
        <v>5.7640000000006353</v>
      </c>
      <c r="C37">
        <v>30542.9255251</v>
      </c>
      <c r="D37">
        <v>197.92787999999999</v>
      </c>
      <c r="E37">
        <v>83.857680000000002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3.1543600001896266E-2</v>
      </c>
      <c r="L37" s="2">
        <f t="shared" si="7"/>
        <v>0.99664499999926193</v>
      </c>
      <c r="M37">
        <v>30546.8944663</v>
      </c>
      <c r="N37">
        <v>201.99299999999999</v>
      </c>
      <c r="O37">
        <v>120.4522</v>
      </c>
      <c r="P37" s="2">
        <f t="shared" si="8"/>
        <v>43.443960000000004</v>
      </c>
      <c r="Q37" s="2">
        <f t="shared" si="0"/>
        <v>41.353940377581125</v>
      </c>
      <c r="R37" s="2">
        <f t="shared" si="9"/>
        <v>2.090019622418879</v>
      </c>
      <c r="S37" s="4"/>
      <c r="T37" s="2">
        <f t="shared" si="10"/>
        <v>1.0390202999988105</v>
      </c>
      <c r="U37">
        <v>30545.788346199999</v>
      </c>
      <c r="V37">
        <v>204.59231999999901</v>
      </c>
      <c r="W37">
        <v>76.718919999999997</v>
      </c>
      <c r="X37">
        <f t="shared" si="11"/>
        <v>-0.28932000000000357</v>
      </c>
      <c r="Z37" s="2">
        <f t="shared" si="12"/>
        <v>1.0390202999988105</v>
      </c>
      <c r="AA37">
        <f t="shared" si="1"/>
        <v>42.499045882716914</v>
      </c>
      <c r="AB37">
        <f t="shared" si="2"/>
        <v>0.62792261266144622</v>
      </c>
      <c r="AC37">
        <f t="shared" si="3"/>
        <v>42.499045882716914</v>
      </c>
      <c r="AD37">
        <f t="shared" si="4"/>
        <v>119.21796588271691</v>
      </c>
      <c r="AE37">
        <f t="shared" si="5"/>
        <v>120.4522</v>
      </c>
      <c r="AF37">
        <f t="shared" si="13"/>
        <v>1.2342341172830942</v>
      </c>
      <c r="AG37" s="1"/>
    </row>
    <row r="38" spans="1:33" x14ac:dyDescent="0.3">
      <c r="A38">
        <f t="shared" si="6"/>
        <v>15.304200001992285</v>
      </c>
      <c r="B38">
        <f t="shared" si="14"/>
        <v>5.2399999999892088</v>
      </c>
      <c r="C38">
        <v>30542.940829300001</v>
      </c>
      <c r="D38">
        <v>198.06071999999901</v>
      </c>
      <c r="E38">
        <v>83.910079999999894</v>
      </c>
      <c r="F38">
        <v>0</v>
      </c>
      <c r="G38">
        <v>0</v>
      </c>
      <c r="H38">
        <v>0</v>
      </c>
      <c r="I38">
        <v>0</v>
      </c>
      <c r="K38" s="2">
        <f t="shared" si="15"/>
        <v>4.7472999998717569E-2</v>
      </c>
      <c r="L38" s="2">
        <f t="shared" si="7"/>
        <v>1.0441179999979795</v>
      </c>
      <c r="M38">
        <v>30546.941939299999</v>
      </c>
      <c r="N38">
        <v>201.67008000000001</v>
      </c>
      <c r="O38">
        <v>122.91907999999999</v>
      </c>
      <c r="P38" s="2">
        <f t="shared" si="8"/>
        <v>45.910839999999993</v>
      </c>
      <c r="Q38" s="2">
        <f t="shared" si="0"/>
        <v>45.068636173790715</v>
      </c>
      <c r="R38" s="2">
        <f t="shared" si="9"/>
        <v>0.84220382620927836</v>
      </c>
      <c r="S38" s="4"/>
      <c r="T38" s="2">
        <f t="shared" si="10"/>
        <v>1.0709819000003336</v>
      </c>
      <c r="U38">
        <v>30545.820307800001</v>
      </c>
      <c r="V38">
        <v>204.47916000000001</v>
      </c>
      <c r="W38">
        <v>76.734639999999999</v>
      </c>
      <c r="X38">
        <f t="shared" si="11"/>
        <v>-0.27360000000000184</v>
      </c>
      <c r="Z38" s="2">
        <f t="shared" si="12"/>
        <v>1.0709819000003336</v>
      </c>
      <c r="AA38">
        <f t="shared" ref="AA38:AA69" si="16">(1242.79*$Z$3-4.531)*(Z38-1.949+(1.949*(EXP(-1*Z38/1.949))))</f>
        <v>44.92907982644806</v>
      </c>
      <c r="AB38">
        <f t="shared" ref="AB38:AB69" si="17">(1242.79*$Z$3-4.531)*((Z38-($AB$3*$AA$3))-1.949+(1.949*(EXP(-1*(Z38-($AB$3*$AA$3))/1.949))))</f>
        <v>0.32529670808768646</v>
      </c>
      <c r="AC38">
        <f t="shared" ref="AC38:AC69" si="18">IF(Z38&lt;($AB$3*$AA$3),AA38,AA38-AB38 )</f>
        <v>44.92907982644806</v>
      </c>
      <c r="AD38">
        <f t="shared" ref="AD38:AD69" si="19">W38+AC38</f>
        <v>121.66371982644806</v>
      </c>
      <c r="AE38">
        <f t="shared" ref="AE38:AE69" si="20">O38</f>
        <v>122.91907999999999</v>
      </c>
      <c r="AF38">
        <f t="shared" si="13"/>
        <v>1.2553601735519351</v>
      </c>
      <c r="AG38" s="1"/>
    </row>
    <row r="39" spans="1:33" x14ac:dyDescent="0.3">
      <c r="A39">
        <f t="shared" si="6"/>
        <v>15.884699998423457</v>
      </c>
      <c r="B39">
        <f t="shared" si="14"/>
        <v>4.192000000000462</v>
      </c>
      <c r="C39">
        <v>30542.956714</v>
      </c>
      <c r="D39">
        <v>198.193559999999</v>
      </c>
      <c r="E39">
        <v>83.951999999999899</v>
      </c>
      <c r="F39">
        <v>0</v>
      </c>
      <c r="G39">
        <v>0</v>
      </c>
      <c r="H39">
        <v>0</v>
      </c>
      <c r="I39">
        <v>0</v>
      </c>
      <c r="K39" s="2">
        <f t="shared" si="15"/>
        <v>3.1421200001204852E-2</v>
      </c>
      <c r="L39" s="2">
        <f t="shared" si="7"/>
        <v>1.0755391999991843</v>
      </c>
      <c r="M39">
        <v>30546.9733605</v>
      </c>
      <c r="N39">
        <v>201.76356000000001</v>
      </c>
      <c r="O39">
        <v>125.44247999999899</v>
      </c>
      <c r="P39" s="2">
        <f t="shared" si="8"/>
        <v>48.434239999998994</v>
      </c>
      <c r="Q39" s="2">
        <f t="shared" si="0"/>
        <v>47.600166010145585</v>
      </c>
      <c r="R39" s="2">
        <f t="shared" si="9"/>
        <v>0.83407398985340819</v>
      </c>
      <c r="S39" s="4"/>
      <c r="T39" s="2">
        <f t="shared" si="10"/>
        <v>1.1175002999989374</v>
      </c>
      <c r="U39">
        <v>30545.866826199999</v>
      </c>
      <c r="V39">
        <v>204.36600000000001</v>
      </c>
      <c r="W39">
        <v>76.813239999999993</v>
      </c>
      <c r="X39">
        <f t="shared" si="11"/>
        <v>-0.19500000000000739</v>
      </c>
      <c r="Z39" s="2">
        <f t="shared" si="12"/>
        <v>1.1175002999989374</v>
      </c>
      <c r="AA39">
        <f t="shared" si="16"/>
        <v>48.563955984554219</v>
      </c>
      <c r="AB39">
        <f t="shared" si="17"/>
        <v>6.2158375608311438E-2</v>
      </c>
      <c r="AC39">
        <f t="shared" si="18"/>
        <v>48.563955984554219</v>
      </c>
      <c r="AD39">
        <f t="shared" si="19"/>
        <v>125.37719598455422</v>
      </c>
      <c r="AE39">
        <f t="shared" si="20"/>
        <v>125.44247999999899</v>
      </c>
      <c r="AF39">
        <f t="shared" si="13"/>
        <v>6.5284015444774468E-2</v>
      </c>
      <c r="AG39" s="1"/>
    </row>
    <row r="40" spans="1:33" x14ac:dyDescent="0.3">
      <c r="A40">
        <f t="shared" si="6"/>
        <v>45.348799998464528</v>
      </c>
      <c r="B40">
        <f t="shared" si="14"/>
        <v>3.1440000000003465</v>
      </c>
      <c r="C40">
        <v>30543.002062799998</v>
      </c>
      <c r="D40">
        <v>198.32148000000001</v>
      </c>
      <c r="E40">
        <v>83.983439999999902</v>
      </c>
      <c r="F40">
        <v>0</v>
      </c>
      <c r="G40">
        <v>0</v>
      </c>
      <c r="H40">
        <v>0</v>
      </c>
      <c r="I40">
        <v>0</v>
      </c>
      <c r="K40" s="2">
        <f t="shared" si="15"/>
        <v>3.0481300000246847E-2</v>
      </c>
      <c r="L40" s="2">
        <f t="shared" si="7"/>
        <v>1.1060204999994312</v>
      </c>
      <c r="M40">
        <v>30547.0038418</v>
      </c>
      <c r="N40">
        <v>201.05868000000001</v>
      </c>
      <c r="O40">
        <v>128.02676</v>
      </c>
      <c r="P40" s="2">
        <f t="shared" si="8"/>
        <v>51.018519999999995</v>
      </c>
      <c r="Q40" s="2">
        <f t="shared" si="0"/>
        <v>50.110461622587685</v>
      </c>
      <c r="R40" s="2">
        <f t="shared" si="9"/>
        <v>0.90805837741230988</v>
      </c>
      <c r="S40" s="4"/>
      <c r="T40" s="2">
        <f t="shared" si="10"/>
        <v>1.1484954000006837</v>
      </c>
      <c r="U40">
        <v>30545.897821300001</v>
      </c>
      <c r="V40">
        <v>203.83151999999899</v>
      </c>
      <c r="W40">
        <v>77.008240000000001</v>
      </c>
      <c r="X40">
        <f t="shared" si="11"/>
        <v>0</v>
      </c>
      <c r="Z40" s="2">
        <f t="shared" si="12"/>
        <v>1.1484954000006837</v>
      </c>
      <c r="AA40">
        <f t="shared" si="16"/>
        <v>51.049221273884925</v>
      </c>
      <c r="AB40">
        <f t="shared" si="17"/>
        <v>1.3565511127159673E-3</v>
      </c>
      <c r="AC40">
        <f t="shared" si="18"/>
        <v>51.049221273884925</v>
      </c>
      <c r="AD40">
        <f t="shared" si="19"/>
        <v>128.05746127388494</v>
      </c>
      <c r="AE40">
        <f t="shared" si="20"/>
        <v>128.02676</v>
      </c>
      <c r="AF40">
        <f t="shared" si="13"/>
        <v>3.0701273884943703E-2</v>
      </c>
      <c r="AG40" s="1"/>
    </row>
    <row r="41" spans="1:33" x14ac:dyDescent="0.3">
      <c r="A41">
        <f t="shared" si="6"/>
        <v>30.745900003239512</v>
      </c>
      <c r="B41">
        <f t="shared" si="14"/>
        <v>2.6200000000102364</v>
      </c>
      <c r="C41">
        <v>30543.032808700002</v>
      </c>
      <c r="D41">
        <v>198.444479999999</v>
      </c>
      <c r="E41">
        <v>84.009640000000005</v>
      </c>
      <c r="F41">
        <v>0</v>
      </c>
      <c r="G41">
        <v>0</v>
      </c>
      <c r="H41">
        <v>0</v>
      </c>
      <c r="I41">
        <v>0</v>
      </c>
      <c r="K41" s="2">
        <f t="shared" si="15"/>
        <v>3.038870000091265E-2</v>
      </c>
      <c r="L41" s="2">
        <f t="shared" si="7"/>
        <v>1.1364092000003438</v>
      </c>
      <c r="M41">
        <v>30547.034230500001</v>
      </c>
      <c r="N41">
        <v>200.21675999999999</v>
      </c>
      <c r="O41">
        <v>130.65135999999899</v>
      </c>
      <c r="P41" s="2">
        <f t="shared" si="8"/>
        <v>53.643119999998987</v>
      </c>
      <c r="Q41" s="2">
        <f t="shared" si="0"/>
        <v>52.665761493358112</v>
      </c>
      <c r="R41" s="2">
        <f t="shared" si="9"/>
        <v>0.97735850664087565</v>
      </c>
      <c r="S41" s="4"/>
      <c r="T41" s="2">
        <f t="shared" si="10"/>
        <v>1.2109280000004219</v>
      </c>
      <c r="U41">
        <v>30545.960253900001</v>
      </c>
      <c r="V41">
        <v>203.36555999999899</v>
      </c>
      <c r="W41">
        <v>77.257360000000006</v>
      </c>
      <c r="X41">
        <f t="shared" si="11"/>
        <v>0.24912000000000489</v>
      </c>
      <c r="Z41" s="2">
        <f t="shared" si="12"/>
        <v>1.2109280000004219</v>
      </c>
      <c r="AA41">
        <f t="shared" si="16"/>
        <v>56.205405967667424</v>
      </c>
      <c r="AB41">
        <f t="shared" si="17"/>
        <v>0.15036359675735897</v>
      </c>
      <c r="AC41">
        <f t="shared" si="18"/>
        <v>56.055042370910066</v>
      </c>
      <c r="AD41">
        <f t="shared" si="19"/>
        <v>133.31240237091006</v>
      </c>
      <c r="AE41">
        <f t="shared" si="20"/>
        <v>130.65135999999899</v>
      </c>
      <c r="AF41">
        <f t="shared" si="13"/>
        <v>2.6610423709110762</v>
      </c>
      <c r="AG41" s="1"/>
    </row>
    <row r="42" spans="1:33" x14ac:dyDescent="0.3">
      <c r="A42">
        <f t="shared" si="6"/>
        <v>31.513599999016151</v>
      </c>
      <c r="B42">
        <f t="shared" si="14"/>
        <v>2.0959999999888623</v>
      </c>
      <c r="C42">
        <v>30543.064322300001</v>
      </c>
      <c r="D42">
        <v>198.56747999999999</v>
      </c>
      <c r="E42">
        <v>84.030599999999893</v>
      </c>
      <c r="F42">
        <v>0</v>
      </c>
      <c r="G42">
        <v>0</v>
      </c>
      <c r="H42">
        <v>0</v>
      </c>
      <c r="I42">
        <v>0</v>
      </c>
      <c r="K42" s="2">
        <f t="shared" si="15"/>
        <v>4.7195399998599896E-2</v>
      </c>
      <c r="L42" s="2">
        <f t="shared" si="7"/>
        <v>1.1836045999989437</v>
      </c>
      <c r="M42">
        <v>30547.0814259</v>
      </c>
      <c r="N42">
        <v>199.54139999999899</v>
      </c>
      <c r="O42">
        <v>133.34992</v>
      </c>
      <c r="P42" s="2">
        <f t="shared" si="8"/>
        <v>56.341679999999997</v>
      </c>
      <c r="Q42" s="2">
        <f t="shared" si="0"/>
        <v>56.736672697613329</v>
      </c>
      <c r="R42" s="2">
        <f t="shared" si="9"/>
        <v>0.39499269761333267</v>
      </c>
      <c r="S42" s="4"/>
      <c r="T42" s="2">
        <f t="shared" si="10"/>
        <v>1.2260213000008662</v>
      </c>
      <c r="U42">
        <v>30545.975347200001</v>
      </c>
      <c r="V42">
        <v>203.21303999999901</v>
      </c>
      <c r="W42">
        <v>77.553039999999996</v>
      </c>
      <c r="X42">
        <f t="shared" si="11"/>
        <v>0.54479999999999507</v>
      </c>
      <c r="Z42" s="2">
        <f t="shared" si="12"/>
        <v>1.2260213000008662</v>
      </c>
      <c r="AA42">
        <f t="shared" si="16"/>
        <v>57.481504606212745</v>
      </c>
      <c r="AB42">
        <f t="shared" si="17"/>
        <v>0.23984466324391387</v>
      </c>
      <c r="AC42">
        <f t="shared" si="18"/>
        <v>57.24165994296883</v>
      </c>
      <c r="AD42">
        <f t="shared" si="19"/>
        <v>134.79469994296883</v>
      </c>
      <c r="AE42">
        <f t="shared" si="20"/>
        <v>133.34992</v>
      </c>
      <c r="AF42">
        <f t="shared" si="13"/>
        <v>1.4447799429688359</v>
      </c>
      <c r="AG42" s="1"/>
    </row>
    <row r="43" spans="1:33" x14ac:dyDescent="0.3">
      <c r="A43">
        <f t="shared" si="6"/>
        <v>31.165199998213211</v>
      </c>
      <c r="B43">
        <f t="shared" si="14"/>
        <v>2.0960000000101786</v>
      </c>
      <c r="C43">
        <v>30543.095487499999</v>
      </c>
      <c r="D43">
        <v>198.69539999999901</v>
      </c>
      <c r="E43">
        <v>84.051559999999995</v>
      </c>
      <c r="F43">
        <v>0</v>
      </c>
      <c r="G43">
        <v>0</v>
      </c>
      <c r="H43">
        <v>0</v>
      </c>
      <c r="I43">
        <v>0</v>
      </c>
      <c r="K43" s="2">
        <f t="shared" si="15"/>
        <v>1.5998099999706028E-2</v>
      </c>
      <c r="L43" s="2">
        <f t="shared" si="7"/>
        <v>1.1996026999986498</v>
      </c>
      <c r="M43">
        <v>30547.097424</v>
      </c>
      <c r="N43">
        <v>200.51827999999901</v>
      </c>
      <c r="O43">
        <v>136.07083999999901</v>
      </c>
      <c r="P43" s="2">
        <f t="shared" si="8"/>
        <v>59.062599999999009</v>
      </c>
      <c r="Q43" s="2">
        <f t="shared" si="0"/>
        <v>58.144457755176525</v>
      </c>
      <c r="R43" s="2">
        <f t="shared" si="9"/>
        <v>0.91814224482248363</v>
      </c>
      <c r="S43" s="4"/>
      <c r="T43" s="2">
        <f t="shared" si="10"/>
        <v>1.2420056999981171</v>
      </c>
      <c r="U43">
        <v>30545.991331599998</v>
      </c>
      <c r="V43">
        <v>203.065439999999</v>
      </c>
      <c r="W43">
        <v>77.911599999999893</v>
      </c>
      <c r="X43">
        <f t="shared" si="11"/>
        <v>0.90335999999989269</v>
      </c>
      <c r="Z43" s="2">
        <f t="shared" si="12"/>
        <v>1.2420056999981171</v>
      </c>
      <c r="AA43">
        <f t="shared" si="16"/>
        <v>58.845298566248864</v>
      </c>
      <c r="AB43">
        <f t="shared" si="17"/>
        <v>0.35694272872417471</v>
      </c>
      <c r="AC43">
        <f t="shared" si="18"/>
        <v>58.488355837524686</v>
      </c>
      <c r="AD43">
        <f t="shared" si="19"/>
        <v>136.39995583752457</v>
      </c>
      <c r="AE43">
        <f t="shared" si="20"/>
        <v>136.07083999999901</v>
      </c>
      <c r="AF43">
        <f t="shared" si="13"/>
        <v>0.32911583752556339</v>
      </c>
      <c r="AG43" s="1"/>
    </row>
    <row r="44" spans="1:33" x14ac:dyDescent="0.3">
      <c r="A44">
        <f t="shared" si="6"/>
        <v>31.602300001395633</v>
      </c>
      <c r="B44">
        <f t="shared" si="14"/>
        <v>1.0480000000001155</v>
      </c>
      <c r="C44">
        <v>30543.1270898</v>
      </c>
      <c r="D44">
        <v>198.828239999999</v>
      </c>
      <c r="E44">
        <v>84.062039999999996</v>
      </c>
      <c r="F44">
        <v>0</v>
      </c>
      <c r="G44">
        <v>0</v>
      </c>
      <c r="H44">
        <v>0</v>
      </c>
      <c r="I44">
        <v>0</v>
      </c>
      <c r="K44" s="2">
        <f t="shared" si="15"/>
        <v>3.125240000008489E-2</v>
      </c>
      <c r="L44" s="2">
        <f t="shared" si="7"/>
        <v>1.2308550999987347</v>
      </c>
      <c r="M44">
        <v>30547.1286764</v>
      </c>
      <c r="N44">
        <v>199.84783999999999</v>
      </c>
      <c r="O44">
        <v>138.90563999999901</v>
      </c>
      <c r="P44" s="2">
        <f t="shared" si="8"/>
        <v>61.89739999999901</v>
      </c>
      <c r="Q44" s="2">
        <f t="shared" si="0"/>
        <v>60.934631917643195</v>
      </c>
      <c r="R44" s="2">
        <f t="shared" si="9"/>
        <v>0.96276808235581512</v>
      </c>
      <c r="S44" s="4"/>
      <c r="T44" s="2">
        <f t="shared" si="10"/>
        <v>1.2722503000004508</v>
      </c>
      <c r="U44">
        <v>30546.021576200001</v>
      </c>
      <c r="V44">
        <v>202.93259999999901</v>
      </c>
      <c r="W44">
        <v>78.327799999999996</v>
      </c>
      <c r="X44">
        <f t="shared" si="11"/>
        <v>1.3195599999999956</v>
      </c>
      <c r="Z44" s="2">
        <f t="shared" si="12"/>
        <v>1.2722503000004508</v>
      </c>
      <c r="AA44">
        <f t="shared" si="16"/>
        <v>61.460189535897101</v>
      </c>
      <c r="AB44">
        <f t="shared" si="17"/>
        <v>0.64071393666132637</v>
      </c>
      <c r="AC44">
        <f t="shared" si="18"/>
        <v>60.819475599235773</v>
      </c>
      <c r="AD44">
        <f t="shared" si="19"/>
        <v>139.14727559923577</v>
      </c>
      <c r="AE44">
        <f t="shared" si="20"/>
        <v>138.90563999999901</v>
      </c>
      <c r="AF44">
        <f t="shared" si="13"/>
        <v>0.24163559923675848</v>
      </c>
      <c r="AG44" s="1"/>
    </row>
    <row r="45" spans="1:33" x14ac:dyDescent="0.3">
      <c r="A45">
        <f t="shared" si="6"/>
        <v>16.279200001008576</v>
      </c>
      <c r="B45">
        <f t="shared" si="14"/>
        <v>-1.0480000000001155</v>
      </c>
      <c r="C45">
        <v>30543.143369000001</v>
      </c>
      <c r="D45">
        <v>198.96107999999899</v>
      </c>
      <c r="E45">
        <v>84.051559999999995</v>
      </c>
      <c r="F45">
        <v>0</v>
      </c>
      <c r="G45">
        <v>0</v>
      </c>
      <c r="H45">
        <v>0</v>
      </c>
      <c r="I45">
        <v>0</v>
      </c>
      <c r="K45" s="2">
        <f t="shared" si="15"/>
        <v>4.5630799999344163E-2</v>
      </c>
      <c r="L45" s="2">
        <f t="shared" si="7"/>
        <v>1.2764858999980788</v>
      </c>
      <c r="M45">
        <v>30547.174307199999</v>
      </c>
      <c r="N45">
        <v>199.43531999999999</v>
      </c>
      <c r="O45">
        <v>141.77712</v>
      </c>
      <c r="P45" s="2">
        <f t="shared" si="8"/>
        <v>64.768879999999996</v>
      </c>
      <c r="Q45" s="2">
        <f t="shared" si="0"/>
        <v>65.102241418297638</v>
      </c>
      <c r="R45" s="2">
        <f t="shared" si="9"/>
        <v>0.33336141829764188</v>
      </c>
      <c r="S45" s="4"/>
      <c r="T45" s="2">
        <f t="shared" si="10"/>
        <v>1.3031941999979608</v>
      </c>
      <c r="U45">
        <v>30546.052520099998</v>
      </c>
      <c r="V45">
        <v>202.81451999999999</v>
      </c>
      <c r="W45">
        <v>78.801639999999907</v>
      </c>
      <c r="X45">
        <f t="shared" si="11"/>
        <v>1.793399999999906</v>
      </c>
      <c r="Z45" s="2">
        <f t="shared" si="12"/>
        <v>1.3031941999979608</v>
      </c>
      <c r="AA45">
        <f t="shared" si="16"/>
        <v>64.181531157702779</v>
      </c>
      <c r="AB45">
        <f t="shared" si="17"/>
        <v>1.0141820504264181</v>
      </c>
      <c r="AC45">
        <f t="shared" si="18"/>
        <v>63.167349107276358</v>
      </c>
      <c r="AD45">
        <f t="shared" si="19"/>
        <v>141.96898910727626</v>
      </c>
      <c r="AE45">
        <f t="shared" si="20"/>
        <v>141.77712</v>
      </c>
      <c r="AF45">
        <f t="shared" si="13"/>
        <v>0.19186910727626127</v>
      </c>
      <c r="AG45" s="1"/>
    </row>
    <row r="46" spans="1:33" x14ac:dyDescent="0.3">
      <c r="A46">
        <f t="shared" si="6"/>
        <v>32.403599998360733</v>
      </c>
      <c r="B46">
        <f t="shared" si="14"/>
        <v>-2.0960000000101786</v>
      </c>
      <c r="C46">
        <v>30543.1757726</v>
      </c>
      <c r="D46">
        <v>199.089</v>
      </c>
      <c r="E46">
        <v>84.030599999999893</v>
      </c>
      <c r="F46">
        <v>0</v>
      </c>
      <c r="G46">
        <v>0</v>
      </c>
      <c r="H46">
        <v>0</v>
      </c>
      <c r="I46">
        <v>0</v>
      </c>
      <c r="K46" s="2">
        <f t="shared" si="15"/>
        <v>4.6901199999410892E-2</v>
      </c>
      <c r="L46" s="2">
        <f t="shared" si="7"/>
        <v>1.3233870999974897</v>
      </c>
      <c r="M46">
        <v>30547.221208399998</v>
      </c>
      <c r="N46">
        <v>198.79078285714201</v>
      </c>
      <c r="O46">
        <v>144.69004571428499</v>
      </c>
      <c r="P46" s="2">
        <f t="shared" si="8"/>
        <v>67.681805714284991</v>
      </c>
      <c r="Q46" s="2">
        <f t="shared" si="0"/>
        <v>69.499563463431869</v>
      </c>
      <c r="R46" s="2">
        <f t="shared" si="9"/>
        <v>1.8177577491468782</v>
      </c>
      <c r="S46" s="4"/>
      <c r="T46" s="2">
        <f t="shared" si="10"/>
        <v>1.3342325999983586</v>
      </c>
      <c r="U46">
        <v>30546.083558499999</v>
      </c>
      <c r="V46">
        <v>202.71611999999899</v>
      </c>
      <c r="W46">
        <v>79.338359999999994</v>
      </c>
      <c r="X46">
        <f t="shared" si="11"/>
        <v>2.3301199999999938</v>
      </c>
      <c r="Z46" s="2">
        <f t="shared" si="12"/>
        <v>1.3342325999983586</v>
      </c>
      <c r="AA46">
        <f t="shared" si="16"/>
        <v>66.957181654162881</v>
      </c>
      <c r="AB46">
        <f t="shared" si="17"/>
        <v>1.4719402018639562</v>
      </c>
      <c r="AC46">
        <f t="shared" si="18"/>
        <v>65.485241452298922</v>
      </c>
      <c r="AD46">
        <f t="shared" si="19"/>
        <v>144.82360145229893</v>
      </c>
      <c r="AE46">
        <f t="shared" si="20"/>
        <v>144.69004571428499</v>
      </c>
      <c r="AF46">
        <f t="shared" si="13"/>
        <v>0.13355573801393916</v>
      </c>
      <c r="AG46" s="1"/>
    </row>
    <row r="47" spans="1:33" x14ac:dyDescent="0.3">
      <c r="A47">
        <f t="shared" si="6"/>
        <v>31.45819999917876</v>
      </c>
      <c r="B47">
        <f t="shared" si="14"/>
        <v>-3.1439999999889778</v>
      </c>
      <c r="C47">
        <v>30543.207230799999</v>
      </c>
      <c r="D47">
        <v>198.36935999999901</v>
      </c>
      <c r="E47">
        <v>83.999160000000003</v>
      </c>
      <c r="F47">
        <v>0</v>
      </c>
      <c r="G47">
        <v>0</v>
      </c>
      <c r="H47">
        <v>0</v>
      </c>
      <c r="I47">
        <v>0</v>
      </c>
      <c r="K47" s="2">
        <f t="shared" si="15"/>
        <v>1.5261900000041351E-2</v>
      </c>
      <c r="L47" s="2">
        <f t="shared" si="7"/>
        <v>1.3386489999975311</v>
      </c>
      <c r="M47">
        <v>30547.236470299998</v>
      </c>
      <c r="N47">
        <v>198.11542285714199</v>
      </c>
      <c r="O47">
        <v>147.66332571428501</v>
      </c>
      <c r="P47" s="2">
        <f t="shared" si="8"/>
        <v>70.655085714285008</v>
      </c>
      <c r="Q47" s="2">
        <f t="shared" si="0"/>
        <v>70.954898573412009</v>
      </c>
      <c r="R47" s="2">
        <f t="shared" si="9"/>
        <v>0.29981285912700173</v>
      </c>
      <c r="S47" s="4"/>
      <c r="T47" s="2">
        <f t="shared" si="10"/>
        <v>1.3821868000013637</v>
      </c>
      <c r="U47">
        <v>30546.131512700002</v>
      </c>
      <c r="V47">
        <v>203.01936000000001</v>
      </c>
      <c r="W47">
        <v>79.923359999999903</v>
      </c>
      <c r="X47">
        <f t="shared" si="11"/>
        <v>2.9151199999999022</v>
      </c>
      <c r="Z47" s="2">
        <f t="shared" si="12"/>
        <v>1.3821868000013637</v>
      </c>
      <c r="AA47">
        <f t="shared" si="16"/>
        <v>71.334434815398751</v>
      </c>
      <c r="AB47">
        <f t="shared" si="17"/>
        <v>2.3398487723399342</v>
      </c>
      <c r="AC47">
        <f t="shared" si="18"/>
        <v>68.994586043058817</v>
      </c>
      <c r="AD47">
        <f t="shared" si="19"/>
        <v>148.91794604305872</v>
      </c>
      <c r="AE47">
        <f t="shared" si="20"/>
        <v>147.66332571428501</v>
      </c>
      <c r="AF47">
        <f t="shared" si="13"/>
        <v>1.2546203287737114</v>
      </c>
      <c r="AG47" s="1"/>
    </row>
    <row r="48" spans="1:33" x14ac:dyDescent="0.3">
      <c r="A48">
        <f t="shared" si="6"/>
        <v>46.346700000867713</v>
      </c>
      <c r="B48">
        <f t="shared" si="14"/>
        <v>-6.288000000000693</v>
      </c>
      <c r="C48">
        <v>30543.2535775</v>
      </c>
      <c r="D48">
        <v>198.48251999999999</v>
      </c>
      <c r="E48">
        <v>83.936279999999996</v>
      </c>
      <c r="F48">
        <v>0</v>
      </c>
      <c r="G48">
        <v>0</v>
      </c>
      <c r="H48">
        <v>0</v>
      </c>
      <c r="I48">
        <v>0</v>
      </c>
      <c r="K48" s="2">
        <f t="shared" si="15"/>
        <v>3.228050000325311E-2</v>
      </c>
      <c r="L48" s="2">
        <f t="shared" si="7"/>
        <v>1.3709295000007842</v>
      </c>
      <c r="M48">
        <v>30547.268750800002</v>
      </c>
      <c r="N48">
        <v>197.985422857142</v>
      </c>
      <c r="O48">
        <v>150.69100571428501</v>
      </c>
      <c r="P48" s="2">
        <f t="shared" si="8"/>
        <v>73.682765714285011</v>
      </c>
      <c r="Q48" s="2">
        <f t="shared" si="0"/>
        <v>74.071993276131636</v>
      </c>
      <c r="R48" s="2">
        <f t="shared" si="9"/>
        <v>0.38922756184662433</v>
      </c>
      <c r="S48" s="4"/>
      <c r="T48" s="2">
        <f t="shared" si="10"/>
        <v>1.4126580999982252</v>
      </c>
      <c r="U48">
        <v>30546.161983999998</v>
      </c>
      <c r="V48">
        <v>202.92588000000001</v>
      </c>
      <c r="W48">
        <v>80.603799999999893</v>
      </c>
      <c r="X48">
        <f t="shared" si="11"/>
        <v>3.5955599999998924</v>
      </c>
      <c r="Z48" s="2">
        <f t="shared" si="12"/>
        <v>1.4126580999982252</v>
      </c>
      <c r="AA48">
        <f t="shared" si="16"/>
        <v>74.170885110368104</v>
      </c>
      <c r="AB48">
        <f t="shared" si="17"/>
        <v>2.9908229615744695</v>
      </c>
      <c r="AC48">
        <f t="shared" si="18"/>
        <v>71.180062148793638</v>
      </c>
      <c r="AD48">
        <f t="shared" si="19"/>
        <v>151.78386214879353</v>
      </c>
      <c r="AE48">
        <f t="shared" si="20"/>
        <v>150.69100571428501</v>
      </c>
      <c r="AF48">
        <f t="shared" si="13"/>
        <v>1.0928564345085192</v>
      </c>
      <c r="AG48" s="1"/>
    </row>
    <row r="49" spans="1:33" x14ac:dyDescent="0.3">
      <c r="A49">
        <f t="shared" si="6"/>
        <v>31.268599999748403</v>
      </c>
      <c r="B49">
        <f t="shared" si="14"/>
        <v>-5.8759999999992374</v>
      </c>
      <c r="C49">
        <v>30543.284846099999</v>
      </c>
      <c r="D49">
        <v>198.99239999999901</v>
      </c>
      <c r="E49">
        <v>83.877520000000004</v>
      </c>
      <c r="F49">
        <v>0</v>
      </c>
      <c r="G49">
        <v>0</v>
      </c>
      <c r="H49">
        <v>0</v>
      </c>
      <c r="I49">
        <v>0</v>
      </c>
      <c r="K49" s="2">
        <f t="shared" si="15"/>
        <v>4.6927699997468153E-2</v>
      </c>
      <c r="L49" s="2">
        <f t="shared" si="7"/>
        <v>1.4178571999982523</v>
      </c>
      <c r="M49">
        <v>30547.315678499999</v>
      </c>
      <c r="N49">
        <v>197.32974285714201</v>
      </c>
      <c r="O49">
        <v>153.79004571428499</v>
      </c>
      <c r="P49" s="2">
        <f t="shared" si="8"/>
        <v>76.781805714284985</v>
      </c>
      <c r="Q49" s="2">
        <f t="shared" si="0"/>
        <v>78.696280404859792</v>
      </c>
      <c r="R49" s="2">
        <f t="shared" si="9"/>
        <v>1.9144746905748065</v>
      </c>
      <c r="S49" s="4"/>
      <c r="T49" s="2">
        <f t="shared" si="10"/>
        <v>1.4438144999985525</v>
      </c>
      <c r="U49">
        <v>30546.193140399999</v>
      </c>
      <c r="V49">
        <v>202.84716</v>
      </c>
      <c r="W49">
        <v>81.383799999999994</v>
      </c>
      <c r="X49">
        <f t="shared" si="11"/>
        <v>4.375559999999993</v>
      </c>
      <c r="Z49" s="2">
        <f t="shared" si="12"/>
        <v>1.4438144999985525</v>
      </c>
      <c r="AA49">
        <f t="shared" si="16"/>
        <v>77.114505694418057</v>
      </c>
      <c r="AB49">
        <f t="shared" si="17"/>
        <v>3.734880977544718</v>
      </c>
      <c r="AC49">
        <f t="shared" si="18"/>
        <v>73.379624716873337</v>
      </c>
      <c r="AD49">
        <f t="shared" si="19"/>
        <v>154.76342471687332</v>
      </c>
      <c r="AE49">
        <f t="shared" si="20"/>
        <v>153.79004571428499</v>
      </c>
      <c r="AF49">
        <f t="shared" si="13"/>
        <v>0.97337900258833088</v>
      </c>
      <c r="AG49" s="1"/>
    </row>
    <row r="50" spans="1:33" x14ac:dyDescent="0.3">
      <c r="A50">
        <f t="shared" si="6"/>
        <v>30.650799999420997</v>
      </c>
      <c r="B50">
        <f t="shared" si="14"/>
        <v>-6.924000000000774</v>
      </c>
      <c r="C50">
        <v>30543.315496899999</v>
      </c>
      <c r="D50">
        <v>199.50227999999899</v>
      </c>
      <c r="E50">
        <v>83.808279999999996</v>
      </c>
      <c r="F50">
        <v>0</v>
      </c>
      <c r="G50">
        <v>0</v>
      </c>
      <c r="H50">
        <v>0</v>
      </c>
      <c r="I50">
        <v>0</v>
      </c>
      <c r="K50" s="2">
        <f t="shared" si="15"/>
        <v>1.5666700001020217E-2</v>
      </c>
      <c r="L50" s="2">
        <f t="shared" si="7"/>
        <v>1.4335238999992725</v>
      </c>
      <c r="M50">
        <v>30547.3313452</v>
      </c>
      <c r="N50">
        <v>196.68390285714199</v>
      </c>
      <c r="O50">
        <v>156.94148571428499</v>
      </c>
      <c r="P50" s="2">
        <f t="shared" si="8"/>
        <v>79.933245714284993</v>
      </c>
      <c r="Q50" s="2">
        <f t="shared" si="0"/>
        <v>80.264203112251394</v>
      </c>
      <c r="R50" s="2">
        <f t="shared" si="9"/>
        <v>0.33095739796640089</v>
      </c>
      <c r="S50" s="4"/>
      <c r="T50" s="2">
        <f t="shared" si="10"/>
        <v>1.4606849999981932</v>
      </c>
      <c r="U50">
        <v>30546.210010899998</v>
      </c>
      <c r="V50">
        <v>202.78319999999999</v>
      </c>
      <c r="W50">
        <v>82.268600000000006</v>
      </c>
      <c r="X50">
        <f t="shared" si="11"/>
        <v>5.2603600000000057</v>
      </c>
      <c r="Z50" s="2">
        <f t="shared" si="12"/>
        <v>1.4606849999981932</v>
      </c>
      <c r="AA50">
        <f t="shared" si="16"/>
        <v>78.726479239261408</v>
      </c>
      <c r="AB50">
        <f t="shared" si="17"/>
        <v>4.1704333480637308</v>
      </c>
      <c r="AC50">
        <f t="shared" si="18"/>
        <v>74.556045891197684</v>
      </c>
      <c r="AD50">
        <f t="shared" si="19"/>
        <v>156.82464589119769</v>
      </c>
      <c r="AE50">
        <f t="shared" si="20"/>
        <v>156.94148571428499</v>
      </c>
      <c r="AF50">
        <f t="shared" si="13"/>
        <v>0.11683982308730378</v>
      </c>
      <c r="AG50" s="1"/>
    </row>
    <row r="51" spans="1:33" x14ac:dyDescent="0.3">
      <c r="A51">
        <f t="shared" si="6"/>
        <v>31.983299999410519</v>
      </c>
      <c r="B51">
        <f t="shared" si="14"/>
        <v>-6.3999999999992951</v>
      </c>
      <c r="C51">
        <v>30543.347480199998</v>
      </c>
      <c r="D51">
        <v>199.15968000000001</v>
      </c>
      <c r="E51">
        <v>83.744280000000003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3.0759000001125969E-2</v>
      </c>
      <c r="L51" s="2">
        <f t="shared" si="7"/>
        <v>1.4642829000003985</v>
      </c>
      <c r="M51">
        <v>30547.362104200001</v>
      </c>
      <c r="N51">
        <v>195.86658285714199</v>
      </c>
      <c r="O51">
        <v>160.13244571428501</v>
      </c>
      <c r="P51" s="2">
        <f t="shared" si="8"/>
        <v>83.124205714285011</v>
      </c>
      <c r="Q51" s="2">
        <f t="shared" si="0"/>
        <v>83.377154330095564</v>
      </c>
      <c r="R51" s="2">
        <f t="shared" si="9"/>
        <v>0.25294861581055272</v>
      </c>
      <c r="S51" s="4"/>
      <c r="T51" s="2">
        <f t="shared" si="10"/>
        <v>1.4902839999995194</v>
      </c>
      <c r="U51">
        <v>30546.2396099</v>
      </c>
      <c r="V51">
        <v>202.73400000000001</v>
      </c>
      <c r="W51">
        <v>83.263440000000003</v>
      </c>
      <c r="X51">
        <f t="shared" si="11"/>
        <v>6.2552000000000021</v>
      </c>
      <c r="Z51" s="2">
        <f t="shared" si="12"/>
        <v>1.4902839999995194</v>
      </c>
      <c r="AA51">
        <f t="shared" si="16"/>
        <v>81.584926803658334</v>
      </c>
      <c r="AB51">
        <f t="shared" si="17"/>
        <v>4.9893168557169849</v>
      </c>
      <c r="AC51">
        <f t="shared" si="18"/>
        <v>76.595609947941355</v>
      </c>
      <c r="AD51">
        <f t="shared" si="19"/>
        <v>159.85904994794134</v>
      </c>
      <c r="AE51">
        <f t="shared" si="20"/>
        <v>160.13244571428501</v>
      </c>
      <c r="AF51">
        <f t="shared" si="13"/>
        <v>0.27339576634366836</v>
      </c>
      <c r="AG51" s="1"/>
    </row>
    <row r="52" spans="1:33" x14ac:dyDescent="0.3">
      <c r="A52">
        <f t="shared" si="6"/>
        <v>30.87020000020857</v>
      </c>
      <c r="B52">
        <f t="shared" si="14"/>
        <v>-6.924000000000774</v>
      </c>
      <c r="C52">
        <v>30543.378350399998</v>
      </c>
      <c r="D52">
        <v>198.80232000000001</v>
      </c>
      <c r="E52">
        <v>83.675039999999996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3.0854999997245613E-2</v>
      </c>
      <c r="L52" s="2">
        <f t="shared" si="7"/>
        <v>1.4951378999976441</v>
      </c>
      <c r="M52">
        <v>30547.392959199999</v>
      </c>
      <c r="N52">
        <v>196.033862857142</v>
      </c>
      <c r="O52">
        <v>163.37356571428501</v>
      </c>
      <c r="P52" s="2">
        <f t="shared" si="8"/>
        <v>86.365325714285007</v>
      </c>
      <c r="Q52" s="2">
        <f t="shared" si="0"/>
        <v>86.545302955650527</v>
      </c>
      <c r="R52" s="2">
        <f t="shared" si="9"/>
        <v>0.17997724136552051</v>
      </c>
      <c r="S52" s="4"/>
      <c r="T52" s="2">
        <f t="shared" si="10"/>
        <v>1.5380038000002969</v>
      </c>
      <c r="U52">
        <v>30546.287329700001</v>
      </c>
      <c r="V52">
        <v>202.36152000000001</v>
      </c>
      <c r="W52">
        <v>84.376399999999904</v>
      </c>
      <c r="X52">
        <f t="shared" si="11"/>
        <v>7.3681599999999037</v>
      </c>
      <c r="Z52" s="2">
        <f t="shared" si="12"/>
        <v>1.5380038000002969</v>
      </c>
      <c r="AA52">
        <f t="shared" si="16"/>
        <v>86.273241872132488</v>
      </c>
      <c r="AB52">
        <f t="shared" si="17"/>
        <v>6.4539576778792567</v>
      </c>
      <c r="AC52">
        <f t="shared" si="18"/>
        <v>79.819284194253228</v>
      </c>
      <c r="AD52">
        <f t="shared" si="19"/>
        <v>164.19568419425315</v>
      </c>
      <c r="AE52">
        <f t="shared" si="20"/>
        <v>163.37356571428501</v>
      </c>
      <c r="AF52">
        <f t="shared" si="13"/>
        <v>0.82211847996813958</v>
      </c>
      <c r="AG52" s="1"/>
    </row>
    <row r="53" spans="1:33" x14ac:dyDescent="0.3">
      <c r="A53">
        <f t="shared" si="6"/>
        <v>47.322100002929801</v>
      </c>
      <c r="B53">
        <f t="shared" si="14"/>
        <v>-7.4479999999994106</v>
      </c>
      <c r="C53">
        <v>30543.425672500001</v>
      </c>
      <c r="D53">
        <v>198.44004000000001</v>
      </c>
      <c r="E53">
        <v>83.600560000000002</v>
      </c>
      <c r="F53">
        <v>0</v>
      </c>
      <c r="G53">
        <v>0</v>
      </c>
      <c r="H53">
        <v>0</v>
      </c>
      <c r="I53">
        <v>0</v>
      </c>
      <c r="K53" s="2">
        <f t="shared" si="15"/>
        <v>4.7190500001306646E-2</v>
      </c>
      <c r="L53" s="2">
        <f t="shared" si="7"/>
        <v>1.5423283999989508</v>
      </c>
      <c r="M53">
        <v>30547.4401497</v>
      </c>
      <c r="N53">
        <v>195.392942857142</v>
      </c>
      <c r="O53">
        <v>166.69692571428499</v>
      </c>
      <c r="P53" s="2">
        <f t="shared" si="8"/>
        <v>89.688685714284986</v>
      </c>
      <c r="Q53" s="2">
        <f t="shared" si="0"/>
        <v>91.477338455842087</v>
      </c>
      <c r="R53" s="2">
        <f t="shared" si="9"/>
        <v>1.788652741557101</v>
      </c>
      <c r="S53" s="4"/>
      <c r="T53" s="2">
        <f t="shared" si="10"/>
        <v>1.5691321999984211</v>
      </c>
      <c r="U53">
        <v>30546.318458099999</v>
      </c>
      <c r="V53">
        <v>202.32708</v>
      </c>
      <c r="W53">
        <v>85.572599999999895</v>
      </c>
      <c r="X53">
        <f t="shared" si="11"/>
        <v>8.5643599999998941</v>
      </c>
      <c r="Z53" s="2">
        <f t="shared" si="12"/>
        <v>1.5691321999984211</v>
      </c>
      <c r="AA53">
        <f t="shared" si="16"/>
        <v>89.383678726362319</v>
      </c>
      <c r="AB53">
        <f t="shared" si="17"/>
        <v>7.5036780092477207</v>
      </c>
      <c r="AC53">
        <f t="shared" si="18"/>
        <v>81.880000717114598</v>
      </c>
      <c r="AD53">
        <f t="shared" si="19"/>
        <v>167.45260071711448</v>
      </c>
      <c r="AE53">
        <f t="shared" si="20"/>
        <v>166.69692571428499</v>
      </c>
      <c r="AF53">
        <f t="shared" si="13"/>
        <v>0.7556750028294914</v>
      </c>
      <c r="AG53" s="1"/>
    </row>
    <row r="54" spans="1:33" x14ac:dyDescent="0.3">
      <c r="A54">
        <f t="shared" si="6"/>
        <v>31.196099997032434</v>
      </c>
      <c r="B54">
        <f t="shared" si="14"/>
        <v>-9.5439999999996417</v>
      </c>
      <c r="C54">
        <v>30543.456868599998</v>
      </c>
      <c r="D54">
        <v>198.07284000000001</v>
      </c>
      <c r="E54">
        <v>83.505120000000005</v>
      </c>
      <c r="F54">
        <v>0</v>
      </c>
      <c r="G54">
        <v>0</v>
      </c>
      <c r="H54">
        <v>0</v>
      </c>
      <c r="I54">
        <v>0</v>
      </c>
      <c r="K54" s="2">
        <f t="shared" si="15"/>
        <v>1.5731799998320639E-2</v>
      </c>
      <c r="L54" s="2">
        <f t="shared" si="7"/>
        <v>1.5580601999972714</v>
      </c>
      <c r="M54">
        <v>30547.455881499998</v>
      </c>
      <c r="N54">
        <v>195.53562285714199</v>
      </c>
      <c r="O54">
        <v>170.04972571428499</v>
      </c>
      <c r="P54" s="2">
        <f t="shared" si="8"/>
        <v>93.041485714284988</v>
      </c>
      <c r="Q54" s="2">
        <f t="shared" si="0"/>
        <v>93.144441707188193</v>
      </c>
      <c r="R54" s="2">
        <f t="shared" si="9"/>
        <v>0.10295599290320467</v>
      </c>
      <c r="S54" s="4"/>
      <c r="T54" s="2">
        <f t="shared" si="10"/>
        <v>1.6003203000000212</v>
      </c>
      <c r="U54">
        <v>30546.3496462</v>
      </c>
      <c r="V54">
        <v>201.91560000000001</v>
      </c>
      <c r="W54">
        <v>86.9009199999999</v>
      </c>
      <c r="X54">
        <f t="shared" si="11"/>
        <v>9.8926799999998991</v>
      </c>
      <c r="Z54" s="2">
        <f t="shared" si="12"/>
        <v>1.6003203000000212</v>
      </c>
      <c r="AA54">
        <f t="shared" si="16"/>
        <v>92.540623332809659</v>
      </c>
      <c r="AB54">
        <f t="shared" si="17"/>
        <v>8.628698818129104</v>
      </c>
      <c r="AC54">
        <f t="shared" si="18"/>
        <v>83.91192451468055</v>
      </c>
      <c r="AD54">
        <f t="shared" si="19"/>
        <v>170.81284451468045</v>
      </c>
      <c r="AE54">
        <f t="shared" si="20"/>
        <v>170.04972571428499</v>
      </c>
      <c r="AF54">
        <f t="shared" si="13"/>
        <v>0.76311880039546054</v>
      </c>
      <c r="AG54" s="1"/>
    </row>
    <row r="55" spans="1:33" x14ac:dyDescent="0.3">
      <c r="A55">
        <f t="shared" si="6"/>
        <v>31.285600001865532</v>
      </c>
      <c r="B55">
        <f t="shared" si="14"/>
        <v>-9.7160000000002356</v>
      </c>
      <c r="C55">
        <v>30543.4881542</v>
      </c>
      <c r="D55">
        <v>197.61251999999999</v>
      </c>
      <c r="E55">
        <v>83.407960000000003</v>
      </c>
      <c r="F55">
        <v>0</v>
      </c>
      <c r="G55">
        <v>0</v>
      </c>
      <c r="H55">
        <v>0</v>
      </c>
      <c r="I55">
        <v>0</v>
      </c>
      <c r="K55" s="2">
        <f t="shared" si="15"/>
        <v>3.1182700000499608E-2</v>
      </c>
      <c r="L55" s="2">
        <f t="shared" si="7"/>
        <v>1.589242899997771</v>
      </c>
      <c r="M55">
        <v>30547.487064199999</v>
      </c>
      <c r="N55">
        <v>195.49066285714201</v>
      </c>
      <c r="O55">
        <v>173.49220571428501</v>
      </c>
      <c r="P55" s="2">
        <f t="shared" si="8"/>
        <v>96.483965714285006</v>
      </c>
      <c r="Q55" s="2">
        <f t="shared" si="0"/>
        <v>96.482244595305644</v>
      </c>
      <c r="R55" s="2">
        <f t="shared" si="9"/>
        <v>1.7211189793613357E-3</v>
      </c>
      <c r="S55" s="4"/>
      <c r="T55" s="2">
        <f t="shared" si="10"/>
        <v>1.6317544000012276</v>
      </c>
      <c r="U55">
        <v>30546.381080300001</v>
      </c>
      <c r="V55">
        <v>201.82740000000001</v>
      </c>
      <c r="W55">
        <v>88.322959999999995</v>
      </c>
      <c r="X55">
        <f t="shared" si="11"/>
        <v>11.314719999999994</v>
      </c>
      <c r="Z55" s="2">
        <f t="shared" si="12"/>
        <v>1.6317544000012276</v>
      </c>
      <c r="AA55">
        <f t="shared" si="16"/>
        <v>95.762878190184438</v>
      </c>
      <c r="AB55">
        <f t="shared" si="17"/>
        <v>9.8356403840098388</v>
      </c>
      <c r="AC55">
        <f t="shared" si="18"/>
        <v>85.927237806174602</v>
      </c>
      <c r="AD55">
        <f t="shared" si="19"/>
        <v>174.25019780617458</v>
      </c>
      <c r="AE55">
        <f t="shared" si="20"/>
        <v>173.49220571428501</v>
      </c>
      <c r="AF55">
        <f t="shared" si="13"/>
        <v>0.75799209188957661</v>
      </c>
      <c r="AG55" s="1"/>
    </row>
    <row r="56" spans="1:33" x14ac:dyDescent="0.3">
      <c r="A56">
        <f t="shared" si="6"/>
        <v>30.963099998189136</v>
      </c>
      <c r="B56">
        <f t="shared" si="14"/>
        <v>-12.336000000000524</v>
      </c>
      <c r="C56">
        <v>30543.519117299998</v>
      </c>
      <c r="D56">
        <v>197.14236</v>
      </c>
      <c r="E56">
        <v>83.284599999999998</v>
      </c>
      <c r="F56">
        <v>0</v>
      </c>
      <c r="G56">
        <v>0</v>
      </c>
      <c r="H56">
        <v>0</v>
      </c>
      <c r="I56">
        <v>0</v>
      </c>
      <c r="K56" s="2">
        <f t="shared" si="15"/>
        <v>4.7002999999676831E-2</v>
      </c>
      <c r="L56" s="2">
        <f t="shared" si="7"/>
        <v>1.6362458999974479</v>
      </c>
      <c r="M56">
        <v>30547.534067199998</v>
      </c>
      <c r="N56">
        <v>195.122422857142</v>
      </c>
      <c r="O56">
        <v>176.97824571428501</v>
      </c>
      <c r="P56" s="2">
        <f t="shared" si="8"/>
        <v>99.970005714285008</v>
      </c>
      <c r="Q56" s="2">
        <f t="shared" si="0"/>
        <v>101.59600888977278</v>
      </c>
      <c r="R56" s="2">
        <f t="shared" si="9"/>
        <v>1.6260031754877673</v>
      </c>
      <c r="S56" s="4"/>
      <c r="T56" s="2">
        <f t="shared" si="10"/>
        <v>1.6633302999980515</v>
      </c>
      <c r="U56">
        <v>30546.412656199998</v>
      </c>
      <c r="V56">
        <v>201.528719999999</v>
      </c>
      <c r="W56">
        <v>89.862599999999901</v>
      </c>
      <c r="X56">
        <f t="shared" si="11"/>
        <v>12.8543599999999</v>
      </c>
      <c r="Z56" s="2">
        <f t="shared" si="12"/>
        <v>1.6633302999980515</v>
      </c>
      <c r="AA56">
        <f t="shared" si="16"/>
        <v>99.039859117638258</v>
      </c>
      <c r="AB56">
        <f t="shared" si="17"/>
        <v>11.120677520336358</v>
      </c>
      <c r="AC56">
        <f t="shared" si="18"/>
        <v>87.9191815973019</v>
      </c>
      <c r="AD56">
        <f t="shared" si="19"/>
        <v>177.7817815973018</v>
      </c>
      <c r="AE56">
        <f t="shared" si="20"/>
        <v>176.97824571428501</v>
      </c>
      <c r="AF56">
        <f t="shared" si="13"/>
        <v>0.80353588301679224</v>
      </c>
      <c r="AG56" s="1"/>
    </row>
    <row r="57" spans="1:33" x14ac:dyDescent="0.3">
      <c r="A57">
        <f t="shared" si="6"/>
        <v>15.592900002957322</v>
      </c>
      <c r="B57">
        <f t="shared" si="14"/>
        <v>-13.907999999999276</v>
      </c>
      <c r="C57">
        <v>30543.534710200001</v>
      </c>
      <c r="D57">
        <v>196.66728000000001</v>
      </c>
      <c r="E57">
        <v>83.145520000000005</v>
      </c>
      <c r="F57">
        <v>0</v>
      </c>
      <c r="G57">
        <v>0</v>
      </c>
      <c r="H57">
        <v>0</v>
      </c>
      <c r="I57">
        <v>0</v>
      </c>
      <c r="K57" s="2">
        <f t="shared" si="15"/>
        <v>3.0397700000321493E-2</v>
      </c>
      <c r="L57" s="2">
        <f t="shared" si="7"/>
        <v>1.6666435999977693</v>
      </c>
      <c r="M57">
        <v>30547.564464899999</v>
      </c>
      <c r="N57">
        <v>194.51594285714199</v>
      </c>
      <c r="O57">
        <v>180.55636571428499</v>
      </c>
      <c r="P57" s="2">
        <f t="shared" si="8"/>
        <v>103.54812571428499</v>
      </c>
      <c r="Q57" s="2">
        <f t="shared" si="0"/>
        <v>104.95510891386743</v>
      </c>
      <c r="R57" s="2">
        <f t="shared" si="9"/>
        <v>1.4069831995824416</v>
      </c>
      <c r="S57" s="4"/>
      <c r="T57" s="2">
        <f t="shared" si="10"/>
        <v>1.7095077000012679</v>
      </c>
      <c r="U57">
        <v>30546.458833600002</v>
      </c>
      <c r="V57">
        <v>201.22019999999901</v>
      </c>
      <c r="W57">
        <v>91.483079999999902</v>
      </c>
      <c r="X57">
        <f t="shared" si="11"/>
        <v>14.474839999999901</v>
      </c>
      <c r="Z57" s="2">
        <f t="shared" si="12"/>
        <v>1.7095077000012679</v>
      </c>
      <c r="AA57">
        <f t="shared" si="16"/>
        <v>103.9033864127879</v>
      </c>
      <c r="AB57">
        <f t="shared" si="17"/>
        <v>13.12863116449482</v>
      </c>
      <c r="AC57">
        <f t="shared" si="18"/>
        <v>90.774755248293076</v>
      </c>
      <c r="AD57">
        <f t="shared" si="19"/>
        <v>182.25783524829296</v>
      </c>
      <c r="AE57">
        <f t="shared" si="20"/>
        <v>180.55636571428499</v>
      </c>
      <c r="AF57">
        <f t="shared" si="13"/>
        <v>1.7014695340079697</v>
      </c>
      <c r="AG57" s="1"/>
    </row>
    <row r="58" spans="1:33" x14ac:dyDescent="0.3">
      <c r="A58">
        <f t="shared" si="6"/>
        <v>30.82910000011907</v>
      </c>
      <c r="B58">
        <f t="shared" si="14"/>
        <v>-14.956000000000813</v>
      </c>
      <c r="C58">
        <v>30543.565539300002</v>
      </c>
      <c r="D58">
        <v>196.18727999999999</v>
      </c>
      <c r="E58">
        <v>82.995959999999997</v>
      </c>
      <c r="F58">
        <v>0</v>
      </c>
      <c r="G58">
        <v>0</v>
      </c>
      <c r="H58">
        <v>0</v>
      </c>
      <c r="I58">
        <v>0</v>
      </c>
      <c r="K58" s="2">
        <f t="shared" si="15"/>
        <v>3.142410000145901E-2</v>
      </c>
      <c r="L58" s="2">
        <f t="shared" si="7"/>
        <v>1.6980676999992284</v>
      </c>
      <c r="M58">
        <v>30547.595889</v>
      </c>
      <c r="N58">
        <v>194.061262857142</v>
      </c>
      <c r="O58">
        <v>184.18628571428499</v>
      </c>
      <c r="P58" s="2">
        <f t="shared" si="8"/>
        <v>107.17804571428499</v>
      </c>
      <c r="Q58" s="2">
        <f t="shared" si="0"/>
        <v>108.46976733769939</v>
      </c>
      <c r="R58" s="2">
        <f t="shared" si="9"/>
        <v>1.2917216234144036</v>
      </c>
      <c r="S58" s="4"/>
      <c r="T58" s="2">
        <f t="shared" si="10"/>
        <v>1.7245718999984092</v>
      </c>
      <c r="U58">
        <v>30546.473897799999</v>
      </c>
      <c r="V58">
        <v>200.93135999999899</v>
      </c>
      <c r="W58">
        <v>93.192639999999997</v>
      </c>
      <c r="X58">
        <f t="shared" si="11"/>
        <v>16.184399999999997</v>
      </c>
      <c r="Z58" s="2">
        <f t="shared" si="12"/>
        <v>1.7245718999984092</v>
      </c>
      <c r="AA58">
        <f t="shared" si="16"/>
        <v>105.50799129001641</v>
      </c>
      <c r="AB58">
        <f t="shared" si="17"/>
        <v>13.816218441295247</v>
      </c>
      <c r="AC58">
        <f t="shared" si="18"/>
        <v>91.691772848721158</v>
      </c>
      <c r="AD58">
        <f t="shared" si="19"/>
        <v>184.88441284872115</v>
      </c>
      <c r="AE58">
        <f t="shared" si="20"/>
        <v>184.18628571428499</v>
      </c>
      <c r="AF58">
        <f t="shared" si="13"/>
        <v>0.69812713443616303</v>
      </c>
      <c r="AG58" s="1"/>
    </row>
    <row r="59" spans="1:33" x14ac:dyDescent="0.3">
      <c r="A59">
        <f t="shared" si="6"/>
        <v>32.380900000134716</v>
      </c>
      <c r="B59">
        <f t="shared" si="14"/>
        <v>-17.403999999999087</v>
      </c>
      <c r="C59">
        <v>30543.597920200002</v>
      </c>
      <c r="D59">
        <v>195.78563999999901</v>
      </c>
      <c r="E59">
        <v>82.821920000000006</v>
      </c>
      <c r="F59">
        <v>0</v>
      </c>
      <c r="G59">
        <v>0</v>
      </c>
      <c r="H59">
        <v>0</v>
      </c>
      <c r="I59">
        <v>0</v>
      </c>
      <c r="K59" s="2">
        <f t="shared" si="15"/>
        <v>3.0561100000340957E-2</v>
      </c>
      <c r="L59" s="2">
        <f t="shared" si="7"/>
        <v>1.7286287999995693</v>
      </c>
      <c r="M59">
        <v>30547.626450100001</v>
      </c>
      <c r="N59">
        <v>193.45970285714199</v>
      </c>
      <c r="O59">
        <v>187.90064571428499</v>
      </c>
      <c r="P59" s="2">
        <f t="shared" si="8"/>
        <v>110.89240571428499</v>
      </c>
      <c r="Q59" s="2">
        <f t="shared" si="0"/>
        <v>111.92838223790545</v>
      </c>
      <c r="R59" s="2">
        <f t="shared" si="9"/>
        <v>1.0359765236204623</v>
      </c>
      <c r="S59" s="4"/>
      <c r="T59" s="2">
        <f t="shared" si="10"/>
        <v>1.7553329000002122</v>
      </c>
      <c r="U59">
        <v>30546.5046588</v>
      </c>
      <c r="V59">
        <v>200.57399999999899</v>
      </c>
      <c r="W59">
        <v>94.989559999999997</v>
      </c>
      <c r="X59">
        <f t="shared" si="11"/>
        <v>17.981319999999997</v>
      </c>
      <c r="Z59" s="2">
        <f t="shared" si="12"/>
        <v>1.7553329000002122</v>
      </c>
      <c r="AA59">
        <f t="shared" si="16"/>
        <v>108.81166238387141</v>
      </c>
      <c r="AB59">
        <f t="shared" si="17"/>
        <v>15.269215746729751</v>
      </c>
      <c r="AC59">
        <f t="shared" si="18"/>
        <v>93.542446637141651</v>
      </c>
      <c r="AD59">
        <f t="shared" si="19"/>
        <v>188.53200663714165</v>
      </c>
      <c r="AE59">
        <f t="shared" si="20"/>
        <v>187.90064571428499</v>
      </c>
      <c r="AF59">
        <f t="shared" si="13"/>
        <v>0.63136092285665768</v>
      </c>
      <c r="AG59" s="1"/>
    </row>
    <row r="60" spans="1:33" x14ac:dyDescent="0.3">
      <c r="A60">
        <f t="shared" si="6"/>
        <v>47.154599997156765</v>
      </c>
      <c r="B60">
        <f t="shared" si="14"/>
        <v>-17.404000000000508</v>
      </c>
      <c r="C60">
        <v>30543.645074799999</v>
      </c>
      <c r="D60">
        <v>195.37907999999999</v>
      </c>
      <c r="E60">
        <v>82.647880000000001</v>
      </c>
      <c r="F60">
        <v>0</v>
      </c>
      <c r="G60">
        <v>0</v>
      </c>
      <c r="H60">
        <v>0</v>
      </c>
      <c r="I60">
        <v>0</v>
      </c>
      <c r="K60" s="2">
        <f t="shared" si="15"/>
        <v>3.1872299998212839E-2</v>
      </c>
      <c r="L60" s="2">
        <f t="shared" si="7"/>
        <v>1.7605010999977821</v>
      </c>
      <c r="M60">
        <v>30547.658322399999</v>
      </c>
      <c r="N60">
        <v>192.378142857142</v>
      </c>
      <c r="O60">
        <v>191.68252571428499</v>
      </c>
      <c r="P60" s="2">
        <f t="shared" si="8"/>
        <v>114.67428571428499</v>
      </c>
      <c r="Q60" s="2">
        <f t="shared" si="0"/>
        <v>115.57726907237783</v>
      </c>
      <c r="R60" s="2">
        <f t="shared" si="9"/>
        <v>0.90298335809283969</v>
      </c>
      <c r="S60" s="4"/>
      <c r="T60" s="2">
        <f t="shared" si="10"/>
        <v>1.802704999998241</v>
      </c>
      <c r="U60">
        <v>30546.552030899998</v>
      </c>
      <c r="V60">
        <v>200.22647999999899</v>
      </c>
      <c r="W60">
        <v>96.854600000000005</v>
      </c>
      <c r="X60">
        <f t="shared" si="11"/>
        <v>19.846360000000004</v>
      </c>
      <c r="Z60" s="2">
        <f t="shared" si="12"/>
        <v>1.802704999998241</v>
      </c>
      <c r="AA60">
        <f t="shared" si="16"/>
        <v>113.96931078794026</v>
      </c>
      <c r="AB60">
        <f t="shared" si="17"/>
        <v>17.633335892933381</v>
      </c>
      <c r="AC60">
        <f t="shared" si="18"/>
        <v>96.335974895006871</v>
      </c>
      <c r="AD60">
        <f t="shared" si="19"/>
        <v>193.19057489500688</v>
      </c>
      <c r="AE60">
        <f t="shared" si="20"/>
        <v>191.68252571428499</v>
      </c>
      <c r="AF60">
        <f t="shared" si="13"/>
        <v>1.5080491807218834</v>
      </c>
      <c r="AG60" s="1"/>
    </row>
    <row r="61" spans="1:33" x14ac:dyDescent="0.3">
      <c r="A61">
        <f t="shared" si="6"/>
        <v>31.644200000300771</v>
      </c>
      <c r="B61">
        <f t="shared" si="14"/>
        <v>-18.3400000000006</v>
      </c>
      <c r="C61">
        <v>30543.676718999999</v>
      </c>
      <c r="D61">
        <v>194.54628</v>
      </c>
      <c r="E61">
        <v>82.464479999999995</v>
      </c>
      <c r="F61">
        <v>0</v>
      </c>
      <c r="G61">
        <v>0</v>
      </c>
      <c r="H61">
        <v>0</v>
      </c>
      <c r="I61">
        <v>0</v>
      </c>
      <c r="K61" s="2">
        <f t="shared" si="15"/>
        <v>3.1194000002869871E-2</v>
      </c>
      <c r="L61" s="2">
        <f t="shared" si="7"/>
        <v>1.791695100000652</v>
      </c>
      <c r="M61">
        <v>30547.689516400002</v>
      </c>
      <c r="N61">
        <v>192.27766285714199</v>
      </c>
      <c r="O61">
        <v>195.46724571428501</v>
      </c>
      <c r="P61" s="2">
        <f t="shared" si="8"/>
        <v>118.45900571428501</v>
      </c>
      <c r="Q61" s="2">
        <f t="shared" si="0"/>
        <v>119.18928749910512</v>
      </c>
      <c r="R61" s="2">
        <f t="shared" si="9"/>
        <v>0.7302817848201073</v>
      </c>
      <c r="S61" s="4"/>
      <c r="T61" s="2">
        <f t="shared" si="10"/>
        <v>1.8332050999997591</v>
      </c>
      <c r="U61">
        <v>30546.582531</v>
      </c>
      <c r="V61">
        <v>200.260919999999</v>
      </c>
      <c r="W61">
        <v>98.752199999999903</v>
      </c>
      <c r="X61">
        <f t="shared" si="11"/>
        <v>21.743959999999902</v>
      </c>
      <c r="Z61" s="2">
        <f t="shared" si="12"/>
        <v>1.8332050999997591</v>
      </c>
      <c r="AA61">
        <f t="shared" si="16"/>
        <v>117.33409376732521</v>
      </c>
      <c r="AB61">
        <f t="shared" si="17"/>
        <v>19.23513098511641</v>
      </c>
      <c r="AC61">
        <f t="shared" si="18"/>
        <v>98.098962782208801</v>
      </c>
      <c r="AD61">
        <f t="shared" si="19"/>
        <v>196.85116278220869</v>
      </c>
      <c r="AE61">
        <f t="shared" si="20"/>
        <v>195.46724571428501</v>
      </c>
      <c r="AF61">
        <f t="shared" si="13"/>
        <v>1.3839170679236759</v>
      </c>
      <c r="AG61" s="1"/>
    </row>
    <row r="62" spans="1:33" x14ac:dyDescent="0.3">
      <c r="A62">
        <f t="shared" si="6"/>
        <v>30.900600002496503</v>
      </c>
      <c r="B62">
        <f t="shared" si="14"/>
        <v>-18.339999999999179</v>
      </c>
      <c r="C62">
        <v>30543.707619600002</v>
      </c>
      <c r="D62">
        <v>194.54136</v>
      </c>
      <c r="E62">
        <v>82.281080000000003</v>
      </c>
      <c r="F62">
        <v>0</v>
      </c>
      <c r="G62">
        <v>0</v>
      </c>
      <c r="H62">
        <v>0</v>
      </c>
      <c r="I62">
        <v>0</v>
      </c>
      <c r="K62" s="2">
        <f t="shared" si="15"/>
        <v>4.7160399997665081E-2</v>
      </c>
      <c r="L62" s="2">
        <f t="shared" si="7"/>
        <v>1.8388554999983171</v>
      </c>
      <c r="M62">
        <v>30547.736676799999</v>
      </c>
      <c r="N62">
        <v>191.347902857142</v>
      </c>
      <c r="O62">
        <v>199.32592571428501</v>
      </c>
      <c r="P62" s="2">
        <f t="shared" si="8"/>
        <v>122.31768571428501</v>
      </c>
      <c r="Q62" s="2">
        <f t="shared" si="0"/>
        <v>124.72535033370676</v>
      </c>
      <c r="R62" s="2">
        <f t="shared" si="9"/>
        <v>2.4076646194217517</v>
      </c>
      <c r="S62" s="4"/>
      <c r="T62" s="2">
        <f t="shared" si="10"/>
        <v>1.8653874999981781</v>
      </c>
      <c r="U62">
        <v>30546.614713399998</v>
      </c>
      <c r="V62">
        <v>200.31011999999899</v>
      </c>
      <c r="W62">
        <v>100.717919999999</v>
      </c>
      <c r="X62">
        <f t="shared" si="11"/>
        <v>23.709679999998997</v>
      </c>
      <c r="Z62" s="2">
        <f t="shared" si="12"/>
        <v>1.8653874999981781</v>
      </c>
      <c r="AA62">
        <f t="shared" si="16"/>
        <v>120.92120696779654</v>
      </c>
      <c r="AB62">
        <f t="shared" si="17"/>
        <v>20.991687237107072</v>
      </c>
      <c r="AC62">
        <f t="shared" si="18"/>
        <v>99.929519730689464</v>
      </c>
      <c r="AD62">
        <f t="shared" si="19"/>
        <v>200.64743973068846</v>
      </c>
      <c r="AE62">
        <f t="shared" si="20"/>
        <v>199.32592571428501</v>
      </c>
      <c r="AF62">
        <f t="shared" si="13"/>
        <v>1.3215140164034551</v>
      </c>
      <c r="AG62" s="1"/>
    </row>
    <row r="63" spans="1:33" x14ac:dyDescent="0.3">
      <c r="A63">
        <f t="shared" si="6"/>
        <v>31.194299997878261</v>
      </c>
      <c r="B63">
        <f t="shared" si="14"/>
        <v>-16.768000000000427</v>
      </c>
      <c r="C63">
        <v>30543.7388139</v>
      </c>
      <c r="D63">
        <v>194.53151999999901</v>
      </c>
      <c r="E63">
        <v>82.113399999999999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3.0806599999777973E-2</v>
      </c>
      <c r="L63" s="2">
        <f t="shared" si="7"/>
        <v>1.8696620999980951</v>
      </c>
      <c r="M63">
        <v>30547.767483399999</v>
      </c>
      <c r="N63">
        <v>191.51026285714201</v>
      </c>
      <c r="O63">
        <v>203.18924571428499</v>
      </c>
      <c r="P63" s="2">
        <f t="shared" si="8"/>
        <v>126.18100571428499</v>
      </c>
      <c r="Q63" s="2">
        <f t="shared" si="0"/>
        <v>128.38974046659979</v>
      </c>
      <c r="R63" s="2">
        <f t="shared" si="9"/>
        <v>2.2087347523147969</v>
      </c>
      <c r="S63" s="4"/>
      <c r="T63" s="2">
        <f t="shared" si="10"/>
        <v>1.8962609000009252</v>
      </c>
      <c r="U63">
        <v>30546.645586800001</v>
      </c>
      <c r="V63">
        <v>200.369159999999</v>
      </c>
      <c r="W63">
        <v>102.751759999999</v>
      </c>
      <c r="X63">
        <f t="shared" si="11"/>
        <v>25.743519999998995</v>
      </c>
      <c r="Z63" s="2">
        <f t="shared" si="12"/>
        <v>1.8962609000009252</v>
      </c>
      <c r="AA63">
        <f t="shared" si="16"/>
        <v>124.3973075220872</v>
      </c>
      <c r="AB63">
        <f t="shared" si="17"/>
        <v>22.739868156427193</v>
      </c>
      <c r="AC63">
        <f t="shared" si="18"/>
        <v>101.65743936566001</v>
      </c>
      <c r="AD63">
        <f t="shared" si="19"/>
        <v>204.40919936565899</v>
      </c>
      <c r="AE63">
        <f t="shared" si="20"/>
        <v>203.18924571428499</v>
      </c>
      <c r="AF63">
        <f t="shared" si="13"/>
        <v>1.2199536513739986</v>
      </c>
      <c r="AG63" s="1"/>
    </row>
    <row r="64" spans="1:33" x14ac:dyDescent="0.3">
      <c r="A64">
        <f t="shared" si="6"/>
        <v>31.389200001285644</v>
      </c>
      <c r="B64">
        <f t="shared" si="14"/>
        <v>-14.148000000000138</v>
      </c>
      <c r="C64">
        <v>30543.770203100001</v>
      </c>
      <c r="D64">
        <v>194.51183999999901</v>
      </c>
      <c r="E64">
        <v>81.971919999999997</v>
      </c>
      <c r="F64">
        <v>0</v>
      </c>
      <c r="G64">
        <v>0</v>
      </c>
      <c r="H64">
        <v>0</v>
      </c>
      <c r="I64">
        <v>0</v>
      </c>
      <c r="K64" s="2">
        <f t="shared" si="15"/>
        <v>1.558850000219536E-2</v>
      </c>
      <c r="L64" s="2">
        <f t="shared" si="7"/>
        <v>1.8852506000002904</v>
      </c>
      <c r="M64">
        <v>30547.783071900001</v>
      </c>
      <c r="N64">
        <v>190.50047999999899</v>
      </c>
      <c r="O64">
        <v>207.22441142857099</v>
      </c>
      <c r="P64" s="2">
        <f t="shared" si="8"/>
        <v>130.21617142857099</v>
      </c>
      <c r="Q64" s="2">
        <f t="shared" si="0"/>
        <v>130.25822091048568</v>
      </c>
      <c r="R64" s="2">
        <f t="shared" si="9"/>
        <v>4.2049481914688158E-2</v>
      </c>
      <c r="S64" s="4"/>
      <c r="T64" s="2">
        <f t="shared" si="10"/>
        <v>1.9282534000012674</v>
      </c>
      <c r="U64">
        <v>30546.677579300002</v>
      </c>
      <c r="V64">
        <v>200.11475999999899</v>
      </c>
      <c r="W64">
        <v>104.84788</v>
      </c>
      <c r="X64">
        <f t="shared" si="11"/>
        <v>27.839640000000003</v>
      </c>
      <c r="Z64" s="2">
        <f t="shared" si="12"/>
        <v>1.9282534000012674</v>
      </c>
      <c r="AA64">
        <f t="shared" si="16"/>
        <v>128.03487553465149</v>
      </c>
      <c r="AB64">
        <f t="shared" si="17"/>
        <v>24.615527434208449</v>
      </c>
      <c r="AC64">
        <f t="shared" si="18"/>
        <v>103.41934810044305</v>
      </c>
      <c r="AD64">
        <f t="shared" si="19"/>
        <v>208.26722810044305</v>
      </c>
      <c r="AE64">
        <f t="shared" si="20"/>
        <v>207.22441142857099</v>
      </c>
      <c r="AF64">
        <f t="shared" si="13"/>
        <v>1.0428166718720604</v>
      </c>
      <c r="AG64" s="1"/>
    </row>
    <row r="65" spans="1:33" x14ac:dyDescent="0.3">
      <c r="A65">
        <f t="shared" si="6"/>
        <v>45.563100000435952</v>
      </c>
      <c r="B65">
        <f t="shared" si="14"/>
        <v>-12.575999999999965</v>
      </c>
      <c r="C65">
        <v>30543.815766200001</v>
      </c>
      <c r="D65">
        <v>194.48723999999899</v>
      </c>
      <c r="E65">
        <v>81.846159999999998</v>
      </c>
      <c r="F65">
        <v>0</v>
      </c>
      <c r="G65">
        <v>0</v>
      </c>
      <c r="H65">
        <v>0</v>
      </c>
      <c r="I65">
        <v>0</v>
      </c>
      <c r="K65" s="2">
        <f t="shared" si="15"/>
        <v>3.1628599997929996E-2</v>
      </c>
      <c r="L65" s="2">
        <f t="shared" si="7"/>
        <v>1.9168791999982204</v>
      </c>
      <c r="M65">
        <v>30547.814700499999</v>
      </c>
      <c r="N65">
        <v>190.62348</v>
      </c>
      <c r="O65">
        <v>211.29533142857099</v>
      </c>
      <c r="P65" s="2">
        <f t="shared" si="8"/>
        <v>134.28709142857099</v>
      </c>
      <c r="Q65" s="2">
        <f t="shared" si="0"/>
        <v>134.07838155861421</v>
      </c>
      <c r="R65" s="2">
        <f t="shared" si="9"/>
        <v>0.20870986995677754</v>
      </c>
      <c r="S65" s="4"/>
      <c r="T65" s="2">
        <f t="shared" si="10"/>
        <v>1.9590485000007902</v>
      </c>
      <c r="U65">
        <v>30546.708374400001</v>
      </c>
      <c r="V65">
        <v>201.11587999999901</v>
      </c>
      <c r="W65">
        <v>106.91104</v>
      </c>
      <c r="X65">
        <f t="shared" si="11"/>
        <v>29.902799999999999</v>
      </c>
      <c r="Z65" s="2">
        <f t="shared" si="12"/>
        <v>1.9590485000007902</v>
      </c>
      <c r="AA65">
        <f t="shared" si="16"/>
        <v>131.56985231437861</v>
      </c>
      <c r="AB65">
        <f t="shared" si="17"/>
        <v>26.481639895508227</v>
      </c>
      <c r="AC65">
        <f t="shared" si="18"/>
        <v>105.08821241887038</v>
      </c>
      <c r="AD65">
        <f t="shared" si="19"/>
        <v>211.99925241887038</v>
      </c>
      <c r="AE65">
        <f t="shared" si="20"/>
        <v>211.29533142857099</v>
      </c>
      <c r="AF65">
        <f t="shared" si="13"/>
        <v>0.70392099029939459</v>
      </c>
      <c r="AG65" s="1"/>
    </row>
    <row r="66" spans="1:33" x14ac:dyDescent="0.3">
      <c r="A66">
        <f t="shared" si="6"/>
        <v>15.360599998530233</v>
      </c>
      <c r="B66">
        <f t="shared" si="14"/>
        <v>-10.479999999999734</v>
      </c>
      <c r="C66">
        <v>30543.8311268</v>
      </c>
      <c r="D66">
        <v>194.467559999999</v>
      </c>
      <c r="E66">
        <v>81.74136</v>
      </c>
      <c r="F66">
        <v>0</v>
      </c>
      <c r="G66">
        <v>0</v>
      </c>
      <c r="H66">
        <v>0</v>
      </c>
      <c r="I66">
        <v>0</v>
      </c>
      <c r="K66" s="2">
        <f t="shared" si="15"/>
        <v>3.1877000001259148E-2</v>
      </c>
      <c r="L66" s="2">
        <f t="shared" si="7"/>
        <v>1.9487561999994796</v>
      </c>
      <c r="M66">
        <v>30547.8465775</v>
      </c>
      <c r="N66">
        <v>191.15128000000001</v>
      </c>
      <c r="O66">
        <v>215.431731428571</v>
      </c>
      <c r="P66" s="2">
        <f t="shared" si="8"/>
        <v>138.423491428571</v>
      </c>
      <c r="Q66" s="2">
        <f t="shared" si="0"/>
        <v>137.96745031865191</v>
      </c>
      <c r="R66" s="2">
        <f t="shared" si="9"/>
        <v>0.45604110991908442</v>
      </c>
      <c r="S66" s="4"/>
      <c r="T66" s="2">
        <f t="shared" si="10"/>
        <v>2.0052403999980015</v>
      </c>
      <c r="U66">
        <v>30546.754566299998</v>
      </c>
      <c r="V66">
        <v>201.51295999999999</v>
      </c>
      <c r="W66">
        <v>109.04384</v>
      </c>
      <c r="X66">
        <f t="shared" si="11"/>
        <v>32.035600000000002</v>
      </c>
      <c r="Z66" s="2">
        <f t="shared" si="12"/>
        <v>2.0052403999980015</v>
      </c>
      <c r="AA66">
        <f t="shared" si="16"/>
        <v>136.93280470536604</v>
      </c>
      <c r="AB66">
        <f t="shared" si="17"/>
        <v>29.390259774647383</v>
      </c>
      <c r="AC66">
        <f t="shared" si="18"/>
        <v>107.54254493071866</v>
      </c>
      <c r="AD66">
        <f t="shared" si="19"/>
        <v>216.58638493071868</v>
      </c>
      <c r="AE66">
        <f t="shared" si="20"/>
        <v>215.431731428571</v>
      </c>
      <c r="AF66">
        <f t="shared" si="13"/>
        <v>1.1546535021476814</v>
      </c>
      <c r="AG66" s="1"/>
    </row>
    <row r="67" spans="1:33" x14ac:dyDescent="0.3">
      <c r="A67">
        <f t="shared" si="6"/>
        <v>47.45320000074571</v>
      </c>
      <c r="B67">
        <f t="shared" si="14"/>
        <v>-8.383999999999503</v>
      </c>
      <c r="C67">
        <v>30543.878580000001</v>
      </c>
      <c r="D67">
        <v>194.457719999999</v>
      </c>
      <c r="E67">
        <v>81.657520000000005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3.1695499998022569E-2</v>
      </c>
      <c r="L67" s="2">
        <f t="shared" si="7"/>
        <v>1.9804516999975021</v>
      </c>
      <c r="M67">
        <v>30547.878272999998</v>
      </c>
      <c r="N67">
        <v>191.23491999999999</v>
      </c>
      <c r="O67">
        <v>219.61169142857099</v>
      </c>
      <c r="P67" s="2">
        <f t="shared" si="8"/>
        <v>142.60345142857099</v>
      </c>
      <c r="Q67" s="2">
        <f t="shared" si="0"/>
        <v>141.87251078677764</v>
      </c>
      <c r="R67" s="2">
        <f t="shared" si="9"/>
        <v>0.73094064179335305</v>
      </c>
      <c r="S67" s="4"/>
      <c r="T67" s="2">
        <f t="shared" si="10"/>
        <v>2.0209926999996242</v>
      </c>
      <c r="U67">
        <v>30546.7703186</v>
      </c>
      <c r="V67">
        <v>201.59168</v>
      </c>
      <c r="W67">
        <v>111.24536000000001</v>
      </c>
      <c r="X67">
        <f t="shared" si="11"/>
        <v>34.237120000000004</v>
      </c>
      <c r="Z67" s="2">
        <f t="shared" si="12"/>
        <v>2.0209926999996242</v>
      </c>
      <c r="AA67">
        <f t="shared" si="16"/>
        <v>138.77803030690751</v>
      </c>
      <c r="AB67">
        <f t="shared" si="17"/>
        <v>30.411724670164883</v>
      </c>
      <c r="AC67">
        <f t="shared" si="18"/>
        <v>108.36630563674262</v>
      </c>
      <c r="AD67">
        <f t="shared" si="19"/>
        <v>219.61166563674263</v>
      </c>
      <c r="AE67">
        <f t="shared" si="20"/>
        <v>219.61169142857099</v>
      </c>
      <c r="AF67">
        <f t="shared" si="13"/>
        <v>2.5791828363708191E-5</v>
      </c>
      <c r="AG67" s="1"/>
    </row>
    <row r="68" spans="1:33" x14ac:dyDescent="0.3">
      <c r="A68">
        <f t="shared" si="6"/>
        <v>30.870599999616388</v>
      </c>
      <c r="B68">
        <f t="shared" si="14"/>
        <v>-6.288000000000693</v>
      </c>
      <c r="C68">
        <v>30543.9094506</v>
      </c>
      <c r="D68">
        <v>194.447879999999</v>
      </c>
      <c r="E68">
        <v>81.594639999999998</v>
      </c>
      <c r="F68">
        <v>0</v>
      </c>
      <c r="G68">
        <v>0</v>
      </c>
      <c r="H68">
        <v>0</v>
      </c>
      <c r="I68">
        <v>0</v>
      </c>
      <c r="K68" s="2">
        <f t="shared" si="15"/>
        <v>4.7348800002509961E-2</v>
      </c>
      <c r="L68" s="2">
        <f t="shared" si="7"/>
        <v>2.0278005000000121</v>
      </c>
      <c r="M68">
        <v>30547.925621800001</v>
      </c>
      <c r="N68">
        <v>189.72676000000001</v>
      </c>
      <c r="O68">
        <v>223.89545142857099</v>
      </c>
      <c r="P68" s="2">
        <f t="shared" si="8"/>
        <v>146.88721142857099</v>
      </c>
      <c r="Q68" s="2">
        <f t="shared" si="0"/>
        <v>147.77572252241666</v>
      </c>
      <c r="R68" s="2">
        <f t="shared" si="9"/>
        <v>0.88851109384566485</v>
      </c>
      <c r="S68" s="4"/>
      <c r="T68" s="2">
        <f t="shared" si="10"/>
        <v>2.0519418000003498</v>
      </c>
      <c r="U68">
        <v>30546.801267700001</v>
      </c>
      <c r="V68">
        <v>201.66056</v>
      </c>
      <c r="W68">
        <v>113.46484</v>
      </c>
      <c r="X68">
        <f t="shared" si="11"/>
        <v>36.456599999999995</v>
      </c>
      <c r="Z68" s="2">
        <f t="shared" si="12"/>
        <v>2.0519418000003498</v>
      </c>
      <c r="AA68">
        <f t="shared" si="16"/>
        <v>142.42725968186446</v>
      </c>
      <c r="AB68">
        <f t="shared" si="17"/>
        <v>32.46174484147334</v>
      </c>
      <c r="AC68">
        <f t="shared" si="18"/>
        <v>109.96551484039111</v>
      </c>
      <c r="AD68">
        <f t="shared" si="19"/>
        <v>223.43035484039109</v>
      </c>
      <c r="AE68">
        <f t="shared" si="20"/>
        <v>223.89545142857099</v>
      </c>
      <c r="AF68">
        <f t="shared" si="13"/>
        <v>0.46509658817990385</v>
      </c>
      <c r="AG68" s="1"/>
    </row>
    <row r="69" spans="1:33" x14ac:dyDescent="0.3">
      <c r="A69">
        <f t="shared" si="6"/>
        <v>31.095300000743009</v>
      </c>
      <c r="B69">
        <f t="shared" si="14"/>
        <v>-4.7160000000005198</v>
      </c>
      <c r="C69">
        <v>30543.940545900001</v>
      </c>
      <c r="D69">
        <v>194.447879999999</v>
      </c>
      <c r="E69">
        <v>81.547479999999993</v>
      </c>
      <c r="F69">
        <v>0</v>
      </c>
      <c r="G69">
        <v>0</v>
      </c>
      <c r="H69">
        <v>0</v>
      </c>
      <c r="I69">
        <v>0</v>
      </c>
      <c r="K69" s="2">
        <f t="shared" si="15"/>
        <v>3.17412999975204E-2</v>
      </c>
      <c r="L69" s="2">
        <f t="shared" si="7"/>
        <v>2.0595417999975325</v>
      </c>
      <c r="M69">
        <v>30547.957363099998</v>
      </c>
      <c r="N69">
        <v>189.54756</v>
      </c>
      <c r="O69">
        <v>228.17397142857101</v>
      </c>
      <c r="P69" s="2">
        <f t="shared" si="8"/>
        <v>151.16573142857101</v>
      </c>
      <c r="Q69" s="2">
        <f t="shared" si="0"/>
        <v>151.77891313913452</v>
      </c>
      <c r="R69" s="2">
        <f t="shared" si="9"/>
        <v>0.61318171056350934</v>
      </c>
      <c r="S69" s="4"/>
      <c r="T69" s="2">
        <f t="shared" si="10"/>
        <v>2.0979735000000801</v>
      </c>
      <c r="U69">
        <v>30546.8472994</v>
      </c>
      <c r="V69">
        <v>202.0478</v>
      </c>
      <c r="W69">
        <v>115.72564</v>
      </c>
      <c r="X69">
        <f t="shared" si="11"/>
        <v>38.717399999999998</v>
      </c>
      <c r="Z69" s="2">
        <f t="shared" si="12"/>
        <v>2.0979735000000801</v>
      </c>
      <c r="AA69">
        <f t="shared" si="16"/>
        <v>147.91244079933341</v>
      </c>
      <c r="AB69">
        <f t="shared" si="17"/>
        <v>35.614848296804034</v>
      </c>
      <c r="AC69">
        <f t="shared" si="18"/>
        <v>112.29759250252937</v>
      </c>
      <c r="AD69">
        <f t="shared" si="19"/>
        <v>228.02323250252937</v>
      </c>
      <c r="AE69">
        <f t="shared" si="20"/>
        <v>228.17397142857101</v>
      </c>
      <c r="AF69">
        <f t="shared" si="13"/>
        <v>0.1507389260416403</v>
      </c>
      <c r="AG69" s="1"/>
    </row>
    <row r="70" spans="1:33" x14ac:dyDescent="0.3">
      <c r="A70">
        <f t="shared" si="6"/>
        <v>47.055899998667883</v>
      </c>
      <c r="B70">
        <f t="shared" si="14"/>
        <v>-1.5719999999987522</v>
      </c>
      <c r="C70">
        <v>30543.9876018</v>
      </c>
      <c r="D70">
        <v>193.61999999999901</v>
      </c>
      <c r="E70">
        <v>81.531760000000006</v>
      </c>
      <c r="F70">
        <v>0</v>
      </c>
      <c r="G70">
        <v>0</v>
      </c>
      <c r="H70">
        <v>0</v>
      </c>
      <c r="I70">
        <v>0</v>
      </c>
      <c r="K70" s="2">
        <f t="shared" si="15"/>
        <v>3.0275000000983709E-2</v>
      </c>
      <c r="L70" s="2">
        <f t="shared" si="7"/>
        <v>2.0898167999985162</v>
      </c>
      <c r="M70">
        <v>30547.987638099999</v>
      </c>
      <c r="N70">
        <v>189.84836000000001</v>
      </c>
      <c r="O70">
        <v>232.48837142857101</v>
      </c>
      <c r="P70" s="2">
        <f t="shared" si="8"/>
        <v>155.48013142857101</v>
      </c>
      <c r="Q70" s="2">
        <f t="shared" ref="Q70:Q77" si="21">$Q$1*(L70-$Q$2+($Q$2*(EXP(-1*L70/$Q$2))))</f>
        <v>155.63086188049266</v>
      </c>
      <c r="R70" s="2">
        <f t="shared" si="9"/>
        <v>0.15073045192164614</v>
      </c>
      <c r="S70" s="4"/>
      <c r="T70" s="2">
        <f t="shared" si="10"/>
        <v>2.1135967999980494</v>
      </c>
      <c r="U70">
        <v>30546.862922699998</v>
      </c>
      <c r="V70">
        <v>201.60576</v>
      </c>
      <c r="W70">
        <v>118.07088</v>
      </c>
      <c r="X70">
        <f t="shared" si="11"/>
        <v>41.062640000000002</v>
      </c>
      <c r="Z70" s="2">
        <f t="shared" si="12"/>
        <v>2.1135967999980494</v>
      </c>
      <c r="AA70">
        <f t="shared" ref="AA70:AA77" si="22">(1242.79*$Z$3-4.531)*(Z70-1.949+(1.949*(EXP(-1*Z70/1.949))))</f>
        <v>149.78952664343711</v>
      </c>
      <c r="AB70">
        <f t="shared" ref="AB70:AB77" si="23">(1242.79*$Z$3-4.531)*((Z70-($AB$3*$AA$3))-1.949+(1.949*(EXP(-1*(Z70-($AB$3*$AA$3))/1.949))))</f>
        <v>36.712856818710023</v>
      </c>
      <c r="AC70">
        <f t="shared" ref="AC70:AC77" si="24">IF(Z70&lt;($AB$3*$AA$3),AA70,AA70-AB70 )</f>
        <v>113.07666982472709</v>
      </c>
      <c r="AD70">
        <f t="shared" ref="AD70:AD77" si="25">W70+AC70</f>
        <v>231.14754982472709</v>
      </c>
      <c r="AE70">
        <f t="shared" ref="AE70:AE77" si="26">O70</f>
        <v>232.48837142857101</v>
      </c>
      <c r="AF70">
        <f t="shared" si="13"/>
        <v>1.3408216038439207</v>
      </c>
      <c r="AG70" s="1"/>
    </row>
    <row r="71" spans="1:33" x14ac:dyDescent="0.3">
      <c r="A71">
        <f t="shared" ref="A71:A134" si="27">(C71-C70)*1000</f>
        <v>30.582800001866417</v>
      </c>
      <c r="B71">
        <f t="shared" si="14"/>
        <v>-1.0480000000100631</v>
      </c>
      <c r="C71">
        <v>30544.018184600001</v>
      </c>
      <c r="D71">
        <v>192.80195999999901</v>
      </c>
      <c r="E71">
        <v>81.521279999999905</v>
      </c>
      <c r="F71">
        <v>0</v>
      </c>
      <c r="G71">
        <v>0</v>
      </c>
      <c r="H71">
        <v>0</v>
      </c>
      <c r="I71">
        <v>0</v>
      </c>
      <c r="K71" s="2">
        <f t="shared" si="15"/>
        <v>3.0752700000448385E-2</v>
      </c>
      <c r="L71" s="2">
        <f t="shared" ref="L71:L77" si="28">M71-$M$6</f>
        <v>2.1205694999989646</v>
      </c>
      <c r="M71">
        <v>30548.0183908</v>
      </c>
      <c r="N71">
        <v>188.799217142857</v>
      </c>
      <c r="O71">
        <v>236.93364571428501</v>
      </c>
      <c r="P71" s="2">
        <f t="shared" ref="P71:P77" si="29">O71-$O$3</f>
        <v>159.92540571428501</v>
      </c>
      <c r="Q71" s="2">
        <f t="shared" si="21"/>
        <v>159.57676222716131</v>
      </c>
      <c r="R71" s="2">
        <f t="shared" ref="R71:R77" si="30">ABS(Q71-P71)</f>
        <v>0.34864348712369519</v>
      </c>
      <c r="S71" s="4"/>
      <c r="T71" s="2">
        <f t="shared" ref="T71:T111" si="31">U71-$U$6</f>
        <v>2.1451403999999457</v>
      </c>
      <c r="U71">
        <v>30546.8944663</v>
      </c>
      <c r="V71">
        <v>201.99299999999999</v>
      </c>
      <c r="W71">
        <v>120.4522</v>
      </c>
      <c r="X71">
        <f t="shared" ref="X71:X111" si="32">W71-$O$3</f>
        <v>43.443960000000004</v>
      </c>
      <c r="Z71" s="2">
        <f t="shared" ref="Z71:Z77" si="33">T71</f>
        <v>2.1451403999999457</v>
      </c>
      <c r="AA71">
        <f t="shared" si="22"/>
        <v>153.60278969040954</v>
      </c>
      <c r="AB71">
        <f t="shared" si="23"/>
        <v>38.972060736309743</v>
      </c>
      <c r="AC71">
        <f t="shared" si="24"/>
        <v>114.63072895409979</v>
      </c>
      <c r="AD71">
        <f t="shared" si="25"/>
        <v>235.0829289540998</v>
      </c>
      <c r="AE71">
        <f t="shared" si="26"/>
        <v>236.93364571428501</v>
      </c>
      <c r="AF71">
        <f t="shared" ref="AF71:AF77" si="34">ABS(AD71-AE71)</f>
        <v>1.8507167601852075</v>
      </c>
      <c r="AG71" s="1"/>
    </row>
    <row r="72" spans="1:33" x14ac:dyDescent="0.3">
      <c r="A72">
        <f t="shared" si="27"/>
        <v>7.0913999988988508</v>
      </c>
      <c r="B72">
        <f t="shared" ref="B72:B135" si="35">(E72-E71)*100</f>
        <v>-2.0959999999902834</v>
      </c>
      <c r="C72">
        <v>30544.025276</v>
      </c>
      <c r="D72">
        <v>192.82163999999901</v>
      </c>
      <c r="E72">
        <v>81.500320000000002</v>
      </c>
      <c r="F72">
        <v>0</v>
      </c>
      <c r="G72">
        <v>0</v>
      </c>
      <c r="H72">
        <v>0</v>
      </c>
      <c r="I72">
        <v>0</v>
      </c>
      <c r="K72" s="2">
        <f t="shared" ref="K72:K77" si="36">M72-M71</f>
        <v>3.1074800001078984E-2</v>
      </c>
      <c r="L72" s="2">
        <f t="shared" si="28"/>
        <v>2.1516443000000436</v>
      </c>
      <c r="M72">
        <v>30548.049465600001</v>
      </c>
      <c r="N72">
        <v>188.378257142857</v>
      </c>
      <c r="O72">
        <v>241.38772571428501</v>
      </c>
      <c r="P72" s="2">
        <f t="shared" si="29"/>
        <v>164.37948571428501</v>
      </c>
      <c r="Q72" s="2">
        <f t="shared" si="21"/>
        <v>163.59745041585163</v>
      </c>
      <c r="R72" s="2">
        <f t="shared" si="30"/>
        <v>0.78203529843338515</v>
      </c>
      <c r="S72" s="4"/>
      <c r="T72" s="2">
        <f t="shared" si="31"/>
        <v>2.1926133999986632</v>
      </c>
      <c r="U72">
        <v>30546.941939299999</v>
      </c>
      <c r="V72">
        <v>201.67008000000001</v>
      </c>
      <c r="W72">
        <v>122.91907999999999</v>
      </c>
      <c r="X72">
        <f t="shared" si="32"/>
        <v>45.910839999999993</v>
      </c>
      <c r="Z72" s="2">
        <f t="shared" si="33"/>
        <v>2.1926133999986632</v>
      </c>
      <c r="AA72">
        <f t="shared" si="22"/>
        <v>159.39980708178678</v>
      </c>
      <c r="AB72">
        <f t="shared" si="23"/>
        <v>42.477127040860843</v>
      </c>
      <c r="AC72">
        <f t="shared" si="24"/>
        <v>116.92268004092594</v>
      </c>
      <c r="AD72">
        <f t="shared" si="25"/>
        <v>239.84176004092592</v>
      </c>
      <c r="AE72">
        <f t="shared" si="26"/>
        <v>241.38772571428501</v>
      </c>
      <c r="AF72">
        <f t="shared" si="34"/>
        <v>1.5459656733590919</v>
      </c>
      <c r="AG72" s="1"/>
    </row>
    <row r="73" spans="1:33" x14ac:dyDescent="0.3">
      <c r="A73">
        <f t="shared" si="27"/>
        <v>39.289000000280794</v>
      </c>
      <c r="B73">
        <f t="shared" si="35"/>
        <v>-1.5720000000001733</v>
      </c>
      <c r="C73">
        <v>30544.064565000001</v>
      </c>
      <c r="D73">
        <v>192.00359999999901</v>
      </c>
      <c r="E73">
        <v>81.4846</v>
      </c>
      <c r="F73">
        <v>0</v>
      </c>
      <c r="G73">
        <v>0</v>
      </c>
      <c r="H73">
        <v>0</v>
      </c>
      <c r="I73">
        <v>0</v>
      </c>
      <c r="K73" s="2">
        <f t="shared" si="36"/>
        <v>3.0475999999907799E-2</v>
      </c>
      <c r="L73" s="2">
        <f t="shared" si="28"/>
        <v>2.1821202999999514</v>
      </c>
      <c r="M73">
        <v>30548.079941600001</v>
      </c>
      <c r="N73">
        <v>187.53949714285699</v>
      </c>
      <c r="O73">
        <v>245.93136571428499</v>
      </c>
      <c r="P73" s="2">
        <f t="shared" si="29"/>
        <v>168.92312571428499</v>
      </c>
      <c r="Q73" s="2">
        <f t="shared" si="21"/>
        <v>167.57284611117115</v>
      </c>
      <c r="R73" s="2">
        <f t="shared" si="30"/>
        <v>1.3502796031138473</v>
      </c>
      <c r="S73" s="4"/>
      <c r="T73" s="2">
        <f t="shared" si="31"/>
        <v>2.2240345999998681</v>
      </c>
      <c r="U73">
        <v>30546.9733605</v>
      </c>
      <c r="V73">
        <v>201.76356000000001</v>
      </c>
      <c r="W73">
        <v>125.44247999999899</v>
      </c>
      <c r="X73">
        <f t="shared" si="32"/>
        <v>48.434239999998994</v>
      </c>
      <c r="Z73" s="2">
        <f t="shared" si="33"/>
        <v>2.2240345999998681</v>
      </c>
      <c r="AA73">
        <f t="shared" si="22"/>
        <v>163.27436697861646</v>
      </c>
      <c r="AB73">
        <f t="shared" si="23"/>
        <v>44.865116716616498</v>
      </c>
      <c r="AC73">
        <f t="shared" si="24"/>
        <v>118.40925026199996</v>
      </c>
      <c r="AD73">
        <f t="shared" si="25"/>
        <v>243.85173026199897</v>
      </c>
      <c r="AE73">
        <f t="shared" si="26"/>
        <v>245.93136571428499</v>
      </c>
      <c r="AF73">
        <f t="shared" si="34"/>
        <v>2.079635452286027</v>
      </c>
      <c r="AG73" s="1"/>
    </row>
    <row r="74" spans="1:33" x14ac:dyDescent="0.3">
      <c r="A74">
        <f t="shared" si="27"/>
        <v>31.256999998731771</v>
      </c>
      <c r="B74">
        <f t="shared" si="35"/>
        <v>-2.096000000000231</v>
      </c>
      <c r="C74">
        <v>30544.095821999999</v>
      </c>
      <c r="D74">
        <v>191.18555999999899</v>
      </c>
      <c r="E74">
        <v>81.463639999999998</v>
      </c>
      <c r="F74">
        <v>0</v>
      </c>
      <c r="G74">
        <v>0</v>
      </c>
      <c r="H74">
        <v>0</v>
      </c>
      <c r="I74">
        <v>0</v>
      </c>
      <c r="K74" s="2">
        <f t="shared" si="36"/>
        <v>3.17773999995552E-2</v>
      </c>
      <c r="L74" s="2">
        <f t="shared" si="28"/>
        <v>2.2138976999995066</v>
      </c>
      <c r="M74">
        <v>30548.111719</v>
      </c>
      <c r="N74">
        <v>188.411657142857</v>
      </c>
      <c r="O74">
        <v>250.46240571428501</v>
      </c>
      <c r="P74" s="2">
        <f t="shared" si="29"/>
        <v>173.45416571428501</v>
      </c>
      <c r="Q74" s="2">
        <f t="shared" si="21"/>
        <v>171.75143607741765</v>
      </c>
      <c r="R74" s="2">
        <f t="shared" si="30"/>
        <v>1.7027296368673603</v>
      </c>
      <c r="S74" s="4"/>
      <c r="T74" s="2">
        <f t="shared" si="31"/>
        <v>2.2545159000001149</v>
      </c>
      <c r="U74">
        <v>30547.0038418</v>
      </c>
      <c r="V74">
        <v>201.05868000000001</v>
      </c>
      <c r="W74">
        <v>128.02676</v>
      </c>
      <c r="X74">
        <f t="shared" si="32"/>
        <v>51.018519999999995</v>
      </c>
      <c r="Z74" s="2">
        <f t="shared" si="33"/>
        <v>2.2545159000001149</v>
      </c>
      <c r="AA74">
        <f t="shared" si="22"/>
        <v>167.06115950424257</v>
      </c>
      <c r="AB74">
        <f t="shared" si="23"/>
        <v>47.232528130187482</v>
      </c>
      <c r="AC74">
        <f t="shared" si="24"/>
        <v>119.82863137405508</v>
      </c>
      <c r="AD74">
        <f t="shared" si="25"/>
        <v>247.85539137405507</v>
      </c>
      <c r="AE74">
        <f t="shared" si="26"/>
        <v>250.46240571428501</v>
      </c>
      <c r="AF74">
        <f t="shared" si="34"/>
        <v>2.6070143402299379</v>
      </c>
      <c r="AG74" s="1"/>
    </row>
    <row r="75" spans="1:33" x14ac:dyDescent="0.3">
      <c r="A75">
        <f t="shared" si="27"/>
        <v>31.245099999068771</v>
      </c>
      <c r="B75">
        <f t="shared" si="35"/>
        <v>-3.6680000000004043</v>
      </c>
      <c r="C75">
        <v>30544.127067099998</v>
      </c>
      <c r="D75">
        <v>190.36259999999999</v>
      </c>
      <c r="E75">
        <v>81.426959999999994</v>
      </c>
      <c r="F75">
        <v>0</v>
      </c>
      <c r="G75">
        <v>0</v>
      </c>
      <c r="H75">
        <v>0</v>
      </c>
      <c r="I75">
        <v>0</v>
      </c>
      <c r="K75" s="2">
        <f t="shared" si="36"/>
        <v>4.6839099999488099E-2</v>
      </c>
      <c r="L75" s="2">
        <f t="shared" si="28"/>
        <v>2.2607367999989947</v>
      </c>
      <c r="M75">
        <v>30548.1585581</v>
      </c>
      <c r="N75">
        <v>190.86085714285699</v>
      </c>
      <c r="O75">
        <v>254.97996571428499</v>
      </c>
      <c r="P75" s="2">
        <f t="shared" si="29"/>
        <v>177.97172571428499</v>
      </c>
      <c r="Q75" s="2">
        <f t="shared" si="21"/>
        <v>177.97172576446681</v>
      </c>
      <c r="R75" s="2">
        <f t="shared" si="30"/>
        <v>5.0181824917672202E-8</v>
      </c>
      <c r="S75" s="4"/>
      <c r="T75" s="2">
        <f t="shared" si="31"/>
        <v>2.2849046000010276</v>
      </c>
      <c r="U75">
        <v>30547.034230500001</v>
      </c>
      <c r="V75">
        <v>200.21675999999999</v>
      </c>
      <c r="W75">
        <v>130.65135999999899</v>
      </c>
      <c r="X75">
        <f t="shared" si="32"/>
        <v>53.643119999998987</v>
      </c>
      <c r="Z75" s="2">
        <f t="shared" si="33"/>
        <v>2.2849046000010276</v>
      </c>
      <c r="AA75">
        <f t="shared" si="22"/>
        <v>170.86359489493401</v>
      </c>
      <c r="AB75">
        <f t="shared" si="23"/>
        <v>49.641820130584819</v>
      </c>
      <c r="AC75">
        <f t="shared" si="24"/>
        <v>121.22177476434919</v>
      </c>
      <c r="AD75">
        <f t="shared" si="25"/>
        <v>251.87313476434818</v>
      </c>
      <c r="AE75">
        <f t="shared" si="26"/>
        <v>254.97996571428499</v>
      </c>
      <c r="AF75">
        <f t="shared" si="34"/>
        <v>3.106830949936807</v>
      </c>
      <c r="AG75" s="1"/>
    </row>
    <row r="76" spans="1:33" x14ac:dyDescent="0.3">
      <c r="A76">
        <f t="shared" si="27"/>
        <v>31.403800003317883</v>
      </c>
      <c r="B76">
        <f t="shared" si="35"/>
        <v>-7.8599999999994452</v>
      </c>
      <c r="C76">
        <v>30544.158470900002</v>
      </c>
      <c r="D76">
        <v>191.21015999999901</v>
      </c>
      <c r="E76">
        <v>81.34836</v>
      </c>
      <c r="F76">
        <v>0</v>
      </c>
      <c r="G76">
        <v>0</v>
      </c>
      <c r="H76">
        <v>0</v>
      </c>
      <c r="I76">
        <v>0</v>
      </c>
      <c r="K76" s="2">
        <f t="shared" si="36"/>
        <v>3.0861499999446096E-2</v>
      </c>
      <c r="L76" s="2">
        <f t="shared" si="28"/>
        <v>2.2915982999984408</v>
      </c>
      <c r="M76">
        <v>30548.189419599999</v>
      </c>
      <c r="N76">
        <v>190.80885714285699</v>
      </c>
      <c r="O76">
        <v>259.66984571428497</v>
      </c>
      <c r="P76" s="2">
        <f t="shared" si="29"/>
        <v>182.66160571428497</v>
      </c>
      <c r="Q76" s="2">
        <f t="shared" si="21"/>
        <v>182.10929611598749</v>
      </c>
      <c r="R76" s="2">
        <f t="shared" si="30"/>
        <v>0.55230959829748372</v>
      </c>
      <c r="S76" s="4"/>
      <c r="T76" s="2">
        <f t="shared" si="31"/>
        <v>2.3320999999996275</v>
      </c>
      <c r="U76">
        <v>30547.0814259</v>
      </c>
      <c r="V76">
        <v>199.54139999999899</v>
      </c>
      <c r="W76">
        <v>133.34992</v>
      </c>
      <c r="X76">
        <f t="shared" si="32"/>
        <v>56.341679999999997</v>
      </c>
      <c r="Z76" s="2">
        <f t="shared" si="33"/>
        <v>2.3320999999996275</v>
      </c>
      <c r="AA76">
        <f t="shared" si="22"/>
        <v>176.82174993079377</v>
      </c>
      <c r="AB76">
        <f t="shared" si="23"/>
        <v>53.478951223714752</v>
      </c>
      <c r="AC76">
        <f t="shared" si="24"/>
        <v>123.34279870707903</v>
      </c>
      <c r="AD76">
        <f t="shared" si="25"/>
        <v>256.69271870707905</v>
      </c>
      <c r="AE76">
        <f t="shared" si="26"/>
        <v>259.66984571428497</v>
      </c>
      <c r="AF76">
        <f t="shared" si="34"/>
        <v>2.9771270072059224</v>
      </c>
      <c r="AG76" s="1"/>
    </row>
    <row r="77" spans="1:33" x14ac:dyDescent="0.3">
      <c r="A77">
        <f t="shared" si="27"/>
        <v>31.800599997950485</v>
      </c>
      <c r="B77">
        <f t="shared" si="35"/>
        <v>-8.9079999999995607</v>
      </c>
      <c r="C77">
        <v>30544.1902715</v>
      </c>
      <c r="D77">
        <v>192.06263999999999</v>
      </c>
      <c r="E77">
        <v>81.259280000000004</v>
      </c>
      <c r="F77">
        <v>0</v>
      </c>
      <c r="G77">
        <v>0</v>
      </c>
      <c r="H77">
        <v>0</v>
      </c>
      <c r="I77">
        <v>0</v>
      </c>
      <c r="K77" s="2">
        <f t="shared" si="36"/>
        <v>3.0684600002132356E-2</v>
      </c>
      <c r="L77" s="2">
        <f t="shared" si="28"/>
        <v>2.3222829000005731</v>
      </c>
      <c r="M77">
        <v>30548.220104200002</v>
      </c>
      <c r="N77">
        <v>190.46133714285699</v>
      </c>
      <c r="O77">
        <v>264.43832571428499</v>
      </c>
      <c r="P77" s="2">
        <f t="shared" si="29"/>
        <v>187.43008571428498</v>
      </c>
      <c r="Q77" s="2">
        <f t="shared" si="21"/>
        <v>186.25342876907078</v>
      </c>
      <c r="R77" s="2">
        <f t="shared" si="30"/>
        <v>1.1766569452142051</v>
      </c>
      <c r="S77" s="4"/>
      <c r="T77" s="2">
        <f t="shared" si="31"/>
        <v>2.3480980999993335</v>
      </c>
      <c r="U77">
        <v>30547.097424</v>
      </c>
      <c r="V77">
        <v>200.51827999999901</v>
      </c>
      <c r="W77">
        <v>136.07083999999901</v>
      </c>
      <c r="X77">
        <f t="shared" si="32"/>
        <v>59.062599999999009</v>
      </c>
      <c r="Z77" s="2">
        <f t="shared" si="33"/>
        <v>2.3480980999993335</v>
      </c>
      <c r="AA77">
        <f t="shared" si="22"/>
        <v>178.85575454422874</v>
      </c>
      <c r="AB77">
        <f t="shared" si="23"/>
        <v>54.805557180459033</v>
      </c>
      <c r="AC77">
        <f t="shared" si="24"/>
        <v>124.05019736376971</v>
      </c>
      <c r="AD77">
        <f t="shared" si="25"/>
        <v>260.12103736376872</v>
      </c>
      <c r="AE77">
        <f t="shared" si="26"/>
        <v>264.43832571428499</v>
      </c>
      <c r="AF77">
        <f t="shared" si="34"/>
        <v>4.3172883505162645</v>
      </c>
      <c r="AG77" s="1"/>
    </row>
    <row r="78" spans="1:33" x14ac:dyDescent="0.3">
      <c r="A78">
        <f t="shared" si="27"/>
        <v>31.607699998858152</v>
      </c>
      <c r="B78">
        <f t="shared" si="35"/>
        <v>-9.9560000000010973</v>
      </c>
      <c r="C78">
        <v>30544.221879199999</v>
      </c>
      <c r="D78">
        <v>192.91512</v>
      </c>
      <c r="E78">
        <v>81.159719999999993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31"/>
        <v>2.3793504999994184</v>
      </c>
      <c r="U78">
        <v>30547.1286764</v>
      </c>
      <c r="V78">
        <v>199.84783999999999</v>
      </c>
      <c r="W78">
        <v>138.90563999999901</v>
      </c>
      <c r="X78">
        <f t="shared" si="32"/>
        <v>61.89739999999901</v>
      </c>
      <c r="Z78" s="2"/>
      <c r="AG78" s="1"/>
    </row>
    <row r="79" spans="1:33" x14ac:dyDescent="0.3">
      <c r="A79">
        <f t="shared" si="27"/>
        <v>46.512500000972068</v>
      </c>
      <c r="B79">
        <f t="shared" si="35"/>
        <v>-9.9559999999996762</v>
      </c>
      <c r="C79">
        <v>30544.268391699999</v>
      </c>
      <c r="D79">
        <v>193.76759999999999</v>
      </c>
      <c r="E79">
        <v>81.060159999999996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31"/>
        <v>2.4249812999987626</v>
      </c>
      <c r="U79">
        <v>30547.174307199999</v>
      </c>
      <c r="V79">
        <v>199.43531999999999</v>
      </c>
      <c r="W79">
        <v>141.77712</v>
      </c>
      <c r="X79">
        <f t="shared" si="32"/>
        <v>64.768879999999996</v>
      </c>
      <c r="Z79" s="2"/>
      <c r="AG79" s="1"/>
    </row>
    <row r="80" spans="1:33" x14ac:dyDescent="0.3">
      <c r="A80">
        <f t="shared" si="27"/>
        <v>30.916300001990749</v>
      </c>
      <c r="B80">
        <f t="shared" si="35"/>
        <v>-9.4319999999996185</v>
      </c>
      <c r="C80">
        <v>30544.299308000001</v>
      </c>
      <c r="D80">
        <v>193.79220000000001</v>
      </c>
      <c r="E80">
        <v>80.96584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31"/>
        <v>2.4718824999981734</v>
      </c>
      <c r="U80">
        <v>30547.221208399998</v>
      </c>
      <c r="V80">
        <v>198.79078285714201</v>
      </c>
      <c r="W80">
        <v>144.69004571428499</v>
      </c>
      <c r="X80">
        <f t="shared" si="32"/>
        <v>67.681805714284991</v>
      </c>
      <c r="Z80" s="2"/>
      <c r="AG80" s="1"/>
    </row>
    <row r="81" spans="1:33" x14ac:dyDescent="0.3">
      <c r="A81">
        <f t="shared" si="27"/>
        <v>31.026900000142632</v>
      </c>
      <c r="B81">
        <f t="shared" si="35"/>
        <v>-12.575999999999965</v>
      </c>
      <c r="C81">
        <v>30544.330334900002</v>
      </c>
      <c r="D81">
        <v>194.64467999999999</v>
      </c>
      <c r="E81">
        <v>80.84008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31"/>
        <v>2.4871443999982148</v>
      </c>
      <c r="U81">
        <v>30547.236470299998</v>
      </c>
      <c r="V81">
        <v>198.11542285714199</v>
      </c>
      <c r="W81">
        <v>147.66332571428501</v>
      </c>
      <c r="X81">
        <f t="shared" si="32"/>
        <v>70.655085714285008</v>
      </c>
      <c r="Z81" s="2"/>
      <c r="AG81" s="1"/>
    </row>
    <row r="82" spans="1:33" x14ac:dyDescent="0.3">
      <c r="A82">
        <f t="shared" si="27"/>
        <v>31.50649999952293</v>
      </c>
      <c r="B82">
        <f t="shared" si="35"/>
        <v>-13.62400000000008</v>
      </c>
      <c r="C82">
        <v>30544.361841400001</v>
      </c>
      <c r="D82">
        <v>195.49716000000001</v>
      </c>
      <c r="E82">
        <v>80.70384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31"/>
        <v>2.5194249000014679</v>
      </c>
      <c r="U82">
        <v>30547.268750800002</v>
      </c>
      <c r="V82">
        <v>197.985422857142</v>
      </c>
      <c r="W82">
        <v>150.69100571428501</v>
      </c>
      <c r="X82">
        <f t="shared" si="32"/>
        <v>73.682765714285011</v>
      </c>
      <c r="Z82" s="2"/>
      <c r="AG82" s="1"/>
    </row>
    <row r="83" spans="1:33" x14ac:dyDescent="0.3">
      <c r="A83">
        <f t="shared" si="27"/>
        <v>31.069699998624856</v>
      </c>
      <c r="B83">
        <f t="shared" si="35"/>
        <v>-14.672000000000196</v>
      </c>
      <c r="C83">
        <v>30544.3929111</v>
      </c>
      <c r="D83">
        <v>196.344719999999</v>
      </c>
      <c r="E83">
        <v>80.557119999999998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31"/>
        <v>2.5663525999989361</v>
      </c>
      <c r="U83">
        <v>30547.315678499999</v>
      </c>
      <c r="V83">
        <v>197.32974285714201</v>
      </c>
      <c r="W83">
        <v>153.79004571428499</v>
      </c>
      <c r="X83">
        <f t="shared" si="32"/>
        <v>76.781805714284985</v>
      </c>
      <c r="Z83" s="2"/>
      <c r="AG83" s="1"/>
    </row>
    <row r="84" spans="1:33" x14ac:dyDescent="0.3">
      <c r="A84">
        <f t="shared" si="27"/>
        <v>30.944099999032915</v>
      </c>
      <c r="B84">
        <f t="shared" si="35"/>
        <v>-15.720000000000312</v>
      </c>
      <c r="C84">
        <v>30544.423855199999</v>
      </c>
      <c r="D84">
        <v>197.19227999999899</v>
      </c>
      <c r="E84">
        <v>80.399919999999995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31"/>
        <v>2.5820192999999563</v>
      </c>
      <c r="U84">
        <v>30547.3313452</v>
      </c>
      <c r="V84">
        <v>196.68390285714199</v>
      </c>
      <c r="W84">
        <v>156.94148571428499</v>
      </c>
      <c r="X84">
        <f t="shared" si="32"/>
        <v>79.933245714284993</v>
      </c>
      <c r="Z84" s="2"/>
      <c r="AG84" s="1"/>
    </row>
    <row r="85" spans="1:33" x14ac:dyDescent="0.3">
      <c r="A85">
        <f t="shared" si="27"/>
        <v>45.879500001319684</v>
      </c>
      <c r="B85">
        <f t="shared" si="35"/>
        <v>-16.243999999998948</v>
      </c>
      <c r="C85">
        <v>30544.4697347</v>
      </c>
      <c r="D85">
        <v>198.04476</v>
      </c>
      <c r="E85">
        <v>80.237480000000005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31"/>
        <v>2.6127783000010822</v>
      </c>
      <c r="U85">
        <v>30547.362104200001</v>
      </c>
      <c r="V85">
        <v>195.86658285714199</v>
      </c>
      <c r="W85">
        <v>160.13244571428501</v>
      </c>
      <c r="X85">
        <f t="shared" si="32"/>
        <v>83.124205714285011</v>
      </c>
      <c r="Z85" s="2"/>
      <c r="AG85" s="1"/>
    </row>
    <row r="86" spans="1:33" x14ac:dyDescent="0.3">
      <c r="A86">
        <f t="shared" si="27"/>
        <v>30.854299999191426</v>
      </c>
      <c r="B86">
        <f t="shared" si="35"/>
        <v>-16.768000000000427</v>
      </c>
      <c r="C86">
        <v>30544.500588999999</v>
      </c>
      <c r="D86">
        <v>198.90216000000001</v>
      </c>
      <c r="E86">
        <v>80.069800000000001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31"/>
        <v>2.6436332999983279</v>
      </c>
      <c r="U86">
        <v>30547.392959199999</v>
      </c>
      <c r="V86">
        <v>196.033862857142</v>
      </c>
      <c r="W86">
        <v>163.37356571428501</v>
      </c>
      <c r="X86">
        <f t="shared" si="32"/>
        <v>86.365325714285007</v>
      </c>
      <c r="Z86" s="2"/>
      <c r="AG86" s="1"/>
    </row>
    <row r="87" spans="1:33" x14ac:dyDescent="0.3">
      <c r="A87">
        <f t="shared" si="27"/>
        <v>16.046700002334546</v>
      </c>
      <c r="B87">
        <f t="shared" si="35"/>
        <v>-15.196000000000254</v>
      </c>
      <c r="C87">
        <v>30544.516635700002</v>
      </c>
      <c r="D87">
        <v>198.92676</v>
      </c>
      <c r="E87">
        <v>79.917839999999998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31"/>
        <v>2.6908237999996345</v>
      </c>
      <c r="U87">
        <v>30547.4401497</v>
      </c>
      <c r="V87">
        <v>195.392942857142</v>
      </c>
      <c r="W87">
        <v>166.69692571428499</v>
      </c>
      <c r="X87">
        <f t="shared" si="32"/>
        <v>89.688685714284986</v>
      </c>
      <c r="Z87" s="2"/>
      <c r="AG87" s="1"/>
    </row>
    <row r="88" spans="1:33" x14ac:dyDescent="0.3">
      <c r="A88">
        <f t="shared" si="27"/>
        <v>32.052599999587983</v>
      </c>
      <c r="B88">
        <f t="shared" si="35"/>
        <v>-14.148000000000138</v>
      </c>
      <c r="C88">
        <v>30544.548688300001</v>
      </c>
      <c r="D88">
        <v>198.95135999999999</v>
      </c>
      <c r="E88">
        <v>79.776359999999997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31"/>
        <v>2.7065555999979551</v>
      </c>
      <c r="U88">
        <v>30547.455881499998</v>
      </c>
      <c r="V88">
        <v>195.53562285714199</v>
      </c>
      <c r="W88">
        <v>170.04972571428499</v>
      </c>
      <c r="X88">
        <f t="shared" si="32"/>
        <v>93.041485714284988</v>
      </c>
      <c r="Z88" s="2"/>
      <c r="AG88" s="1"/>
    </row>
    <row r="89" spans="1:33" x14ac:dyDescent="0.3">
      <c r="A89">
        <f t="shared" si="27"/>
        <v>30.79779999825405</v>
      </c>
      <c r="B89">
        <f t="shared" si="35"/>
        <v>-13.62400000000008</v>
      </c>
      <c r="C89">
        <v>30544.579486099999</v>
      </c>
      <c r="D89">
        <v>198.97595999999999</v>
      </c>
      <c r="E89">
        <v>79.640119999999996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31"/>
        <v>2.7377382999984547</v>
      </c>
      <c r="U89">
        <v>30547.487064199999</v>
      </c>
      <c r="V89">
        <v>195.49066285714201</v>
      </c>
      <c r="W89">
        <v>173.49220571428501</v>
      </c>
      <c r="X89">
        <f t="shared" si="32"/>
        <v>96.483965714285006</v>
      </c>
      <c r="Z89" s="2"/>
      <c r="AG89" s="1"/>
    </row>
    <row r="90" spans="1:33" x14ac:dyDescent="0.3">
      <c r="A90">
        <f t="shared" si="27"/>
        <v>30.892599999788217</v>
      </c>
      <c r="B90">
        <f t="shared" si="35"/>
        <v>-12.575999999999965</v>
      </c>
      <c r="C90">
        <v>30544.610378699999</v>
      </c>
      <c r="D90">
        <v>198.99564000000001</v>
      </c>
      <c r="E90">
        <v>79.514359999999996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31"/>
        <v>2.7847412999981316</v>
      </c>
      <c r="U90">
        <v>30547.534067199998</v>
      </c>
      <c r="V90">
        <v>195.122422857142</v>
      </c>
      <c r="W90">
        <v>176.97824571428501</v>
      </c>
      <c r="X90">
        <f t="shared" si="32"/>
        <v>99.970005714285008</v>
      </c>
      <c r="Z90" s="2"/>
      <c r="AG90" s="1"/>
    </row>
    <row r="91" spans="1:33" x14ac:dyDescent="0.3">
      <c r="A91">
        <f t="shared" si="27"/>
        <v>30.404900000576163</v>
      </c>
      <c r="B91">
        <f t="shared" si="35"/>
        <v>-11.527999999999849</v>
      </c>
      <c r="C91">
        <v>30544.6407836</v>
      </c>
      <c r="D91">
        <v>199.0104</v>
      </c>
      <c r="E91">
        <v>79.399079999999998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31"/>
        <v>2.8151389999984531</v>
      </c>
      <c r="U91">
        <v>30547.564464899999</v>
      </c>
      <c r="V91">
        <v>194.51594285714199</v>
      </c>
      <c r="W91">
        <v>180.55636571428499</v>
      </c>
      <c r="X91">
        <f t="shared" si="32"/>
        <v>103.54812571428499</v>
      </c>
      <c r="Z91" s="2"/>
      <c r="AG91" s="1"/>
    </row>
    <row r="92" spans="1:33" x14ac:dyDescent="0.3">
      <c r="A92">
        <f t="shared" si="27"/>
        <v>46.81920000075479</v>
      </c>
      <c r="B92">
        <f t="shared" si="35"/>
        <v>-11.528000000009797</v>
      </c>
      <c r="C92">
        <v>30544.687602800001</v>
      </c>
      <c r="D92">
        <v>199.0104</v>
      </c>
      <c r="E92">
        <v>79.2837999999999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31"/>
        <v>2.8465630999999121</v>
      </c>
      <c r="U92">
        <v>30547.595889</v>
      </c>
      <c r="V92">
        <v>194.061262857142</v>
      </c>
      <c r="W92">
        <v>184.18628571428499</v>
      </c>
      <c r="X92">
        <f t="shared" si="32"/>
        <v>107.17804571428499</v>
      </c>
      <c r="Z92" s="2"/>
      <c r="AG92" s="1"/>
    </row>
    <row r="93" spans="1:33" x14ac:dyDescent="0.3">
      <c r="A93">
        <f t="shared" si="27"/>
        <v>30.861899998853914</v>
      </c>
      <c r="B93">
        <f t="shared" si="35"/>
        <v>-12.575999999990017</v>
      </c>
      <c r="C93">
        <v>30544.718464699999</v>
      </c>
      <c r="D93">
        <v>199.00056000000001</v>
      </c>
      <c r="E93">
        <v>79.15804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2.877124200000253</v>
      </c>
      <c r="U93">
        <v>30547.626450100001</v>
      </c>
      <c r="V93">
        <v>193.45970285714199</v>
      </c>
      <c r="W93">
        <v>187.90064571428499</v>
      </c>
      <c r="X93">
        <f t="shared" si="32"/>
        <v>110.89240571428499</v>
      </c>
      <c r="Z93" s="2"/>
      <c r="AG93" s="1"/>
    </row>
    <row r="94" spans="1:33" x14ac:dyDescent="0.3">
      <c r="A94">
        <f t="shared" si="27"/>
        <v>30.861200000799727</v>
      </c>
      <c r="B94">
        <f t="shared" si="35"/>
        <v>-12.576000000009913</v>
      </c>
      <c r="C94">
        <v>30544.7493259</v>
      </c>
      <c r="D94">
        <v>198.97595999999999</v>
      </c>
      <c r="E94">
        <v>79.032279999999901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2.9089964999984659</v>
      </c>
      <c r="U94">
        <v>30547.658322399999</v>
      </c>
      <c r="V94">
        <v>192.378142857142</v>
      </c>
      <c r="W94">
        <v>191.68252571428499</v>
      </c>
      <c r="X94">
        <f t="shared" si="32"/>
        <v>114.67428571428499</v>
      </c>
      <c r="Z94" s="2"/>
      <c r="AG94" s="1"/>
    </row>
    <row r="95" spans="1:33" x14ac:dyDescent="0.3">
      <c r="A95">
        <f t="shared" si="27"/>
        <v>30.642400000942871</v>
      </c>
      <c r="B95">
        <f t="shared" si="35"/>
        <v>-13.623999999990133</v>
      </c>
      <c r="C95">
        <v>30544.779968300001</v>
      </c>
      <c r="D95">
        <v>199.77431999999999</v>
      </c>
      <c r="E95">
        <v>78.896039999999999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2.9401905000013357</v>
      </c>
      <c r="U95">
        <v>30547.689516400002</v>
      </c>
      <c r="V95">
        <v>192.27766285714199</v>
      </c>
      <c r="W95">
        <v>195.46724571428501</v>
      </c>
      <c r="X95">
        <f t="shared" si="32"/>
        <v>118.45900571428501</v>
      </c>
      <c r="Z95" s="2"/>
      <c r="AG95" s="1"/>
    </row>
    <row r="96" spans="1:33" x14ac:dyDescent="0.3">
      <c r="A96">
        <f t="shared" si="27"/>
        <v>31.570899998769164</v>
      </c>
      <c r="B96">
        <f t="shared" si="35"/>
        <v>-14.148000000000138</v>
      </c>
      <c r="C96">
        <v>30544.8115392</v>
      </c>
      <c r="D96">
        <v>200.55792</v>
      </c>
      <c r="E96">
        <v>78.754559999999998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2.9873508999990008</v>
      </c>
      <c r="U96">
        <v>30547.736676799999</v>
      </c>
      <c r="V96">
        <v>191.347902857142</v>
      </c>
      <c r="W96">
        <v>199.32592571428501</v>
      </c>
      <c r="X96">
        <f t="shared" si="32"/>
        <v>122.31768571428501</v>
      </c>
      <c r="Z96" s="2"/>
      <c r="AG96" s="1"/>
    </row>
    <row r="97" spans="1:33" x14ac:dyDescent="0.3">
      <c r="A97">
        <f t="shared" si="27"/>
        <v>31.213300000672461</v>
      </c>
      <c r="B97">
        <f t="shared" si="35"/>
        <v>-13.100000000000023</v>
      </c>
      <c r="C97">
        <v>30544.842752500001</v>
      </c>
      <c r="D97">
        <v>201.33168000000001</v>
      </c>
      <c r="E97">
        <v>78.623559999999998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3.0181574999987788</v>
      </c>
      <c r="U97">
        <v>30547.767483399999</v>
      </c>
      <c r="V97">
        <v>191.51026285714201</v>
      </c>
      <c r="W97">
        <v>203.18924571428499</v>
      </c>
      <c r="X97">
        <f t="shared" si="32"/>
        <v>126.18100571428499</v>
      </c>
      <c r="Z97" s="2"/>
      <c r="AG97" s="1"/>
    </row>
    <row r="98" spans="1:33" x14ac:dyDescent="0.3">
      <c r="A98">
        <f t="shared" si="27"/>
        <v>47.0686000007845</v>
      </c>
      <c r="B98">
        <f t="shared" si="35"/>
        <v>-12.051999999999907</v>
      </c>
      <c r="C98">
        <v>30544.889821100001</v>
      </c>
      <c r="D98">
        <v>202.10051999999999</v>
      </c>
      <c r="E98">
        <v>78.503039999999999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3.0337460000009742</v>
      </c>
      <c r="U98">
        <v>30547.783071900001</v>
      </c>
      <c r="V98">
        <v>190.50047999999899</v>
      </c>
      <c r="W98">
        <v>207.22441142857099</v>
      </c>
      <c r="X98">
        <f t="shared" si="32"/>
        <v>130.21617142857099</v>
      </c>
      <c r="Z98" s="2"/>
      <c r="AG98" s="1"/>
    </row>
    <row r="99" spans="1:33" x14ac:dyDescent="0.3">
      <c r="A99">
        <f t="shared" si="27"/>
        <v>31.384499998239335</v>
      </c>
      <c r="B99">
        <f t="shared" si="35"/>
        <v>-12.051999999999907</v>
      </c>
      <c r="C99">
        <v>30544.9212056</v>
      </c>
      <c r="D99">
        <v>202.86444</v>
      </c>
      <c r="E99">
        <v>78.38252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3.0653745999989042</v>
      </c>
      <c r="U99">
        <v>30547.814700499999</v>
      </c>
      <c r="V99">
        <v>190.62348</v>
      </c>
      <c r="W99">
        <v>211.29533142857099</v>
      </c>
      <c r="X99">
        <f t="shared" si="32"/>
        <v>134.28709142857099</v>
      </c>
      <c r="Z99" s="2"/>
      <c r="AG99" s="1"/>
    </row>
    <row r="100" spans="1:33" x14ac:dyDescent="0.3">
      <c r="A100">
        <f t="shared" si="27"/>
        <v>46.150300000590505</v>
      </c>
      <c r="B100">
        <f t="shared" si="35"/>
        <v>-11.528000000009797</v>
      </c>
      <c r="C100">
        <v>30544.9673559</v>
      </c>
      <c r="D100">
        <v>203.61851999999999</v>
      </c>
      <c r="E100">
        <v>78.267239999999902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3.0972516000001633</v>
      </c>
      <c r="U100">
        <v>30547.8465775</v>
      </c>
      <c r="V100">
        <v>191.15128000000001</v>
      </c>
      <c r="W100">
        <v>215.431731428571</v>
      </c>
      <c r="X100">
        <f t="shared" si="32"/>
        <v>138.423491428571</v>
      </c>
      <c r="Z100" s="2"/>
      <c r="AG100" s="1"/>
    </row>
    <row r="101" spans="1:33" x14ac:dyDescent="0.3">
      <c r="A101">
        <f t="shared" si="27"/>
        <v>15.166900000622263</v>
      </c>
      <c r="B101">
        <f t="shared" si="35"/>
        <v>-9.4319999999896709</v>
      </c>
      <c r="C101">
        <v>30544.982522800001</v>
      </c>
      <c r="D101">
        <v>203.53979999999899</v>
      </c>
      <c r="E101">
        <v>78.172920000000005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3.1289470999981859</v>
      </c>
      <c r="U101">
        <v>30547.878272999998</v>
      </c>
      <c r="V101">
        <v>191.23491999999999</v>
      </c>
      <c r="W101">
        <v>219.61169142857099</v>
      </c>
      <c r="X101">
        <f t="shared" si="32"/>
        <v>142.60345142857099</v>
      </c>
      <c r="Z101" s="2"/>
      <c r="AG101" s="1"/>
    </row>
    <row r="102" spans="1:33" x14ac:dyDescent="0.3">
      <c r="A102">
        <f t="shared" si="27"/>
        <v>31.413900000188733</v>
      </c>
      <c r="B102">
        <f t="shared" si="35"/>
        <v>-9.4320000000010396</v>
      </c>
      <c r="C102">
        <v>30545.013936700001</v>
      </c>
      <c r="D102">
        <v>203.45615999999899</v>
      </c>
      <c r="E102">
        <v>78.078599999999994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3.1762959000006958</v>
      </c>
      <c r="U102">
        <v>30547.925621800001</v>
      </c>
      <c r="V102">
        <v>189.72676000000001</v>
      </c>
      <c r="W102">
        <v>223.89545142857099</v>
      </c>
      <c r="X102">
        <f t="shared" si="32"/>
        <v>146.88721142857099</v>
      </c>
      <c r="Z102" s="2"/>
      <c r="AG102" s="1"/>
    </row>
    <row r="103" spans="1:33" x14ac:dyDescent="0.3">
      <c r="A103">
        <f t="shared" si="27"/>
        <v>46.2943999991694</v>
      </c>
      <c r="B103">
        <f t="shared" si="35"/>
        <v>-8.9079999999995607</v>
      </c>
      <c r="C103">
        <v>30545.0602311</v>
      </c>
      <c r="D103">
        <v>203.38235999999901</v>
      </c>
      <c r="E103">
        <v>77.989519999999999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3.2080371999982162</v>
      </c>
      <c r="U103">
        <v>30547.957363099998</v>
      </c>
      <c r="V103">
        <v>189.54756</v>
      </c>
      <c r="W103">
        <v>228.17397142857101</v>
      </c>
      <c r="X103">
        <f t="shared" si="32"/>
        <v>151.16573142857101</v>
      </c>
      <c r="Z103" s="2"/>
      <c r="AG103" s="1"/>
    </row>
    <row r="104" spans="1:33" x14ac:dyDescent="0.3">
      <c r="A104">
        <f t="shared" si="27"/>
        <v>31.132699998124735</v>
      </c>
      <c r="B104">
        <f t="shared" si="35"/>
        <v>-6.8120000000092773</v>
      </c>
      <c r="C104">
        <v>30545.091363799998</v>
      </c>
      <c r="D104">
        <v>203.3184</v>
      </c>
      <c r="E104">
        <v>77.921399999999906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3.2383121999991999</v>
      </c>
      <c r="U104">
        <v>30547.987638099999</v>
      </c>
      <c r="V104">
        <v>189.84836000000001</v>
      </c>
      <c r="W104">
        <v>232.48837142857101</v>
      </c>
      <c r="X104">
        <f t="shared" si="32"/>
        <v>155.48013142857101</v>
      </c>
      <c r="Z104" s="2"/>
      <c r="AG104" s="1"/>
    </row>
    <row r="105" spans="1:33" x14ac:dyDescent="0.3">
      <c r="A105">
        <f t="shared" si="27"/>
        <v>15.605100001266692</v>
      </c>
      <c r="B105">
        <f t="shared" si="35"/>
        <v>-5.2400000000005775</v>
      </c>
      <c r="C105">
        <v>30545.1069689</v>
      </c>
      <c r="D105">
        <v>204.09707999999901</v>
      </c>
      <c r="E105">
        <v>77.8689999999999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3.2690648999996483</v>
      </c>
      <c r="U105">
        <v>30548.0183908</v>
      </c>
      <c r="V105">
        <v>188.799217142857</v>
      </c>
      <c r="W105">
        <v>236.93364571428501</v>
      </c>
      <c r="X105">
        <f t="shared" si="32"/>
        <v>159.92540571428501</v>
      </c>
      <c r="Z105" s="2"/>
      <c r="AG105" s="1"/>
    </row>
    <row r="106" spans="1:33" x14ac:dyDescent="0.3">
      <c r="A106">
        <f t="shared" si="27"/>
        <v>30.734200001461431</v>
      </c>
      <c r="B106">
        <f t="shared" si="35"/>
        <v>1.0480000000100631</v>
      </c>
      <c r="C106">
        <v>30545.137703100001</v>
      </c>
      <c r="D106">
        <v>204.04787999999999</v>
      </c>
      <c r="E106">
        <v>77.879480000000001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3.3001397000007273</v>
      </c>
      <c r="U106">
        <v>30548.049465600001</v>
      </c>
      <c r="V106">
        <v>188.378257142857</v>
      </c>
      <c r="W106">
        <v>241.38772571428501</v>
      </c>
      <c r="X106">
        <f t="shared" si="32"/>
        <v>164.37948571428501</v>
      </c>
      <c r="Z106" s="2"/>
      <c r="AG106" s="1"/>
    </row>
    <row r="107" spans="1:33" x14ac:dyDescent="0.3">
      <c r="A107">
        <f t="shared" si="27"/>
        <v>31.449899997824105</v>
      </c>
      <c r="B107">
        <f t="shared" si="35"/>
        <v>4.7159999999905722</v>
      </c>
      <c r="C107">
        <v>30545.169152999999</v>
      </c>
      <c r="D107">
        <v>203.98883999999899</v>
      </c>
      <c r="E107">
        <v>77.926639999999907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3.3306157000006351</v>
      </c>
      <c r="U107">
        <v>30548.079941600001</v>
      </c>
      <c r="V107">
        <v>187.53949714285699</v>
      </c>
      <c r="W107">
        <v>245.93136571428499</v>
      </c>
      <c r="X107">
        <f t="shared" si="32"/>
        <v>168.92312571428499</v>
      </c>
      <c r="Z107" s="2"/>
      <c r="AG107" s="1"/>
    </row>
    <row r="108" spans="1:33" x14ac:dyDescent="0.3">
      <c r="A108">
        <f t="shared" si="27"/>
        <v>45.443999999406515</v>
      </c>
      <c r="B108">
        <f t="shared" si="35"/>
        <v>8.383999999999503</v>
      </c>
      <c r="C108">
        <v>30545.214596999998</v>
      </c>
      <c r="D108">
        <v>203.92488</v>
      </c>
      <c r="E108">
        <v>78.010479999999902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3.3623931000001903</v>
      </c>
      <c r="U108">
        <v>30548.111719</v>
      </c>
      <c r="V108">
        <v>188.411657142857</v>
      </c>
      <c r="W108">
        <v>250.46240571428501</v>
      </c>
      <c r="X108">
        <f t="shared" si="32"/>
        <v>173.45416571428501</v>
      </c>
      <c r="Z108" s="2"/>
      <c r="AG108" s="1"/>
    </row>
    <row r="109" spans="1:33" x14ac:dyDescent="0.3">
      <c r="A109">
        <f t="shared" si="27"/>
        <v>14.990400002716342</v>
      </c>
      <c r="B109">
        <f t="shared" si="35"/>
        <v>11.003999999999792</v>
      </c>
      <c r="C109">
        <v>30545.229587400001</v>
      </c>
      <c r="D109">
        <v>203.84616</v>
      </c>
      <c r="E109">
        <v>78.1205199999999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3.4092321999996784</v>
      </c>
      <c r="U109">
        <v>30548.1585581</v>
      </c>
      <c r="V109">
        <v>190.86085714285699</v>
      </c>
      <c r="W109">
        <v>254.97996571428499</v>
      </c>
      <c r="X109">
        <f t="shared" si="32"/>
        <v>177.97172571428499</v>
      </c>
      <c r="Z109" s="2"/>
      <c r="AG109" s="1"/>
    </row>
    <row r="110" spans="1:33" x14ac:dyDescent="0.3">
      <c r="A110">
        <f t="shared" si="27"/>
        <v>45.466699997632531</v>
      </c>
      <c r="B110">
        <f t="shared" si="35"/>
        <v>11.527999999999849</v>
      </c>
      <c r="C110">
        <v>30545.275054099999</v>
      </c>
      <c r="D110">
        <v>203.7576</v>
      </c>
      <c r="E110">
        <v>78.235799999999898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3.4400936999991245</v>
      </c>
      <c r="U110">
        <v>30548.189419599999</v>
      </c>
      <c r="V110">
        <v>190.80885714285699</v>
      </c>
      <c r="W110">
        <v>259.66984571428497</v>
      </c>
      <c r="X110">
        <f t="shared" si="32"/>
        <v>182.66160571428497</v>
      </c>
      <c r="Z110" s="2"/>
      <c r="AG110" s="1"/>
    </row>
    <row r="111" spans="1:33" x14ac:dyDescent="0.3">
      <c r="A111">
        <f t="shared" si="27"/>
        <v>31.873800002358621</v>
      </c>
      <c r="B111">
        <f t="shared" si="35"/>
        <v>9.4320000000095661</v>
      </c>
      <c r="C111">
        <v>30545.306927900001</v>
      </c>
      <c r="D111">
        <v>203.66412</v>
      </c>
      <c r="E111">
        <v>78.330119999999994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3.4707783000012569</v>
      </c>
      <c r="U111">
        <v>30548.220104200002</v>
      </c>
      <c r="V111">
        <v>190.46133714285699</v>
      </c>
      <c r="W111">
        <v>264.43832571428499</v>
      </c>
      <c r="X111">
        <f t="shared" si="32"/>
        <v>187.43008571428498</v>
      </c>
      <c r="Z111" s="2"/>
      <c r="AG111" s="1"/>
    </row>
    <row r="112" spans="1:33" x14ac:dyDescent="0.3">
      <c r="A112">
        <f t="shared" si="27"/>
        <v>31.032599999889499</v>
      </c>
      <c r="B112">
        <f t="shared" si="35"/>
        <v>6.2879999999907454</v>
      </c>
      <c r="C112">
        <v>30545.337960500001</v>
      </c>
      <c r="D112">
        <v>203.5608</v>
      </c>
      <c r="E112">
        <v>78.392999999999901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7"/>
        <v>31.036899999890011</v>
      </c>
      <c r="B113">
        <f t="shared" si="35"/>
        <v>2.096000000000231</v>
      </c>
      <c r="C113">
        <v>30545.368997400001</v>
      </c>
      <c r="D113">
        <v>203.45256000000001</v>
      </c>
      <c r="E113">
        <v>78.413959999999904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7"/>
        <v>30.171800000971416</v>
      </c>
      <c r="B114">
        <f t="shared" si="35"/>
        <v>-2.6199999999903412</v>
      </c>
      <c r="C114">
        <v>30545.399169200002</v>
      </c>
      <c r="D114">
        <v>203.34432000000001</v>
      </c>
      <c r="E114">
        <v>78.38776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7"/>
        <v>92.939099999057362</v>
      </c>
      <c r="B115">
        <f t="shared" si="35"/>
        <v>-9.4319999999996185</v>
      </c>
      <c r="C115">
        <v>30545.492108300001</v>
      </c>
      <c r="D115">
        <v>203.23607999999999</v>
      </c>
      <c r="E115">
        <v>78.293440000000004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7"/>
        <v>15.156800000113435</v>
      </c>
      <c r="B116">
        <f t="shared" si="35"/>
        <v>-13.10000000000997</v>
      </c>
      <c r="C116">
        <v>30545.507265100001</v>
      </c>
      <c r="D116">
        <v>203.12783999999999</v>
      </c>
      <c r="E116">
        <v>78.162439999999904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7"/>
        <v>31.070400000317022</v>
      </c>
      <c r="B117">
        <f t="shared" si="35"/>
        <v>-17.927999999990618</v>
      </c>
      <c r="C117">
        <v>30545.538335500001</v>
      </c>
      <c r="D117">
        <v>203.41139999999999</v>
      </c>
      <c r="E117">
        <v>77.983159999999998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7"/>
        <v>31.589999998686835</v>
      </c>
      <c r="B118">
        <f t="shared" si="35"/>
        <v>-19.499999999999318</v>
      </c>
      <c r="C118">
        <v>30545.5699255</v>
      </c>
      <c r="D118">
        <v>203.69496000000001</v>
      </c>
      <c r="E118">
        <v>77.788160000000005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7"/>
        <v>31.29590000025928</v>
      </c>
      <c r="B119">
        <f t="shared" si="35"/>
        <v>-21.244000000000085</v>
      </c>
      <c r="C119">
        <v>30545.6012214</v>
      </c>
      <c r="D119">
        <v>203.89032</v>
      </c>
      <c r="E119">
        <v>77.575720000000004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7"/>
        <v>31.310999998822808</v>
      </c>
      <c r="B120">
        <f t="shared" si="35"/>
        <v>-21.244000000010033</v>
      </c>
      <c r="C120">
        <v>30545.632532399999</v>
      </c>
      <c r="D120">
        <v>204.08568</v>
      </c>
      <c r="E120">
        <v>77.363279999999904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7"/>
        <v>31.956999999238178</v>
      </c>
      <c r="B121">
        <f t="shared" si="35"/>
        <v>-19.671999999989964</v>
      </c>
      <c r="C121">
        <v>30545.664489399998</v>
      </c>
      <c r="D121">
        <v>204.276119999999</v>
      </c>
      <c r="E121">
        <v>77.166560000000004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7"/>
        <v>31.583300002239412</v>
      </c>
      <c r="B122">
        <f t="shared" si="35"/>
        <v>-17.928000000000566</v>
      </c>
      <c r="C122">
        <v>30545.696072700001</v>
      </c>
      <c r="D122">
        <v>204.54983999999899</v>
      </c>
      <c r="E122">
        <v>76.987279999999998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7"/>
        <v>45.147299999371171</v>
      </c>
      <c r="B123">
        <f t="shared" si="35"/>
        <v>-14.260000000000161</v>
      </c>
      <c r="C123">
        <v>30545.74122</v>
      </c>
      <c r="D123">
        <v>204.82355999999899</v>
      </c>
      <c r="E123">
        <v>76.844679999999997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7"/>
        <v>15.678799998568138</v>
      </c>
      <c r="B124">
        <f t="shared" si="35"/>
        <v>-8.9079999999995607</v>
      </c>
      <c r="C124">
        <v>30545.756898799998</v>
      </c>
      <c r="D124">
        <v>204.705479999999</v>
      </c>
      <c r="E124">
        <v>76.755600000000001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7"/>
        <v>31.447400000615744</v>
      </c>
      <c r="B125">
        <f t="shared" si="35"/>
        <v>-3.6680000000004043</v>
      </c>
      <c r="C125">
        <v>30545.788346199999</v>
      </c>
      <c r="D125">
        <v>204.59231999999901</v>
      </c>
      <c r="E125">
        <v>76.718919999999997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7"/>
        <v>31.961600001523038</v>
      </c>
      <c r="B126">
        <f t="shared" si="35"/>
        <v>1.5720000000001733</v>
      </c>
      <c r="C126">
        <v>30545.820307800001</v>
      </c>
      <c r="D126">
        <v>204.47916000000001</v>
      </c>
      <c r="E126">
        <v>76.734639999999999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46.518399998603854</v>
      </c>
      <c r="B127">
        <f t="shared" si="35"/>
        <v>7.8599999999994452</v>
      </c>
      <c r="C127">
        <v>30545.866826199999</v>
      </c>
      <c r="D127">
        <v>204.36600000000001</v>
      </c>
      <c r="E127">
        <v>76.813239999999993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30.995100001746323</v>
      </c>
      <c r="B128">
        <f t="shared" si="35"/>
        <v>19.500000000000739</v>
      </c>
      <c r="C128">
        <v>30545.897821300001</v>
      </c>
      <c r="D128">
        <v>203.83151999999899</v>
      </c>
      <c r="E128">
        <v>77.008240000000001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62.432599999738159</v>
      </c>
      <c r="B129">
        <f t="shared" si="35"/>
        <v>24.912000000000489</v>
      </c>
      <c r="C129">
        <v>30545.960253900001</v>
      </c>
      <c r="D129">
        <v>203.36555999999899</v>
      </c>
      <c r="E129">
        <v>77.257360000000006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15.093300000444287</v>
      </c>
      <c r="B130">
        <f t="shared" si="35"/>
        <v>29.567999999999017</v>
      </c>
      <c r="C130">
        <v>30545.975347200001</v>
      </c>
      <c r="D130">
        <v>203.21303999999901</v>
      </c>
      <c r="E130">
        <v>77.553039999999996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15.984399997250875</v>
      </c>
      <c r="B131">
        <f t="shared" si="35"/>
        <v>35.855999999989763</v>
      </c>
      <c r="C131">
        <v>30545.991331599998</v>
      </c>
      <c r="D131">
        <v>203.065439999999</v>
      </c>
      <c r="E131">
        <v>77.911599999999893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30.244600002333755</v>
      </c>
      <c r="B132">
        <f t="shared" si="35"/>
        <v>41.620000000010293</v>
      </c>
      <c r="C132">
        <v>30546.021576200001</v>
      </c>
      <c r="D132">
        <v>202.93259999999901</v>
      </c>
      <c r="E132">
        <v>78.327799999999996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30.943899997510016</v>
      </c>
      <c r="B133">
        <f t="shared" si="35"/>
        <v>47.383999999991033</v>
      </c>
      <c r="C133">
        <v>30546.052520099998</v>
      </c>
      <c r="D133">
        <v>202.81451999999999</v>
      </c>
      <c r="E133">
        <v>78.801639999999907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31.038400000397814</v>
      </c>
      <c r="B134">
        <f t="shared" si="35"/>
        <v>53.672000000008779</v>
      </c>
      <c r="C134">
        <v>30546.083558499999</v>
      </c>
      <c r="D134">
        <v>202.71611999999899</v>
      </c>
      <c r="E134">
        <v>79.338359999999994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47.954200003005099</v>
      </c>
      <c r="B135">
        <f t="shared" si="35"/>
        <v>58.499999999990848</v>
      </c>
      <c r="C135">
        <v>30546.131512700002</v>
      </c>
      <c r="D135">
        <v>203.01936000000001</v>
      </c>
      <c r="E135">
        <v>79.923359999999903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30.471299996861489</v>
      </c>
      <c r="B136">
        <f t="shared" ref="B136:B199" si="38">(E136-E135)*100</f>
        <v>68.043999999999016</v>
      </c>
      <c r="C136">
        <v>30546.161983999998</v>
      </c>
      <c r="D136">
        <v>202.92588000000001</v>
      </c>
      <c r="E136">
        <v>80.603799999999893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31.156400000327267</v>
      </c>
      <c r="B137">
        <f t="shared" si="38"/>
        <v>78.000000000010061</v>
      </c>
      <c r="C137">
        <v>30546.193140399999</v>
      </c>
      <c r="D137">
        <v>202.84716</v>
      </c>
      <c r="E137">
        <v>81.383799999999994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16.870499999640742</v>
      </c>
      <c r="B138">
        <f t="shared" si="38"/>
        <v>88.480000000001269</v>
      </c>
      <c r="C138">
        <v>30546.210010899998</v>
      </c>
      <c r="D138">
        <v>202.78319999999999</v>
      </c>
      <c r="E138">
        <v>82.268600000000006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29.599000001326203</v>
      </c>
      <c r="B139">
        <f t="shared" si="38"/>
        <v>99.483999999999639</v>
      </c>
      <c r="C139">
        <v>30546.2396099</v>
      </c>
      <c r="D139">
        <v>202.73400000000001</v>
      </c>
      <c r="E139">
        <v>83.263440000000003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47.719800000777468</v>
      </c>
      <c r="B140">
        <f t="shared" si="38"/>
        <v>111.29599999999016</v>
      </c>
      <c r="C140">
        <v>30546.287329700001</v>
      </c>
      <c r="D140">
        <v>202.36152000000001</v>
      </c>
      <c r="E140">
        <v>84.376399999999904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31.128399998124223</v>
      </c>
      <c r="B141">
        <f t="shared" si="38"/>
        <v>119.61999999999904</v>
      </c>
      <c r="C141">
        <v>30546.318458099999</v>
      </c>
      <c r="D141">
        <v>202.32708</v>
      </c>
      <c r="E141">
        <v>85.572599999999895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31.188100001600105</v>
      </c>
      <c r="B142">
        <f t="shared" si="38"/>
        <v>132.83200000000051</v>
      </c>
      <c r="C142">
        <v>30546.3496462</v>
      </c>
      <c r="D142">
        <v>201.91560000000001</v>
      </c>
      <c r="E142">
        <v>86.9009199999999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31.434100001206389</v>
      </c>
      <c r="B143">
        <f t="shared" si="38"/>
        <v>142.2040000000095</v>
      </c>
      <c r="C143">
        <v>30546.381080300001</v>
      </c>
      <c r="D143">
        <v>201.82740000000001</v>
      </c>
      <c r="E143">
        <v>88.322959999999995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31.575899996823864</v>
      </c>
      <c r="B144">
        <f t="shared" si="38"/>
        <v>153.96399999999062</v>
      </c>
      <c r="C144">
        <v>30546.412656199998</v>
      </c>
      <c r="D144">
        <v>201.528719999999</v>
      </c>
      <c r="E144">
        <v>89.862599999999901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46.177400003216462</v>
      </c>
      <c r="B145">
        <f t="shared" si="38"/>
        <v>162.04800000000006</v>
      </c>
      <c r="C145">
        <v>30546.458833600002</v>
      </c>
      <c r="D145">
        <v>201.22019999999901</v>
      </c>
      <c r="E145">
        <v>91.483079999999902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15.064199997141259</v>
      </c>
      <c r="B146">
        <f t="shared" si="38"/>
        <v>170.95600000000957</v>
      </c>
      <c r="C146">
        <v>30546.473897799999</v>
      </c>
      <c r="D146">
        <v>200.93135999999899</v>
      </c>
      <c r="E146">
        <v>93.192639999999997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30.761000001803041</v>
      </c>
      <c r="B147">
        <f t="shared" si="38"/>
        <v>179.69200000000001</v>
      </c>
      <c r="C147">
        <v>30546.5046588</v>
      </c>
      <c r="D147">
        <v>200.57399999999899</v>
      </c>
      <c r="E147">
        <v>94.989559999999997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47.372099998028716</v>
      </c>
      <c r="B148">
        <f t="shared" si="38"/>
        <v>186.50400000000076</v>
      </c>
      <c r="C148">
        <v>30546.552030899998</v>
      </c>
      <c r="D148">
        <v>200.22647999999899</v>
      </c>
      <c r="E148">
        <v>96.854600000000005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30.500100001518149</v>
      </c>
      <c r="B149">
        <f t="shared" si="38"/>
        <v>189.75999999998976</v>
      </c>
      <c r="C149">
        <v>30546.582531</v>
      </c>
      <c r="D149">
        <v>200.260919999999</v>
      </c>
      <c r="E149">
        <v>98.752199999999903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32.182399998418987</v>
      </c>
      <c r="B150">
        <f t="shared" si="38"/>
        <v>196.57199999990951</v>
      </c>
      <c r="C150">
        <v>30546.614713399998</v>
      </c>
      <c r="D150">
        <v>200.31011999999899</v>
      </c>
      <c r="E150">
        <v>100.717919999999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30.873400002747076</v>
      </c>
      <c r="B151">
        <f t="shared" si="38"/>
        <v>203.38399999999979</v>
      </c>
      <c r="C151">
        <v>30546.645586800001</v>
      </c>
      <c r="D151">
        <v>200.369159999999</v>
      </c>
      <c r="E151">
        <v>102.751759999999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31.992500000342261</v>
      </c>
      <c r="B152">
        <f t="shared" si="38"/>
        <v>209.61200000010081</v>
      </c>
      <c r="C152">
        <v>30546.677579300002</v>
      </c>
      <c r="D152">
        <v>200.11475999999899</v>
      </c>
      <c r="E152">
        <v>104.84788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30.79509999952279</v>
      </c>
      <c r="B153">
        <f t="shared" si="38"/>
        <v>206.31599999999963</v>
      </c>
      <c r="C153">
        <v>30546.708374400001</v>
      </c>
      <c r="D153">
        <v>201.11587999999901</v>
      </c>
      <c r="E153">
        <v>106.91104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46.191899997211294</v>
      </c>
      <c r="B154">
        <f t="shared" si="38"/>
        <v>213.28000000000031</v>
      </c>
      <c r="C154">
        <v>30546.754566299998</v>
      </c>
      <c r="D154">
        <v>201.51295999999999</v>
      </c>
      <c r="E154">
        <v>109.04384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15.752300001622643</v>
      </c>
      <c r="B155">
        <f t="shared" si="38"/>
        <v>220.15200000000021</v>
      </c>
      <c r="C155">
        <v>30546.7703186</v>
      </c>
      <c r="D155">
        <v>201.59168</v>
      </c>
      <c r="E155">
        <v>111.24536000000001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30.949100000725593</v>
      </c>
      <c r="B156">
        <f t="shared" si="38"/>
        <v>221.94799999999901</v>
      </c>
      <c r="C156">
        <v>30546.801267700001</v>
      </c>
      <c r="D156">
        <v>201.66056</v>
      </c>
      <c r="E156">
        <v>113.46484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46.031699999730336</v>
      </c>
      <c r="B157">
        <f t="shared" si="38"/>
        <v>226.08000000000033</v>
      </c>
      <c r="C157">
        <v>30546.8472994</v>
      </c>
      <c r="D157">
        <v>202.0478</v>
      </c>
      <c r="E157">
        <v>115.72564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15.623299997969298</v>
      </c>
      <c r="B158">
        <f t="shared" si="38"/>
        <v>234.5240000000004</v>
      </c>
      <c r="C158">
        <v>30546.862922699998</v>
      </c>
      <c r="D158">
        <v>201.60576</v>
      </c>
      <c r="E158">
        <v>118.07088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31.543600001896266</v>
      </c>
      <c r="B159">
        <f t="shared" si="38"/>
        <v>238.13200000000023</v>
      </c>
      <c r="C159">
        <v>30546.8944663</v>
      </c>
      <c r="D159">
        <v>201.99299999999999</v>
      </c>
      <c r="E159">
        <v>120.4522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47.472999998717569</v>
      </c>
      <c r="B160">
        <f t="shared" si="38"/>
        <v>246.68799999999891</v>
      </c>
      <c r="C160">
        <v>30546.941939299999</v>
      </c>
      <c r="D160">
        <v>201.67008000000001</v>
      </c>
      <c r="E160">
        <v>122.91907999999999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31.421200001204852</v>
      </c>
      <c r="B161">
        <f t="shared" si="38"/>
        <v>252.33999999990004</v>
      </c>
      <c r="C161">
        <v>30546.9733605</v>
      </c>
      <c r="D161">
        <v>201.76356000000001</v>
      </c>
      <c r="E161">
        <v>125.44247999999899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30.481300000246847</v>
      </c>
      <c r="B162">
        <f t="shared" si="38"/>
        <v>258.42800000010016</v>
      </c>
      <c r="C162">
        <v>30547.0038418</v>
      </c>
      <c r="D162">
        <v>201.05868000000001</v>
      </c>
      <c r="E162">
        <v>128.02676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30.38870000091265</v>
      </c>
      <c r="B163">
        <f t="shared" si="38"/>
        <v>262.4599999998992</v>
      </c>
      <c r="C163">
        <v>30547.034230500001</v>
      </c>
      <c r="D163">
        <v>200.21675999999999</v>
      </c>
      <c r="E163">
        <v>130.65135999999899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47.195399998599896</v>
      </c>
      <c r="B164">
        <f t="shared" si="38"/>
        <v>269.85600000010095</v>
      </c>
      <c r="C164">
        <v>30547.0814259</v>
      </c>
      <c r="D164">
        <v>199.54139999999899</v>
      </c>
      <c r="E164">
        <v>133.34992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15.998099999706028</v>
      </c>
      <c r="B165">
        <f t="shared" si="38"/>
        <v>272.09199999990119</v>
      </c>
      <c r="C165">
        <v>30547.097424</v>
      </c>
      <c r="D165">
        <v>200.51827999999901</v>
      </c>
      <c r="E165">
        <v>136.07083999999901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31.25240000008489</v>
      </c>
      <c r="B166">
        <f t="shared" si="38"/>
        <v>283.48000000000013</v>
      </c>
      <c r="C166">
        <v>30547.1286764</v>
      </c>
      <c r="D166">
        <v>199.84783999999999</v>
      </c>
      <c r="E166">
        <v>138.90563999999901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45.630799999344163</v>
      </c>
      <c r="B167">
        <f t="shared" si="38"/>
        <v>287.14800000009859</v>
      </c>
      <c r="C167">
        <v>30547.174307199999</v>
      </c>
      <c r="D167">
        <v>199.43531999999999</v>
      </c>
      <c r="E167">
        <v>141.77712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46.901199999410892</v>
      </c>
      <c r="B168">
        <f t="shared" si="38"/>
        <v>291.29257142849951</v>
      </c>
      <c r="C168">
        <v>30547.221208399998</v>
      </c>
      <c r="D168">
        <v>198.79078285714201</v>
      </c>
      <c r="E168">
        <v>144.69004571428499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15.261900000041351</v>
      </c>
      <c r="B169">
        <f t="shared" si="38"/>
        <v>297.32800000000168</v>
      </c>
      <c r="C169">
        <v>30547.236470299998</v>
      </c>
      <c r="D169">
        <v>198.11542285714199</v>
      </c>
      <c r="E169">
        <v>147.66332571428501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32.28050000325311</v>
      </c>
      <c r="B170">
        <f t="shared" si="38"/>
        <v>302.76800000000037</v>
      </c>
      <c r="C170">
        <v>30547.268750800002</v>
      </c>
      <c r="D170">
        <v>197.985422857142</v>
      </c>
      <c r="E170">
        <v>150.69100571428501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46.927699997468153</v>
      </c>
      <c r="B171">
        <f t="shared" si="38"/>
        <v>309.90399999999738</v>
      </c>
      <c r="C171">
        <v>30547.315678499999</v>
      </c>
      <c r="D171">
        <v>197.32974285714201</v>
      </c>
      <c r="E171">
        <v>153.79004571428499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15.666700001020217</v>
      </c>
      <c r="B172">
        <f t="shared" si="38"/>
        <v>315.1440000000008</v>
      </c>
      <c r="C172">
        <v>30547.3313452</v>
      </c>
      <c r="D172">
        <v>196.68390285714199</v>
      </c>
      <c r="E172">
        <v>156.94148571428499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30.759000001125969</v>
      </c>
      <c r="B173">
        <f t="shared" si="38"/>
        <v>319.09600000000182</v>
      </c>
      <c r="C173">
        <v>30547.362104200001</v>
      </c>
      <c r="D173">
        <v>195.86658285714199</v>
      </c>
      <c r="E173">
        <v>160.13244571428501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30.854999997245613</v>
      </c>
      <c r="B174">
        <f t="shared" si="38"/>
        <v>324.11199999999951</v>
      </c>
      <c r="C174">
        <v>30547.392959199999</v>
      </c>
      <c r="D174">
        <v>196.033862857142</v>
      </c>
      <c r="E174">
        <v>163.37356571428501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47.190500001306646</v>
      </c>
      <c r="B175">
        <f t="shared" si="38"/>
        <v>332.33599999999797</v>
      </c>
      <c r="C175">
        <v>30547.4401497</v>
      </c>
      <c r="D175">
        <v>195.392942857142</v>
      </c>
      <c r="E175">
        <v>166.69692571428499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15.731799998320639</v>
      </c>
      <c r="B176">
        <f t="shared" si="38"/>
        <v>335.2800000000002</v>
      </c>
      <c r="C176">
        <v>30547.455881499998</v>
      </c>
      <c r="D176">
        <v>195.53562285714199</v>
      </c>
      <c r="E176">
        <v>170.04972571428499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31.182700000499608</v>
      </c>
      <c r="B177">
        <f t="shared" si="38"/>
        <v>344.24800000000175</v>
      </c>
      <c r="C177">
        <v>30547.487064199999</v>
      </c>
      <c r="D177">
        <v>195.49066285714201</v>
      </c>
      <c r="E177">
        <v>173.49220571428501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47.002999999676831</v>
      </c>
      <c r="B178">
        <f t="shared" si="38"/>
        <v>348.60400000000027</v>
      </c>
      <c r="C178">
        <v>30547.534067199998</v>
      </c>
      <c r="D178">
        <v>195.122422857142</v>
      </c>
      <c r="E178">
        <v>176.97824571428501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30.397700000321493</v>
      </c>
      <c r="B179">
        <f t="shared" si="38"/>
        <v>357.81199999999842</v>
      </c>
      <c r="C179">
        <v>30547.564464899999</v>
      </c>
      <c r="D179">
        <v>194.51594285714199</v>
      </c>
      <c r="E179">
        <v>180.55636571428499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31.42410000145901</v>
      </c>
      <c r="B180">
        <f t="shared" si="38"/>
        <v>362.99199999999985</v>
      </c>
      <c r="C180">
        <v>30547.595889</v>
      </c>
      <c r="D180">
        <v>194.061262857142</v>
      </c>
      <c r="E180">
        <v>184.18628571428499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30.561100000340957</v>
      </c>
      <c r="B181">
        <f t="shared" si="38"/>
        <v>371.43599999999992</v>
      </c>
      <c r="C181">
        <v>30547.626450100001</v>
      </c>
      <c r="D181">
        <v>193.45970285714199</v>
      </c>
      <c r="E181">
        <v>187.90064571428499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31.872299998212839</v>
      </c>
      <c r="B182">
        <f t="shared" si="38"/>
        <v>378.1880000000001</v>
      </c>
      <c r="C182">
        <v>30547.658322399999</v>
      </c>
      <c r="D182">
        <v>192.378142857142</v>
      </c>
      <c r="E182">
        <v>191.68252571428499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31.194000002869871</v>
      </c>
      <c r="B183">
        <f t="shared" si="38"/>
        <v>378.47200000000214</v>
      </c>
      <c r="C183">
        <v>30547.689516400002</v>
      </c>
      <c r="D183">
        <v>192.27766285714199</v>
      </c>
      <c r="E183">
        <v>195.46724571428501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47.160399997665081</v>
      </c>
      <c r="B184">
        <f t="shared" si="38"/>
        <v>385.86799999999926</v>
      </c>
      <c r="C184">
        <v>30547.736676799999</v>
      </c>
      <c r="D184">
        <v>191.347902857142</v>
      </c>
      <c r="E184">
        <v>199.32592571428501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30.806599999777973</v>
      </c>
      <c r="B185">
        <f t="shared" si="38"/>
        <v>386.33199999999874</v>
      </c>
      <c r="C185">
        <v>30547.767483399999</v>
      </c>
      <c r="D185">
        <v>191.51026285714201</v>
      </c>
      <c r="E185">
        <v>203.18924571428499</v>
      </c>
      <c r="F185">
        <v>0</v>
      </c>
      <c r="G185">
        <v>0.15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15.58850000219536</v>
      </c>
      <c r="B186">
        <f t="shared" si="38"/>
        <v>403.51657142859949</v>
      </c>
      <c r="C186">
        <v>30547.783071900001</v>
      </c>
      <c r="D186">
        <v>190.50047999999899</v>
      </c>
      <c r="E186">
        <v>207.22441142857099</v>
      </c>
      <c r="F186">
        <v>0</v>
      </c>
      <c r="G186">
        <v>0.15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31.628599997929996</v>
      </c>
      <c r="B187">
        <f t="shared" si="38"/>
        <v>407.0920000000001</v>
      </c>
      <c r="C187">
        <v>30547.814700499999</v>
      </c>
      <c r="D187">
        <v>190.62348</v>
      </c>
      <c r="E187">
        <v>211.29533142857099</v>
      </c>
      <c r="F187">
        <v>0</v>
      </c>
      <c r="G187">
        <v>0.15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31.877000001259148</v>
      </c>
      <c r="B188">
        <f t="shared" si="38"/>
        <v>413.6400000000009</v>
      </c>
      <c r="C188">
        <v>30547.8465775</v>
      </c>
      <c r="D188">
        <v>191.15128000000001</v>
      </c>
      <c r="E188">
        <v>215.431731428571</v>
      </c>
      <c r="F188">
        <v>0</v>
      </c>
      <c r="G188">
        <v>0.15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31.695499998022569</v>
      </c>
      <c r="B189">
        <f t="shared" si="38"/>
        <v>417.99599999999941</v>
      </c>
      <c r="C189">
        <v>30547.878272999998</v>
      </c>
      <c r="D189">
        <v>191.23491999999999</v>
      </c>
      <c r="E189">
        <v>219.61169142857099</v>
      </c>
      <c r="F189">
        <v>0</v>
      </c>
      <c r="G189">
        <v>0.15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47.348800002509961</v>
      </c>
      <c r="B190">
        <f t="shared" si="38"/>
        <v>428.37600000000009</v>
      </c>
      <c r="C190">
        <v>30547.925621800001</v>
      </c>
      <c r="D190">
        <v>189.72676000000001</v>
      </c>
      <c r="E190">
        <v>223.89545142857099</v>
      </c>
      <c r="F190">
        <v>0</v>
      </c>
      <c r="G190">
        <v>0.15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31.7412999975204</v>
      </c>
      <c r="B191">
        <f t="shared" si="38"/>
        <v>427.85200000000145</v>
      </c>
      <c r="C191">
        <v>30547.957363099998</v>
      </c>
      <c r="D191">
        <v>189.54756</v>
      </c>
      <c r="E191">
        <v>228.17397142857101</v>
      </c>
      <c r="F191">
        <v>0</v>
      </c>
      <c r="G191">
        <v>0.15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30.275000000983709</v>
      </c>
      <c r="B192">
        <f t="shared" si="38"/>
        <v>431.44000000000062</v>
      </c>
      <c r="C192">
        <v>30547.987638099999</v>
      </c>
      <c r="D192">
        <v>189.84836000000001</v>
      </c>
      <c r="E192">
        <v>232.48837142857101</v>
      </c>
      <c r="F192">
        <v>0</v>
      </c>
      <c r="G192">
        <v>0.15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30.752700000448385</v>
      </c>
      <c r="B193">
        <f t="shared" si="38"/>
        <v>444.52742857139924</v>
      </c>
      <c r="C193">
        <v>30548.0183908</v>
      </c>
      <c r="D193">
        <v>188.799217142857</v>
      </c>
      <c r="E193">
        <v>236.93364571428501</v>
      </c>
      <c r="F193">
        <v>0</v>
      </c>
      <c r="G193">
        <v>0.15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31.074800001078984</v>
      </c>
      <c r="B194">
        <f t="shared" si="38"/>
        <v>445.40800000000047</v>
      </c>
      <c r="C194">
        <v>30548.049465600001</v>
      </c>
      <c r="D194">
        <v>188.378257142857</v>
      </c>
      <c r="E194">
        <v>241.38772571428501</v>
      </c>
      <c r="F194">
        <v>0</v>
      </c>
      <c r="G194">
        <v>0.15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30.475999999907799</v>
      </c>
      <c r="B195">
        <f t="shared" si="38"/>
        <v>454.36399999999821</v>
      </c>
      <c r="C195">
        <v>30548.079941600001</v>
      </c>
      <c r="D195">
        <v>187.53949714285699</v>
      </c>
      <c r="E195">
        <v>245.93136571428499</v>
      </c>
      <c r="F195">
        <v>0</v>
      </c>
      <c r="G195">
        <v>0.15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31.7773999995552</v>
      </c>
      <c r="B196">
        <f t="shared" si="38"/>
        <v>453.10400000000186</v>
      </c>
      <c r="C196">
        <v>30548.111719</v>
      </c>
      <c r="D196">
        <v>188.411657142857</v>
      </c>
      <c r="E196">
        <v>250.46240571428501</v>
      </c>
      <c r="F196">
        <v>0</v>
      </c>
      <c r="G196">
        <v>0.15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46.839099999488099</v>
      </c>
      <c r="B197">
        <f t="shared" si="38"/>
        <v>451.75599999999747</v>
      </c>
      <c r="C197">
        <v>30548.1585581</v>
      </c>
      <c r="D197">
        <v>190.86085714285699</v>
      </c>
      <c r="E197">
        <v>254.97996571428499</v>
      </c>
      <c r="F197">
        <v>0</v>
      </c>
      <c r="G197">
        <v>0.15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30.861499999446096</v>
      </c>
      <c r="B198">
        <f t="shared" si="38"/>
        <v>468.98799999999881</v>
      </c>
      <c r="C198">
        <v>30548.189419599999</v>
      </c>
      <c r="D198">
        <v>190.80885714285699</v>
      </c>
      <c r="E198">
        <v>259.66984571428497</v>
      </c>
      <c r="F198">
        <v>0</v>
      </c>
      <c r="G198">
        <v>0.15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30.684600002132356</v>
      </c>
      <c r="B199">
        <f t="shared" si="38"/>
        <v>476.84800000000109</v>
      </c>
      <c r="C199">
        <v>30548.220104200002</v>
      </c>
      <c r="D199">
        <v>190.46133714285699</v>
      </c>
      <c r="E199">
        <v>264.43832571428499</v>
      </c>
      <c r="F199">
        <v>0</v>
      </c>
      <c r="G199">
        <v>0.15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1040.7697999980883</v>
      </c>
      <c r="B200">
        <f t="shared" ref="B200:B263" si="40">(E200-E199)*100</f>
        <v>480.78800000000115</v>
      </c>
      <c r="C200">
        <v>30549.260874</v>
      </c>
      <c r="D200">
        <v>190.520377142857</v>
      </c>
      <c r="E200">
        <v>269.246205714285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14.730400002008537</v>
      </c>
      <c r="B201">
        <f t="shared" si="40"/>
        <v>492.73999999999774</v>
      </c>
      <c r="C201">
        <v>30549.275604400002</v>
      </c>
      <c r="D201">
        <v>188.58105714285699</v>
      </c>
      <c r="E201">
        <v>274.17360571428497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15.479899997444591</v>
      </c>
      <c r="B202">
        <f t="shared" si="40"/>
        <v>491.80400000000191</v>
      </c>
      <c r="C202">
        <v>30549.291084299999</v>
      </c>
      <c r="D202">
        <v>187.55921714285699</v>
      </c>
      <c r="E202">
        <v>279.09164571428499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15.918200002488447</v>
      </c>
      <c r="B203">
        <f t="shared" si="40"/>
        <v>500.28800000000047</v>
      </c>
      <c r="C203">
        <v>30549.307002500002</v>
      </c>
      <c r="D203">
        <v>186.00185714285701</v>
      </c>
      <c r="E203">
        <v>284.094525714285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15.465999997104518</v>
      </c>
      <c r="B204">
        <f t="shared" si="40"/>
        <v>501.2360000000001</v>
      </c>
      <c r="C204">
        <v>30549.322468499999</v>
      </c>
      <c r="D204">
        <v>185.223177142857</v>
      </c>
      <c r="E204">
        <v>289.106885714285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14.807300001848489</v>
      </c>
      <c r="B205">
        <f t="shared" si="40"/>
        <v>505.24800000000027</v>
      </c>
      <c r="C205">
        <v>30549.3372758</v>
      </c>
      <c r="D205">
        <v>183.949737142857</v>
      </c>
      <c r="E205">
        <v>294.159365714285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15.360299999883864</v>
      </c>
      <c r="B206">
        <f t="shared" si="40"/>
        <v>509.62000000000103</v>
      </c>
      <c r="C206">
        <v>30549.3526361</v>
      </c>
      <c r="D206">
        <v>182.76449714285701</v>
      </c>
      <c r="E206">
        <v>299.25556571428501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15.950299999531126</v>
      </c>
      <c r="B207">
        <f t="shared" si="40"/>
        <v>508.80399999999781</v>
      </c>
      <c r="C207">
        <v>30549.3685864</v>
      </c>
      <c r="D207">
        <v>182.54909714285699</v>
      </c>
      <c r="E207">
        <v>304.34360571428499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15.110899999854155</v>
      </c>
      <c r="B208">
        <f t="shared" si="40"/>
        <v>515.38400000000024</v>
      </c>
      <c r="C208">
        <v>30549.3836973</v>
      </c>
      <c r="D208">
        <v>181.79501714285701</v>
      </c>
      <c r="E208">
        <v>309.49744571428499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6.5695000012055971</v>
      </c>
      <c r="B209">
        <f t="shared" si="40"/>
        <v>514.13600000000201</v>
      </c>
      <c r="C209">
        <v>30549.390266800001</v>
      </c>
      <c r="D209">
        <v>181.58137714285701</v>
      </c>
      <c r="E209">
        <v>314.63880571428501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9.3792000006942544</v>
      </c>
      <c r="B210">
        <f t="shared" si="40"/>
        <v>519.67599999999834</v>
      </c>
      <c r="C210">
        <v>30549.399646000002</v>
      </c>
      <c r="D210">
        <v>181.15901714285701</v>
      </c>
      <c r="E210">
        <v>319.835565714285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15.874400000029709</v>
      </c>
      <c r="B211">
        <f t="shared" si="40"/>
        <v>509.42742857150165</v>
      </c>
      <c r="C211">
        <v>30549.415520400002</v>
      </c>
      <c r="D211">
        <v>181.63119999999901</v>
      </c>
      <c r="E211">
        <v>324.92984000000001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16.0340999973414</v>
      </c>
      <c r="B212">
        <f t="shared" si="40"/>
        <v>510.7679999998993</v>
      </c>
      <c r="C212">
        <v>30549.431554499999</v>
      </c>
      <c r="D212">
        <v>182.59683999999999</v>
      </c>
      <c r="E212">
        <v>330.03751999999901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15.830200001801131</v>
      </c>
      <c r="B213">
        <f t="shared" si="40"/>
        <v>522.72000000010053</v>
      </c>
      <c r="C213">
        <v>30549.447384700001</v>
      </c>
      <c r="D213">
        <v>181.71768</v>
      </c>
      <c r="E213">
        <v>335.26472000000001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16.145400000823429</v>
      </c>
      <c r="B214">
        <f t="shared" si="40"/>
        <v>526.28799999999956</v>
      </c>
      <c r="C214">
        <v>30549.463530100002</v>
      </c>
      <c r="D214">
        <v>180.55599999999899</v>
      </c>
      <c r="E214">
        <v>340.52760000000001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30.64989999984391</v>
      </c>
      <c r="B215">
        <f t="shared" si="40"/>
        <v>551.36400000000094</v>
      </c>
      <c r="C215">
        <v>30549.494180000002</v>
      </c>
      <c r="D215">
        <v>178.5812</v>
      </c>
      <c r="E215">
        <v>346.04124000000002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15.478199999051867</v>
      </c>
      <c r="B216">
        <f t="shared" si="40"/>
        <v>550.75600000000122</v>
      </c>
      <c r="C216">
        <v>30549.509658200001</v>
      </c>
      <c r="D216">
        <v>177.91919999999999</v>
      </c>
      <c r="E216">
        <v>351.54880000000003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15.262699998856988</v>
      </c>
      <c r="B217">
        <f t="shared" si="40"/>
        <v>544.5479999999975</v>
      </c>
      <c r="C217">
        <v>30549.524920899999</v>
      </c>
      <c r="D217">
        <v>176.50451999999899</v>
      </c>
      <c r="E217">
        <v>356.99428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16.165400000318186</v>
      </c>
      <c r="B218">
        <f t="shared" si="40"/>
        <v>539.18800000000147</v>
      </c>
      <c r="C218">
        <v>30549.5410863</v>
      </c>
      <c r="D218">
        <v>176.63735999999901</v>
      </c>
      <c r="E218">
        <v>362.38616000000002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15.400700001919176</v>
      </c>
      <c r="B219">
        <f t="shared" si="40"/>
        <v>540.07199999989552</v>
      </c>
      <c r="C219">
        <v>30549.556487000002</v>
      </c>
      <c r="D219">
        <v>176.47644</v>
      </c>
      <c r="E219">
        <v>367.78687999999897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15.302199997677235</v>
      </c>
      <c r="B220">
        <f t="shared" si="40"/>
        <v>534.64400000010528</v>
      </c>
      <c r="C220">
        <v>30549.571789199999</v>
      </c>
      <c r="D220">
        <v>176.54076000000001</v>
      </c>
      <c r="E220">
        <v>373.13332000000003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15.815300001122523</v>
      </c>
      <c r="B221">
        <f t="shared" si="40"/>
        <v>531.26799999989771</v>
      </c>
      <c r="C221">
        <v>30549.5876045</v>
      </c>
      <c r="D221">
        <v>175.131</v>
      </c>
      <c r="E221">
        <v>378.445999999999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15.957499999785796</v>
      </c>
      <c r="B222">
        <f t="shared" si="40"/>
        <v>529.00800000010122</v>
      </c>
      <c r="C222">
        <v>30549.603562</v>
      </c>
      <c r="D222">
        <v>172.17372</v>
      </c>
      <c r="E222">
        <v>383.73608000000002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16.029400001571048</v>
      </c>
      <c r="B223">
        <f t="shared" si="40"/>
        <v>505.8400000000006</v>
      </c>
      <c r="C223">
        <v>30549.619591400002</v>
      </c>
      <c r="D223">
        <v>172.33011999999999</v>
      </c>
      <c r="E223">
        <v>388.79448000000002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15.978799998265458</v>
      </c>
      <c r="B224">
        <f t="shared" si="40"/>
        <v>495.99599999999668</v>
      </c>
      <c r="C224">
        <v>30549.6355702</v>
      </c>
      <c r="D224">
        <v>171.48436000000001</v>
      </c>
      <c r="E224">
        <v>393.75443999999999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15.954300000885269</v>
      </c>
      <c r="B225">
        <f t="shared" si="40"/>
        <v>485.92800000000125</v>
      </c>
      <c r="C225">
        <v>30549.651524500001</v>
      </c>
      <c r="D225">
        <v>169.50255999999999</v>
      </c>
      <c r="E225">
        <v>398.61372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16.170099999726517</v>
      </c>
      <c r="B226">
        <f t="shared" si="40"/>
        <v>467.64800000000264</v>
      </c>
      <c r="C226">
        <v>30549.667694600001</v>
      </c>
      <c r="D226">
        <v>170.05323999999999</v>
      </c>
      <c r="E226">
        <v>403.29020000000003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15.869099999690661</v>
      </c>
      <c r="B227">
        <f t="shared" si="40"/>
        <v>456.99599999999805</v>
      </c>
      <c r="C227">
        <v>30549.6835637</v>
      </c>
      <c r="D227">
        <v>170.56984</v>
      </c>
      <c r="E227">
        <v>407.86016000000001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15.473700001166435</v>
      </c>
      <c r="B228">
        <f t="shared" si="40"/>
        <v>443.1479999999965</v>
      </c>
      <c r="C228">
        <v>30549.699037400002</v>
      </c>
      <c r="D228">
        <v>171.17500000000001</v>
      </c>
      <c r="E228">
        <v>412.29163999999997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15.271299998858012</v>
      </c>
      <c r="B229">
        <f t="shared" si="40"/>
        <v>427.42800000000329</v>
      </c>
      <c r="C229">
        <v>30549.7143087</v>
      </c>
      <c r="D229">
        <v>171.05068</v>
      </c>
      <c r="E229">
        <v>416.56592000000001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15.103199999430217</v>
      </c>
      <c r="B230">
        <f t="shared" si="40"/>
        <v>410.89999999999804</v>
      </c>
      <c r="C230">
        <v>30549.7294119</v>
      </c>
      <c r="D230">
        <v>171.30376000000001</v>
      </c>
      <c r="E230">
        <v>420.67491999999999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15.899599999102065</v>
      </c>
      <c r="B231">
        <f t="shared" si="40"/>
        <v>391.57200000000216</v>
      </c>
      <c r="C231">
        <v>30549.745311499999</v>
      </c>
      <c r="D231">
        <v>171.6352</v>
      </c>
      <c r="E231">
        <v>424.59064000000001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15.372199999546865</v>
      </c>
      <c r="B232">
        <f t="shared" si="40"/>
        <v>378.35999999990122</v>
      </c>
      <c r="C232">
        <v>30549.760683699998</v>
      </c>
      <c r="D232">
        <v>171.14367999999999</v>
      </c>
      <c r="E232">
        <v>428.37423999999902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15.412100001412909</v>
      </c>
      <c r="B233">
        <f t="shared" si="40"/>
        <v>358.33600000009938</v>
      </c>
      <c r="C233">
        <v>30549.7760958</v>
      </c>
      <c r="D233">
        <v>171.01444000000001</v>
      </c>
      <c r="E233">
        <v>431.95760000000001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15.894799998932285</v>
      </c>
      <c r="B234">
        <f t="shared" si="40"/>
        <v>343.86399999999639</v>
      </c>
      <c r="C234">
        <v>30549.791990599999</v>
      </c>
      <c r="D234">
        <v>170.33983999999899</v>
      </c>
      <c r="E234">
        <v>435.39623999999998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15.429700000822777</v>
      </c>
      <c r="B235">
        <f t="shared" si="40"/>
        <v>325.52399999990485</v>
      </c>
      <c r="C235">
        <v>30549.8074203</v>
      </c>
      <c r="D235">
        <v>169.12971999999999</v>
      </c>
      <c r="E235">
        <v>438.65147999999903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16.127999999298481</v>
      </c>
      <c r="B236">
        <f t="shared" si="40"/>
        <v>306.01200000009499</v>
      </c>
      <c r="C236">
        <v>30549.823548299999</v>
      </c>
      <c r="D236">
        <v>168.22672</v>
      </c>
      <c r="E236">
        <v>441.71159999999998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15.311099999962607</v>
      </c>
      <c r="B237">
        <f t="shared" si="40"/>
        <v>286.09999999990237</v>
      </c>
      <c r="C237">
        <v>30549.838859399999</v>
      </c>
      <c r="D237">
        <v>166.564719999999</v>
      </c>
      <c r="E237">
        <v>444.572599999999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15.395900001749396</v>
      </c>
      <c r="B238">
        <f t="shared" si="40"/>
        <v>254.13599999999974</v>
      </c>
      <c r="C238">
        <v>30549.854255300001</v>
      </c>
      <c r="D238">
        <v>166.49451999999999</v>
      </c>
      <c r="E238">
        <v>447.113959999999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16.194499999983236</v>
      </c>
      <c r="B239">
        <f t="shared" si="40"/>
        <v>230.95599999999763</v>
      </c>
      <c r="C239">
        <v>30549.870449800001</v>
      </c>
      <c r="D239">
        <v>166.23035999999999</v>
      </c>
      <c r="E239">
        <v>449.42351999999897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15.228399999614339</v>
      </c>
      <c r="B240">
        <f t="shared" si="40"/>
        <v>183.02400000000034</v>
      </c>
      <c r="C240">
        <v>30549.8856782</v>
      </c>
      <c r="D240">
        <v>167.07167999999999</v>
      </c>
      <c r="E240">
        <v>451.25375999999898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15.530399999988731</v>
      </c>
      <c r="B241">
        <f t="shared" si="40"/>
        <v>162.87200000010102</v>
      </c>
      <c r="C241">
        <v>30549.9012086</v>
      </c>
      <c r="D241">
        <v>166.605119999999</v>
      </c>
      <c r="E241">
        <v>452.88247999999999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15.63460000033956</v>
      </c>
      <c r="B242">
        <f t="shared" si="40"/>
        <v>149.24800000000005</v>
      </c>
      <c r="C242">
        <v>30549.916843200001</v>
      </c>
      <c r="D242">
        <v>166.15824000000001</v>
      </c>
      <c r="E242">
        <v>454.37495999999999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15.197699998680037</v>
      </c>
      <c r="B243">
        <f t="shared" si="40"/>
        <v>128.52800000000002</v>
      </c>
      <c r="C243">
        <v>30549.932040899999</v>
      </c>
      <c r="D243">
        <v>165.43727999999999</v>
      </c>
      <c r="E243">
        <v>455.66023999999999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15.278400001989212</v>
      </c>
      <c r="B244">
        <f t="shared" si="40"/>
        <v>111.75999999990154</v>
      </c>
      <c r="C244">
        <v>30549.947319300001</v>
      </c>
      <c r="D244">
        <v>164.72123999999999</v>
      </c>
      <c r="E244">
        <v>456.777839999999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14.994999997725245</v>
      </c>
      <c r="B245">
        <f t="shared" si="40"/>
        <v>97.328000000101156</v>
      </c>
      <c r="C245">
        <v>30549.962314299999</v>
      </c>
      <c r="D245">
        <v>163.657319999999</v>
      </c>
      <c r="E245">
        <v>457.75112000000001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15.549600000667851</v>
      </c>
      <c r="B246">
        <f t="shared" si="40"/>
        <v>88.015999999896621</v>
      </c>
      <c r="C246">
        <v>30549.9778639</v>
      </c>
      <c r="D246">
        <v>162.86256</v>
      </c>
      <c r="E246">
        <v>458.63127999999898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15.959700001985766</v>
      </c>
      <c r="B247">
        <f t="shared" si="40"/>
        <v>77.476000000103795</v>
      </c>
      <c r="C247">
        <v>30549.993823600002</v>
      </c>
      <c r="D247">
        <v>162.00876</v>
      </c>
      <c r="E247">
        <v>459.40604000000002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15.838100000109989</v>
      </c>
      <c r="B248">
        <f t="shared" si="40"/>
        <v>66.359999999997399</v>
      </c>
      <c r="C248">
        <v>30550.009661700002</v>
      </c>
      <c r="D248">
        <v>160.69427999999999</v>
      </c>
      <c r="E248">
        <v>460.06963999999999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15.971799999533687</v>
      </c>
      <c r="B249">
        <f t="shared" si="40"/>
        <v>50.00400000000127</v>
      </c>
      <c r="C249">
        <v>30550.025633500001</v>
      </c>
      <c r="D249">
        <v>159.68304000000001</v>
      </c>
      <c r="E249">
        <v>460.56968000000001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14.520199998514727</v>
      </c>
      <c r="B250">
        <f t="shared" si="40"/>
        <v>29.04399999999896</v>
      </c>
      <c r="C250">
        <v>30550.0401537</v>
      </c>
      <c r="D250">
        <v>160.16028</v>
      </c>
      <c r="E250">
        <v>460.86011999999999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16.106200000649551</v>
      </c>
      <c r="B251">
        <f t="shared" si="40"/>
        <v>13.564000000002352</v>
      </c>
      <c r="C251">
        <v>30550.0562599</v>
      </c>
      <c r="D251">
        <v>159.25584000000001</v>
      </c>
      <c r="E251">
        <v>460.99576000000002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15.64660000076401</v>
      </c>
      <c r="B252">
        <f t="shared" si="40"/>
        <v>-0.46399999999948704</v>
      </c>
      <c r="C252">
        <v>30550.071906500001</v>
      </c>
      <c r="D252">
        <v>158.23331999999999</v>
      </c>
      <c r="E252">
        <v>460.99112000000002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15.765000000101281</v>
      </c>
      <c r="B253">
        <f t="shared" si="40"/>
        <v>-4.9400000000048294</v>
      </c>
      <c r="C253">
        <v>30550.087671500001</v>
      </c>
      <c r="D253">
        <v>157.55304000000001</v>
      </c>
      <c r="E253">
        <v>460.94171999999998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15.878999998676591</v>
      </c>
      <c r="B254">
        <f t="shared" si="40"/>
        <v>-15.4200000000003</v>
      </c>
      <c r="C254">
        <v>30550.1035505</v>
      </c>
      <c r="D254">
        <v>158.32679999999999</v>
      </c>
      <c r="E254">
        <v>460.78751999999997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15.60339999923599</v>
      </c>
      <c r="B255">
        <f t="shared" si="40"/>
        <v>-19.087999999999283</v>
      </c>
      <c r="C255">
        <v>30550.119153899999</v>
      </c>
      <c r="D255">
        <v>158.99232000000001</v>
      </c>
      <c r="E255">
        <v>460.59663999999998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15.406500002427492</v>
      </c>
      <c r="B256">
        <f t="shared" si="40"/>
        <v>-20.135999999996557</v>
      </c>
      <c r="C256">
        <v>30550.134560400002</v>
      </c>
      <c r="D256">
        <v>159.58403999999999</v>
      </c>
      <c r="E256">
        <v>460.39528000000001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15.359999997599516</v>
      </c>
      <c r="B257">
        <f t="shared" si="40"/>
        <v>-19.61200000010308</v>
      </c>
      <c r="C257">
        <v>30550.149920399999</v>
      </c>
      <c r="D257">
        <v>160.14624000000001</v>
      </c>
      <c r="E257">
        <v>460.19915999999898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15.396400001918664</v>
      </c>
      <c r="B258">
        <f t="shared" si="40"/>
        <v>-13.324000000000069</v>
      </c>
      <c r="C258">
        <v>30550.165316800001</v>
      </c>
      <c r="D258">
        <v>159.77232000000001</v>
      </c>
      <c r="E258">
        <v>460.06591999999898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31.258399998478126</v>
      </c>
      <c r="B259">
        <f t="shared" si="40"/>
        <v>-5.4640000000006239</v>
      </c>
      <c r="C259">
        <v>30550.1965752</v>
      </c>
      <c r="D259">
        <v>159.35903999999999</v>
      </c>
      <c r="E259">
        <v>460.01127999999898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93.736700000590645</v>
      </c>
      <c r="B260">
        <f t="shared" si="40"/>
        <v>-16.019999999895163</v>
      </c>
      <c r="C260">
        <v>30550.2903119</v>
      </c>
      <c r="D260">
        <v>159.99995999999999</v>
      </c>
      <c r="E260">
        <v>459.85108000000002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30.599099998653401</v>
      </c>
      <c r="B261">
        <f t="shared" si="40"/>
        <v>-0.82400000000006912</v>
      </c>
      <c r="C261">
        <v>30550.320910999999</v>
      </c>
      <c r="D261">
        <v>160.63596000000001</v>
      </c>
      <c r="E261">
        <v>459.84284000000002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30.925000002753222</v>
      </c>
      <c r="B262">
        <f t="shared" si="40"/>
        <v>18.039999999996326</v>
      </c>
      <c r="C262">
        <v>30550.351836000002</v>
      </c>
      <c r="D262">
        <v>161.23259999999999</v>
      </c>
      <c r="E262">
        <v>460.02323999999999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30.393799999728799</v>
      </c>
      <c r="B263">
        <f t="shared" si="40"/>
        <v>39.524000000000115</v>
      </c>
      <c r="C263">
        <v>30550.382229800001</v>
      </c>
      <c r="D263">
        <v>161.83908</v>
      </c>
      <c r="E263">
        <v>460.41847999999999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-30550382.229800001</v>
      </c>
      <c r="B264">
        <f t="shared" ref="B264:B327" si="42">(E264-E263)*100</f>
        <v>-46041.847999999998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0</v>
      </c>
      <c r="B265">
        <f t="shared" si="42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0</v>
      </c>
      <c r="B266">
        <f t="shared" si="42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0</v>
      </c>
      <c r="B267">
        <f t="shared" si="42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0</v>
      </c>
      <c r="B268">
        <f t="shared" si="42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0</v>
      </c>
      <c r="B269">
        <f t="shared" si="42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0</v>
      </c>
      <c r="B270">
        <f t="shared" si="42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0</v>
      </c>
      <c r="B271">
        <f t="shared" si="42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0</v>
      </c>
      <c r="B272">
        <f t="shared" si="42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0</v>
      </c>
      <c r="B273">
        <f t="shared" si="42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0</v>
      </c>
      <c r="B274">
        <f t="shared" si="42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0</v>
      </c>
      <c r="B275">
        <f t="shared" si="42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0</v>
      </c>
      <c r="B276">
        <f t="shared" si="42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0</v>
      </c>
      <c r="B277">
        <f t="shared" si="42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0</v>
      </c>
      <c r="B278">
        <f t="shared" si="42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0</v>
      </c>
      <c r="B279">
        <f t="shared" si="42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0</v>
      </c>
      <c r="B280">
        <f t="shared" si="42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0</v>
      </c>
      <c r="B281">
        <f t="shared" si="42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G522"/>
  <sheetViews>
    <sheetView topLeftCell="D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149.0096993545053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1.4658495078100979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91.978205714285707</v>
      </c>
      <c r="O3">
        <f>MIN(O6:O310)</f>
        <v>91.983445714285693</v>
      </c>
      <c r="P3" t="s">
        <v>3</v>
      </c>
      <c r="Q3" s="2">
        <f>SUM(R6:R310)</f>
        <v>26.738845210863452</v>
      </c>
      <c r="Z3">
        <v>0.15</v>
      </c>
      <c r="AA3" s="2">
        <f>AVERAGE(K7:K213)</f>
        <v>3.2685163157893521E-2</v>
      </c>
      <c r="AB3">
        <f>AC3/AA3</f>
        <v>33.528373335083465</v>
      </c>
      <c r="AC3">
        <v>1.0958803528759695</v>
      </c>
      <c r="AD3">
        <f>SUM(AF6:AF300)</f>
        <v>106.71798525527853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30668.479726699999</v>
      </c>
      <c r="D6">
        <v>168.98099999999999</v>
      </c>
      <c r="E6">
        <v>103.264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30671.808805799999</v>
      </c>
      <c r="N6">
        <v>174.01377714285701</v>
      </c>
      <c r="O6">
        <v>91.983445714285693</v>
      </c>
      <c r="P6" s="2">
        <f>O6-$O$3</f>
        <v>0</v>
      </c>
      <c r="Q6" s="2">
        <f t="shared" ref="Q6:Q63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30670.685033900001</v>
      </c>
      <c r="V6">
        <v>171.24419999999901</v>
      </c>
      <c r="W6">
        <v>95.545479999999898</v>
      </c>
      <c r="X6">
        <f>W6-$O$3</f>
        <v>3.5620342857142049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68.201049157852239</v>
      </c>
      <c r="AC6">
        <f t="shared" ref="AC6:AC37" si="3">IF(Z6&lt;($AB$3*$AA$3),AA6,AA6-AB6 )</f>
        <v>0</v>
      </c>
      <c r="AD6">
        <f t="shared" ref="AD6:AD37" si="4">W6+AC6</f>
        <v>95.545479999999898</v>
      </c>
      <c r="AE6">
        <f t="shared" ref="AE6:AE37" si="5">O6</f>
        <v>91.983445714285693</v>
      </c>
      <c r="AF6">
        <f>ABS(AD6-AE6)</f>
        <v>3.5620342857142049</v>
      </c>
      <c r="AG6" s="1"/>
    </row>
    <row r="7" spans="1:33" x14ac:dyDescent="0.3">
      <c r="A7">
        <f t="shared" ref="A7:A70" si="6">(C7-C6)*1000</f>
        <v>15.0684000000183</v>
      </c>
      <c r="B7">
        <f>(E7-E6)*100</f>
        <v>-49.599999999999511</v>
      </c>
      <c r="C7">
        <v>30668.494795099999</v>
      </c>
      <c r="D7">
        <v>158.571</v>
      </c>
      <c r="E7">
        <v>102.768</v>
      </c>
      <c r="F7">
        <v>0</v>
      </c>
      <c r="G7">
        <v>0</v>
      </c>
      <c r="H7">
        <v>0</v>
      </c>
      <c r="I7">
        <v>0</v>
      </c>
      <c r="K7" s="2">
        <f>M7-M6</f>
        <v>3.1427199999598088E-2</v>
      </c>
      <c r="L7" s="2">
        <f t="shared" ref="L7:L63" si="7">M7-$M$6</f>
        <v>3.1427199999598088E-2</v>
      </c>
      <c r="M7">
        <v>30671.840232999999</v>
      </c>
      <c r="N7">
        <v>174.69405714285699</v>
      </c>
      <c r="O7">
        <v>92.072525714285703</v>
      </c>
      <c r="P7" s="2">
        <f t="shared" ref="P7:P63" si="8">O7-$O$3</f>
        <v>8.9080000000009818E-2</v>
      </c>
      <c r="Q7" s="2">
        <f t="shared" si="0"/>
        <v>4.9843482528191582E-2</v>
      </c>
      <c r="R7" s="2">
        <f t="shared" ref="R7:R63" si="9">ABS(Q7-P7)</f>
        <v>3.9236517471818236E-2</v>
      </c>
      <c r="S7" s="4"/>
      <c r="T7" s="2">
        <f t="shared" ref="T7:T70" si="10">U7-$U$6</f>
        <v>3.116049999880488E-2</v>
      </c>
      <c r="U7">
        <v>30670.7161944</v>
      </c>
      <c r="V7">
        <v>171.15072000000001</v>
      </c>
      <c r="W7">
        <v>95.451160000000002</v>
      </c>
      <c r="X7">
        <f t="shared" ref="X7:X70" si="11">W7-$O$3</f>
        <v>3.4677142857143082</v>
      </c>
      <c r="Z7" s="2">
        <f t="shared" ref="Z7:Z63" si="12">T7</f>
        <v>3.116049999880488E-2</v>
      </c>
      <c r="AA7">
        <f t="shared" si="1"/>
        <v>4.5066978724885548E-2</v>
      </c>
      <c r="AB7">
        <f t="shared" si="2"/>
        <v>64.002904553269047</v>
      </c>
      <c r="AC7">
        <f t="shared" si="3"/>
        <v>4.5066978724885548E-2</v>
      </c>
      <c r="AD7">
        <f t="shared" si="4"/>
        <v>95.496226978724891</v>
      </c>
      <c r="AE7">
        <f t="shared" si="5"/>
        <v>92.072525714285703</v>
      </c>
      <c r="AF7">
        <f t="shared" ref="AF7:AF63" si="13">ABS(AD7-AE7)</f>
        <v>3.4237012644391882</v>
      </c>
      <c r="AG7" s="1"/>
    </row>
    <row r="8" spans="1:33" x14ac:dyDescent="0.3">
      <c r="A8">
        <f t="shared" si="6"/>
        <v>16.14510000217706</v>
      </c>
      <c r="B8">
        <f t="shared" ref="B8:B71" si="14">(E8-E7)*100</f>
        <v>36.499999999999488</v>
      </c>
      <c r="C8">
        <v>30668.510940200002</v>
      </c>
      <c r="D8">
        <v>168.98099999999999</v>
      </c>
      <c r="E8">
        <v>103.133</v>
      </c>
      <c r="F8">
        <v>0</v>
      </c>
      <c r="G8">
        <v>0</v>
      </c>
      <c r="H8">
        <v>0</v>
      </c>
      <c r="I8">
        <v>0</v>
      </c>
      <c r="K8" s="2">
        <f t="shared" ref="K8:K63" si="15">M8-M7</f>
        <v>3.2010900002205744E-2</v>
      </c>
      <c r="L8" s="2">
        <f t="shared" si="7"/>
        <v>6.3438100001803832E-2</v>
      </c>
      <c r="M8">
        <v>30671.872243900001</v>
      </c>
      <c r="N8">
        <v>175.379257142857</v>
      </c>
      <c r="O8">
        <v>92.240205714285693</v>
      </c>
      <c r="P8" s="2">
        <f t="shared" si="8"/>
        <v>0.25675999999999988</v>
      </c>
      <c r="Q8" s="2">
        <f t="shared" si="0"/>
        <v>0.20162900305571504</v>
      </c>
      <c r="R8" s="2">
        <f t="shared" si="9"/>
        <v>5.5130996944284832E-2</v>
      </c>
      <c r="S8" s="4"/>
      <c r="T8" s="2">
        <f t="shared" si="10"/>
        <v>7.8170599997974932E-2</v>
      </c>
      <c r="U8">
        <v>30670.763204499999</v>
      </c>
      <c r="V8">
        <v>171.06707999999901</v>
      </c>
      <c r="W8">
        <v>95.372559999999993</v>
      </c>
      <c r="X8">
        <f t="shared" si="11"/>
        <v>3.3891142857142995</v>
      </c>
      <c r="Z8" s="2">
        <f t="shared" si="12"/>
        <v>7.8170599997974932E-2</v>
      </c>
      <c r="AA8">
        <f t="shared" si="1"/>
        <v>0.2813591515883474</v>
      </c>
      <c r="AB8">
        <f t="shared" si="2"/>
        <v>57.964713049512362</v>
      </c>
      <c r="AC8">
        <f t="shared" si="3"/>
        <v>0.2813591515883474</v>
      </c>
      <c r="AD8">
        <f t="shared" si="4"/>
        <v>95.65391915158834</v>
      </c>
      <c r="AE8">
        <f t="shared" si="5"/>
        <v>92.240205714285693</v>
      </c>
      <c r="AF8">
        <f t="shared" si="13"/>
        <v>3.413713437302647</v>
      </c>
      <c r="AG8" s="1"/>
    </row>
    <row r="9" spans="1:33" x14ac:dyDescent="0.3">
      <c r="A9">
        <f t="shared" si="6"/>
        <v>15.212999998766463</v>
      </c>
      <c r="B9">
        <f t="shared" si="14"/>
        <v>0</v>
      </c>
      <c r="C9">
        <v>30668.5261532</v>
      </c>
      <c r="D9">
        <v>168.98099999999999</v>
      </c>
      <c r="E9">
        <v>103.133</v>
      </c>
      <c r="F9">
        <v>0</v>
      </c>
      <c r="G9">
        <v>0</v>
      </c>
      <c r="H9">
        <v>0</v>
      </c>
      <c r="I9">
        <v>0</v>
      </c>
      <c r="K9" s="2">
        <f t="shared" si="15"/>
        <v>3.1591799997841008E-2</v>
      </c>
      <c r="L9" s="2">
        <f t="shared" si="7"/>
        <v>9.502989999964484E-2</v>
      </c>
      <c r="M9">
        <v>30671.903835699999</v>
      </c>
      <c r="N9">
        <v>176.06937714285701</v>
      </c>
      <c r="O9">
        <v>92.481245714285706</v>
      </c>
      <c r="P9" s="2">
        <f t="shared" si="8"/>
        <v>0.49780000000001223</v>
      </c>
      <c r="Q9" s="2">
        <f t="shared" si="0"/>
        <v>0.44924294351544158</v>
      </c>
      <c r="R9" s="2">
        <f t="shared" si="9"/>
        <v>4.8557056484570649E-2</v>
      </c>
      <c r="S9" s="4"/>
      <c r="T9" s="2">
        <f t="shared" si="10"/>
        <v>0.1089453999993566</v>
      </c>
      <c r="U9">
        <v>30670.793979300001</v>
      </c>
      <c r="V9">
        <v>170.98836</v>
      </c>
      <c r="W9">
        <v>95.314920000000001</v>
      </c>
      <c r="X9">
        <f t="shared" si="11"/>
        <v>3.3314742857143074</v>
      </c>
      <c r="Z9" s="2">
        <f t="shared" si="12"/>
        <v>0.1089453999993566</v>
      </c>
      <c r="AA9">
        <f t="shared" si="1"/>
        <v>0.54365618820503192</v>
      </c>
      <c r="AB9">
        <f t="shared" si="2"/>
        <v>54.200677358909076</v>
      </c>
      <c r="AC9">
        <f t="shared" si="3"/>
        <v>0.54365618820503192</v>
      </c>
      <c r="AD9">
        <f t="shared" si="4"/>
        <v>95.858576188205035</v>
      </c>
      <c r="AE9">
        <f t="shared" si="5"/>
        <v>92.481245714285706</v>
      </c>
      <c r="AF9">
        <f t="shared" si="13"/>
        <v>3.3773304739193293</v>
      </c>
      <c r="AG9" s="1"/>
    </row>
    <row r="10" spans="1:33" x14ac:dyDescent="0.3">
      <c r="A10">
        <f t="shared" si="6"/>
        <v>15.217100000882056</v>
      </c>
      <c r="B10">
        <f t="shared" si="14"/>
        <v>-13.100000000000023</v>
      </c>
      <c r="C10">
        <v>30668.541370300001</v>
      </c>
      <c r="D10">
        <v>168.98099999999999</v>
      </c>
      <c r="E10">
        <v>103.002</v>
      </c>
      <c r="F10">
        <v>0</v>
      </c>
      <c r="G10">
        <v>0</v>
      </c>
      <c r="H10">
        <v>0</v>
      </c>
      <c r="I10">
        <v>0</v>
      </c>
      <c r="K10" s="2">
        <f t="shared" si="15"/>
        <v>3.0978700000559911E-2</v>
      </c>
      <c r="L10" s="2">
        <f t="shared" si="7"/>
        <v>0.12600860000020475</v>
      </c>
      <c r="M10">
        <v>30671.9348144</v>
      </c>
      <c r="N10">
        <v>176.204297142857</v>
      </c>
      <c r="O10">
        <v>92.783165714285701</v>
      </c>
      <c r="P10" s="2">
        <f t="shared" si="8"/>
        <v>0.79972000000000776</v>
      </c>
      <c r="Q10" s="2">
        <f t="shared" si="0"/>
        <v>0.7844042481980299</v>
      </c>
      <c r="R10" s="2">
        <f t="shared" si="9"/>
        <v>1.5315751801977862E-2</v>
      </c>
      <c r="S10" s="4"/>
      <c r="T10" s="2">
        <f t="shared" si="10"/>
        <v>0.14048579999871436</v>
      </c>
      <c r="U10">
        <v>30670.8255197</v>
      </c>
      <c r="V10">
        <v>170.91947999999999</v>
      </c>
      <c r="W10">
        <v>95.278239999999997</v>
      </c>
      <c r="X10">
        <f t="shared" si="11"/>
        <v>3.2947942857143033</v>
      </c>
      <c r="Z10" s="2">
        <f t="shared" si="12"/>
        <v>0.14048579999871436</v>
      </c>
      <c r="AA10">
        <f t="shared" si="1"/>
        <v>0.89919434260483411</v>
      </c>
      <c r="AB10">
        <f t="shared" si="2"/>
        <v>50.495159150863813</v>
      </c>
      <c r="AC10">
        <f t="shared" si="3"/>
        <v>0.89919434260483411</v>
      </c>
      <c r="AD10">
        <f t="shared" si="4"/>
        <v>96.177434342604826</v>
      </c>
      <c r="AE10">
        <f t="shared" si="5"/>
        <v>92.783165714285701</v>
      </c>
      <c r="AF10">
        <f t="shared" si="13"/>
        <v>3.394268628319125</v>
      </c>
      <c r="AG10" s="1"/>
    </row>
    <row r="11" spans="1:33" x14ac:dyDescent="0.3">
      <c r="A11">
        <f t="shared" si="6"/>
        <v>15.267999999196036</v>
      </c>
      <c r="B11">
        <f t="shared" si="14"/>
        <v>0</v>
      </c>
      <c r="C11">
        <v>30668.5566383</v>
      </c>
      <c r="D11">
        <v>168.98099999999999</v>
      </c>
      <c r="E11">
        <v>103.002</v>
      </c>
      <c r="F11">
        <v>0</v>
      </c>
      <c r="G11">
        <v>0</v>
      </c>
      <c r="H11">
        <v>0</v>
      </c>
      <c r="I11">
        <v>0</v>
      </c>
      <c r="K11" s="2">
        <f t="shared" si="15"/>
        <v>4.6271399998659035E-2</v>
      </c>
      <c r="L11" s="2">
        <f t="shared" si="7"/>
        <v>0.17227999999886379</v>
      </c>
      <c r="M11">
        <v>30671.981085799998</v>
      </c>
      <c r="N11">
        <v>176.85013714285699</v>
      </c>
      <c r="O11">
        <v>93.126005714285697</v>
      </c>
      <c r="P11" s="2">
        <f t="shared" si="8"/>
        <v>1.1425600000000031</v>
      </c>
      <c r="Q11" s="2">
        <f t="shared" si="0"/>
        <v>1.4511642197774455</v>
      </c>
      <c r="R11" s="2">
        <f t="shared" si="9"/>
        <v>0.30860421977744235</v>
      </c>
      <c r="S11" s="4"/>
      <c r="T11" s="2">
        <f t="shared" si="10"/>
        <v>0.17071139999825391</v>
      </c>
      <c r="U11">
        <v>30670.855745299999</v>
      </c>
      <c r="V11">
        <v>170.86536000000001</v>
      </c>
      <c r="W11">
        <v>95.262519999999995</v>
      </c>
      <c r="X11">
        <f t="shared" si="11"/>
        <v>3.2790742857143016</v>
      </c>
      <c r="Z11" s="2">
        <f t="shared" si="12"/>
        <v>0.17071139999825391</v>
      </c>
      <c r="AA11">
        <f t="shared" si="1"/>
        <v>1.3209866148621416</v>
      </c>
      <c r="AB11">
        <f t="shared" si="2"/>
        <v>47.086369772680854</v>
      </c>
      <c r="AC11">
        <f t="shared" si="3"/>
        <v>1.3209866148621416</v>
      </c>
      <c r="AD11">
        <f t="shared" si="4"/>
        <v>96.583506614862131</v>
      </c>
      <c r="AE11">
        <f t="shared" si="5"/>
        <v>93.126005714285697</v>
      </c>
      <c r="AF11">
        <f t="shared" si="13"/>
        <v>3.4575009005764343</v>
      </c>
      <c r="AG11" s="1"/>
    </row>
    <row r="12" spans="1:33" x14ac:dyDescent="0.3">
      <c r="A12">
        <f t="shared" si="6"/>
        <v>15.432299998792587</v>
      </c>
      <c r="B12">
        <f t="shared" si="14"/>
        <v>0</v>
      </c>
      <c r="C12">
        <v>30668.572070599999</v>
      </c>
      <c r="D12">
        <v>169.10400000000001</v>
      </c>
      <c r="E12">
        <v>103.002</v>
      </c>
      <c r="F12">
        <v>0</v>
      </c>
      <c r="G12">
        <v>0</v>
      </c>
      <c r="H12">
        <v>0</v>
      </c>
      <c r="I12">
        <v>0</v>
      </c>
      <c r="K12" s="2">
        <f t="shared" si="15"/>
        <v>3.0464300001767697E-2</v>
      </c>
      <c r="L12" s="2">
        <f t="shared" si="7"/>
        <v>0.20274430000063148</v>
      </c>
      <c r="M12">
        <v>30672.0115501</v>
      </c>
      <c r="N12">
        <v>177.48613714285699</v>
      </c>
      <c r="O12">
        <v>93.547445714285701</v>
      </c>
      <c r="P12" s="2">
        <f t="shared" si="8"/>
        <v>1.5640000000000072</v>
      </c>
      <c r="Q12" s="2">
        <f t="shared" si="0"/>
        <v>1.9961773745456834</v>
      </c>
      <c r="R12" s="2">
        <f t="shared" si="9"/>
        <v>0.43217737454567628</v>
      </c>
      <c r="S12" s="4"/>
      <c r="T12" s="2">
        <f t="shared" si="10"/>
        <v>0.2175820999982534</v>
      </c>
      <c r="U12">
        <v>30670.902615999999</v>
      </c>
      <c r="V12">
        <v>170.816159999999</v>
      </c>
      <c r="W12">
        <v>95.267759999999996</v>
      </c>
      <c r="X12">
        <f t="shared" si="11"/>
        <v>3.2843142857143022</v>
      </c>
      <c r="Z12" s="2">
        <f t="shared" si="12"/>
        <v>0.2175820999982534</v>
      </c>
      <c r="AA12">
        <f t="shared" si="1"/>
        <v>2.1290983206480996</v>
      </c>
      <c r="AB12">
        <f t="shared" si="2"/>
        <v>42.070664941331025</v>
      </c>
      <c r="AC12">
        <f t="shared" si="3"/>
        <v>2.1290983206480996</v>
      </c>
      <c r="AD12">
        <f t="shared" si="4"/>
        <v>97.396858320648093</v>
      </c>
      <c r="AE12">
        <f t="shared" si="5"/>
        <v>93.547445714285701</v>
      </c>
      <c r="AF12">
        <f t="shared" si="13"/>
        <v>3.8494126063623924</v>
      </c>
      <c r="AG12" s="1"/>
    </row>
    <row r="13" spans="1:33" x14ac:dyDescent="0.3">
      <c r="A13">
        <f t="shared" si="6"/>
        <v>15.670299999328563</v>
      </c>
      <c r="B13">
        <f t="shared" si="14"/>
        <v>-13.100000000000023</v>
      </c>
      <c r="C13">
        <v>30668.587740899999</v>
      </c>
      <c r="D13">
        <v>169.10400000000001</v>
      </c>
      <c r="E13">
        <v>102.871</v>
      </c>
      <c r="F13">
        <v>0</v>
      </c>
      <c r="G13">
        <v>0</v>
      </c>
      <c r="H13">
        <v>0</v>
      </c>
      <c r="I13">
        <v>0</v>
      </c>
      <c r="K13" s="2">
        <f t="shared" si="15"/>
        <v>3.0188000000634929E-2</v>
      </c>
      <c r="L13" s="2">
        <f t="shared" si="7"/>
        <v>0.23293230000126641</v>
      </c>
      <c r="M13">
        <v>30672.041738100001</v>
      </c>
      <c r="N13">
        <v>178.09753714285699</v>
      </c>
      <c r="O13">
        <v>94.0527257142857</v>
      </c>
      <c r="P13" s="2">
        <f t="shared" si="8"/>
        <v>2.0692800000000062</v>
      </c>
      <c r="Q13" s="2">
        <f t="shared" si="0"/>
        <v>2.6172971757713674</v>
      </c>
      <c r="R13" s="2">
        <f t="shared" si="9"/>
        <v>0.54801717577136122</v>
      </c>
      <c r="S13" s="4"/>
      <c r="T13" s="2">
        <f t="shared" si="10"/>
        <v>0.24857289999999921</v>
      </c>
      <c r="U13">
        <v>30670.933606800001</v>
      </c>
      <c r="V13">
        <v>170.77188000000001</v>
      </c>
      <c r="W13">
        <v>95.283479999999997</v>
      </c>
      <c r="X13">
        <f t="shared" si="11"/>
        <v>3.3000342857143039</v>
      </c>
      <c r="Z13" s="2">
        <f t="shared" si="12"/>
        <v>0.24857289999999921</v>
      </c>
      <c r="AA13">
        <f t="shared" si="1"/>
        <v>2.7643980016667835</v>
      </c>
      <c r="AB13">
        <f t="shared" si="2"/>
        <v>38.931475069147076</v>
      </c>
      <c r="AC13">
        <f t="shared" si="3"/>
        <v>2.7643980016667835</v>
      </c>
      <c r="AD13">
        <f t="shared" si="4"/>
        <v>98.047878001666774</v>
      </c>
      <c r="AE13">
        <f t="shared" si="5"/>
        <v>94.0527257142857</v>
      </c>
      <c r="AF13">
        <f t="shared" si="13"/>
        <v>3.9951522873810745</v>
      </c>
      <c r="AG13" s="1"/>
    </row>
    <row r="14" spans="1:33" x14ac:dyDescent="0.3">
      <c r="A14">
        <f t="shared" si="6"/>
        <v>15.474400002858602</v>
      </c>
      <c r="B14">
        <f t="shared" si="14"/>
        <v>-13.100000000000023</v>
      </c>
      <c r="C14">
        <v>30668.603215300001</v>
      </c>
      <c r="D14">
        <v>169.10400000000001</v>
      </c>
      <c r="E14">
        <v>102.74</v>
      </c>
      <c r="F14">
        <v>0</v>
      </c>
      <c r="G14">
        <v>0</v>
      </c>
      <c r="H14">
        <v>0</v>
      </c>
      <c r="I14">
        <v>0</v>
      </c>
      <c r="K14" s="2">
        <f t="shared" si="15"/>
        <v>2.9746899999736343E-2</v>
      </c>
      <c r="L14" s="2">
        <f t="shared" si="7"/>
        <v>0.26267920000100276</v>
      </c>
      <c r="M14">
        <v>30672.071485</v>
      </c>
      <c r="N14">
        <v>178.694177142857</v>
      </c>
      <c r="O14">
        <v>94.668045714285697</v>
      </c>
      <c r="P14" s="2">
        <f t="shared" si="8"/>
        <v>2.6846000000000032</v>
      </c>
      <c r="Q14" s="2">
        <f t="shared" si="0"/>
        <v>3.3066562448693353</v>
      </c>
      <c r="R14" s="2">
        <f t="shared" si="9"/>
        <v>0.62205624486933209</v>
      </c>
      <c r="S14" s="4"/>
      <c r="T14" s="2">
        <f t="shared" si="10"/>
        <v>0.2800647999974899</v>
      </c>
      <c r="U14">
        <v>30670.965098699999</v>
      </c>
      <c r="V14">
        <v>170.73251999999999</v>
      </c>
      <c r="W14">
        <v>95.30444</v>
      </c>
      <c r="X14">
        <f t="shared" si="11"/>
        <v>3.3209942857143062</v>
      </c>
      <c r="Z14" s="2">
        <f t="shared" si="12"/>
        <v>0.2800647999974899</v>
      </c>
      <c r="AA14">
        <f t="shared" si="1"/>
        <v>3.4907869829955409</v>
      </c>
      <c r="AB14">
        <f t="shared" si="2"/>
        <v>35.883333349008453</v>
      </c>
      <c r="AC14">
        <f t="shared" si="3"/>
        <v>3.4907869829955409</v>
      </c>
      <c r="AD14">
        <f t="shared" si="4"/>
        <v>98.795226982995544</v>
      </c>
      <c r="AE14">
        <f t="shared" si="5"/>
        <v>94.668045714285697</v>
      </c>
      <c r="AF14">
        <f t="shared" si="13"/>
        <v>4.1271812687098475</v>
      </c>
      <c r="AG14" s="1"/>
    </row>
    <row r="15" spans="1:33" x14ac:dyDescent="0.3">
      <c r="A15">
        <f t="shared" si="6"/>
        <v>15.064799998071976</v>
      </c>
      <c r="B15">
        <f t="shared" si="14"/>
        <v>0</v>
      </c>
      <c r="C15">
        <v>30668.6182801</v>
      </c>
      <c r="D15">
        <v>169.10400000000001</v>
      </c>
      <c r="E15">
        <v>102.74</v>
      </c>
      <c r="F15">
        <v>0</v>
      </c>
      <c r="G15">
        <v>0</v>
      </c>
      <c r="H15">
        <v>0</v>
      </c>
      <c r="I15">
        <v>0</v>
      </c>
      <c r="K15" s="2">
        <f t="shared" si="15"/>
        <v>3.1173299998044968E-2</v>
      </c>
      <c r="L15" s="2">
        <f t="shared" si="7"/>
        <v>0.29385249999904772</v>
      </c>
      <c r="M15">
        <v>30672.102658299998</v>
      </c>
      <c r="N15">
        <v>179.29211999999899</v>
      </c>
      <c r="O15">
        <v>95.3772114285714</v>
      </c>
      <c r="P15" s="2">
        <f t="shared" si="8"/>
        <v>3.3937657142857063</v>
      </c>
      <c r="Q15" s="2">
        <f t="shared" si="0"/>
        <v>4.1097365900815754</v>
      </c>
      <c r="R15" s="2">
        <f t="shared" si="9"/>
        <v>0.71597087579586915</v>
      </c>
      <c r="S15" s="4"/>
      <c r="T15" s="2">
        <f t="shared" si="10"/>
        <v>0.29760959999839542</v>
      </c>
      <c r="U15">
        <v>30670.9826435</v>
      </c>
      <c r="V15">
        <v>170.68824000000001</v>
      </c>
      <c r="W15">
        <v>95.325400000000002</v>
      </c>
      <c r="X15">
        <f t="shared" si="11"/>
        <v>3.3419542857143085</v>
      </c>
      <c r="Z15" s="2">
        <f t="shared" si="12"/>
        <v>0.29760959999839542</v>
      </c>
      <c r="AA15">
        <f t="shared" si="1"/>
        <v>3.9303286258832966</v>
      </c>
      <c r="AB15">
        <f t="shared" si="2"/>
        <v>34.24630844443962</v>
      </c>
      <c r="AC15">
        <f t="shared" si="3"/>
        <v>3.9303286258832966</v>
      </c>
      <c r="AD15">
        <f t="shared" si="4"/>
        <v>99.255728625883293</v>
      </c>
      <c r="AE15">
        <f t="shared" si="5"/>
        <v>95.3772114285714</v>
      </c>
      <c r="AF15">
        <f t="shared" si="13"/>
        <v>3.8785171973118935</v>
      </c>
      <c r="AG15" s="1"/>
    </row>
    <row r="16" spans="1:33" x14ac:dyDescent="0.3">
      <c r="A16">
        <f t="shared" si="6"/>
        <v>15.255099999194499</v>
      </c>
      <c r="B16">
        <f t="shared" si="14"/>
        <v>-13.100000000000023</v>
      </c>
      <c r="C16">
        <v>30668.633535199999</v>
      </c>
      <c r="D16">
        <v>168.98099999999999</v>
      </c>
      <c r="E16">
        <v>102.60899999999999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3.0283900003269082E-2</v>
      </c>
      <c r="L16" s="2">
        <f t="shared" si="7"/>
        <v>0.3241364000023168</v>
      </c>
      <c r="M16">
        <v>30672.132942200002</v>
      </c>
      <c r="N16">
        <v>180.63299999999899</v>
      </c>
      <c r="O16">
        <v>96.183411428571404</v>
      </c>
      <c r="P16" s="2">
        <f t="shared" si="8"/>
        <v>4.1999657142857103</v>
      </c>
      <c r="Q16" s="2">
        <f t="shared" si="0"/>
        <v>4.9673367217768272</v>
      </c>
      <c r="R16" s="2">
        <f t="shared" si="9"/>
        <v>0.76737100749111686</v>
      </c>
      <c r="S16" s="4"/>
      <c r="T16" s="2">
        <f t="shared" si="10"/>
        <v>0.34133199999996577</v>
      </c>
      <c r="U16">
        <v>30671.026365900001</v>
      </c>
      <c r="V16">
        <v>170.64887999999999</v>
      </c>
      <c r="W16">
        <v>95.346360000000004</v>
      </c>
      <c r="X16">
        <f t="shared" si="11"/>
        <v>3.3629142857143108</v>
      </c>
      <c r="Z16" s="2">
        <f t="shared" si="12"/>
        <v>0.34133199999996577</v>
      </c>
      <c r="AA16">
        <f t="shared" si="1"/>
        <v>5.132502793366772</v>
      </c>
      <c r="AB16">
        <f t="shared" si="2"/>
        <v>30.354200420795912</v>
      </c>
      <c r="AC16">
        <f t="shared" si="3"/>
        <v>5.132502793366772</v>
      </c>
      <c r="AD16">
        <f t="shared" si="4"/>
        <v>100.47886279336677</v>
      </c>
      <c r="AE16">
        <f t="shared" si="5"/>
        <v>96.183411428571404</v>
      </c>
      <c r="AF16">
        <f t="shared" si="13"/>
        <v>4.2954513647953689</v>
      </c>
      <c r="AG16" s="1"/>
    </row>
    <row r="17" spans="1:33" x14ac:dyDescent="0.3">
      <c r="A17">
        <f t="shared" si="6"/>
        <v>16.099800002848497</v>
      </c>
      <c r="B17">
        <f t="shared" si="14"/>
        <v>0</v>
      </c>
      <c r="C17">
        <v>30668.649635000002</v>
      </c>
      <c r="D17">
        <v>168.73500000000001</v>
      </c>
      <c r="E17">
        <v>102.60899999999999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3.1998099999327678E-2</v>
      </c>
      <c r="L17" s="2">
        <f t="shared" si="7"/>
        <v>0.35613450000164448</v>
      </c>
      <c r="M17">
        <v>30672.164940300001</v>
      </c>
      <c r="N17">
        <v>182.346</v>
      </c>
      <c r="O17">
        <v>97.090291428571405</v>
      </c>
      <c r="P17" s="2">
        <f t="shared" si="8"/>
        <v>5.1068457142857113</v>
      </c>
      <c r="Q17" s="2">
        <f t="shared" si="0"/>
        <v>5.9546507199774448</v>
      </c>
      <c r="R17" s="2">
        <f t="shared" si="9"/>
        <v>0.84780500569173345</v>
      </c>
      <c r="S17" s="4"/>
      <c r="T17" s="2">
        <f t="shared" si="10"/>
        <v>0.37179059999834863</v>
      </c>
      <c r="U17">
        <v>30671.056824499999</v>
      </c>
      <c r="V17">
        <v>170.61444</v>
      </c>
      <c r="W17">
        <v>95.362080000000006</v>
      </c>
      <c r="X17">
        <f t="shared" si="11"/>
        <v>3.3786342857143126</v>
      </c>
      <c r="Z17" s="2">
        <f t="shared" si="12"/>
        <v>0.37179059999834863</v>
      </c>
      <c r="AA17">
        <f t="shared" si="1"/>
        <v>6.0586765016045918</v>
      </c>
      <c r="AB17">
        <f t="shared" si="2"/>
        <v>27.798449209682005</v>
      </c>
      <c r="AC17">
        <f t="shared" si="3"/>
        <v>6.0586765016045918</v>
      </c>
      <c r="AD17">
        <f t="shared" si="4"/>
        <v>101.4207565016046</v>
      </c>
      <c r="AE17">
        <f t="shared" si="5"/>
        <v>97.090291428571405</v>
      </c>
      <c r="AF17">
        <f t="shared" si="13"/>
        <v>4.3304650730331957</v>
      </c>
      <c r="AG17" s="1"/>
    </row>
    <row r="18" spans="1:33" x14ac:dyDescent="0.3">
      <c r="A18">
        <f t="shared" si="6"/>
        <v>15.205099996819627</v>
      </c>
      <c r="B18">
        <f t="shared" si="14"/>
        <v>0</v>
      </c>
      <c r="C18">
        <v>30668.664840099998</v>
      </c>
      <c r="D18">
        <v>168.489</v>
      </c>
      <c r="E18">
        <v>102.60899999999999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3.0555199999071192E-2</v>
      </c>
      <c r="L18" s="2">
        <f t="shared" si="7"/>
        <v>0.38668970000071567</v>
      </c>
      <c r="M18">
        <v>30672.1954955</v>
      </c>
      <c r="N18">
        <v>183.64751999999999</v>
      </c>
      <c r="O18">
        <v>98.145011428571394</v>
      </c>
      <c r="P18" s="2">
        <f t="shared" si="8"/>
        <v>6.1615657142857003</v>
      </c>
      <c r="Q18" s="2">
        <f t="shared" si="0"/>
        <v>6.9736646662203832</v>
      </c>
      <c r="R18" s="2">
        <f t="shared" si="9"/>
        <v>0.81209895193468284</v>
      </c>
      <c r="S18" s="4"/>
      <c r="T18" s="2">
        <f t="shared" si="10"/>
        <v>0.40304219999961788</v>
      </c>
      <c r="U18">
        <v>30671.088076100001</v>
      </c>
      <c r="V18">
        <v>170.57508000000001</v>
      </c>
      <c r="W18">
        <v>95.377799999999993</v>
      </c>
      <c r="X18">
        <f t="shared" si="11"/>
        <v>3.3943542857143001</v>
      </c>
      <c r="Z18" s="2">
        <f t="shared" si="12"/>
        <v>0.40304219999961788</v>
      </c>
      <c r="AA18">
        <f t="shared" si="1"/>
        <v>7.0833157775257085</v>
      </c>
      <c r="AB18">
        <f t="shared" si="2"/>
        <v>25.306621602802867</v>
      </c>
      <c r="AC18">
        <f t="shared" si="3"/>
        <v>7.0833157775257085</v>
      </c>
      <c r="AD18">
        <f t="shared" si="4"/>
        <v>102.46111577752571</v>
      </c>
      <c r="AE18">
        <f t="shared" si="5"/>
        <v>98.145011428571394</v>
      </c>
      <c r="AF18">
        <f t="shared" si="13"/>
        <v>4.3161043489543118</v>
      </c>
      <c r="AG18" s="1"/>
    </row>
    <row r="19" spans="1:33" x14ac:dyDescent="0.3">
      <c r="A19">
        <f t="shared" si="6"/>
        <v>15.770800000609597</v>
      </c>
      <c r="B19">
        <f t="shared" si="14"/>
        <v>0</v>
      </c>
      <c r="C19">
        <v>30668.680610899999</v>
      </c>
      <c r="D19">
        <v>168.24299999999999</v>
      </c>
      <c r="E19">
        <v>102.60899999999999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3.214769999976852E-2</v>
      </c>
      <c r="L19" s="2">
        <f t="shared" si="7"/>
        <v>0.41883740000048419</v>
      </c>
      <c r="M19">
        <v>30672.2276432</v>
      </c>
      <c r="N19">
        <v>184.9392</v>
      </c>
      <c r="O19">
        <v>99.304531428571394</v>
      </c>
      <c r="P19" s="2">
        <f t="shared" si="8"/>
        <v>7.3210857142857009</v>
      </c>
      <c r="Q19" s="2">
        <f t="shared" si="0"/>
        <v>8.1244613476353518</v>
      </c>
      <c r="R19" s="2">
        <f t="shared" si="9"/>
        <v>0.8033756333496509</v>
      </c>
      <c r="S19" s="4"/>
      <c r="T19" s="2">
        <f t="shared" si="10"/>
        <v>0.44966919999933452</v>
      </c>
      <c r="U19">
        <v>30671.1347031</v>
      </c>
      <c r="V19">
        <v>170.54064</v>
      </c>
      <c r="W19">
        <v>95.398759999999896</v>
      </c>
      <c r="X19">
        <f t="shared" si="11"/>
        <v>3.4153142857142029</v>
      </c>
      <c r="Z19" s="2">
        <f t="shared" si="12"/>
        <v>0.44966919999933452</v>
      </c>
      <c r="AA19">
        <f t="shared" si="1"/>
        <v>8.7494942587369078</v>
      </c>
      <c r="AB19">
        <f t="shared" si="2"/>
        <v>21.829988280262956</v>
      </c>
      <c r="AC19">
        <f t="shared" si="3"/>
        <v>8.7494942587369078</v>
      </c>
      <c r="AD19">
        <f t="shared" si="4"/>
        <v>104.1482542587368</v>
      </c>
      <c r="AE19">
        <f t="shared" si="5"/>
        <v>99.304531428571394</v>
      </c>
      <c r="AF19">
        <f t="shared" si="13"/>
        <v>4.8437228301654045</v>
      </c>
      <c r="AG19" s="1"/>
    </row>
    <row r="20" spans="1:33" x14ac:dyDescent="0.3">
      <c r="A20">
        <f t="shared" si="6"/>
        <v>15.16520000222954</v>
      </c>
      <c r="B20">
        <f t="shared" si="14"/>
        <v>26.200000000000045</v>
      </c>
      <c r="C20">
        <v>30668.695776100001</v>
      </c>
      <c r="D20">
        <v>168.12</v>
      </c>
      <c r="E20">
        <v>102.871</v>
      </c>
      <c r="F20">
        <v>0</v>
      </c>
      <c r="G20">
        <v>0</v>
      </c>
      <c r="H20">
        <v>0</v>
      </c>
      <c r="I20">
        <v>0</v>
      </c>
      <c r="K20" s="2">
        <f t="shared" si="15"/>
        <v>3.0955099999118829E-2</v>
      </c>
      <c r="L20" s="2">
        <f t="shared" si="7"/>
        <v>0.44979249999960302</v>
      </c>
      <c r="M20">
        <v>30672.258598299999</v>
      </c>
      <c r="N20">
        <v>186.23087999999899</v>
      </c>
      <c r="O20">
        <v>100.595051428571</v>
      </c>
      <c r="P20" s="2">
        <f t="shared" si="8"/>
        <v>8.6116057142853037</v>
      </c>
      <c r="Q20" s="2">
        <f t="shared" si="0"/>
        <v>9.3071973687221696</v>
      </c>
      <c r="R20" s="2">
        <f t="shared" si="9"/>
        <v>0.69559165443686588</v>
      </c>
      <c r="S20" s="4"/>
      <c r="T20" s="2">
        <f t="shared" si="10"/>
        <v>0.46336099999825819</v>
      </c>
      <c r="U20">
        <v>30671.148394899999</v>
      </c>
      <c r="V20">
        <v>170.51112000000001</v>
      </c>
      <c r="W20">
        <v>95.424959999999899</v>
      </c>
      <c r="X20">
        <f t="shared" si="11"/>
        <v>3.4415142857142058</v>
      </c>
      <c r="Z20" s="2">
        <f t="shared" si="12"/>
        <v>0.46336099999825819</v>
      </c>
      <c r="AA20">
        <f t="shared" si="1"/>
        <v>9.269529979318099</v>
      </c>
      <c r="AB20">
        <f t="shared" si="2"/>
        <v>20.863082644831874</v>
      </c>
      <c r="AC20">
        <f t="shared" si="3"/>
        <v>9.269529979318099</v>
      </c>
      <c r="AD20">
        <f t="shared" si="4"/>
        <v>104.69448997931799</v>
      </c>
      <c r="AE20">
        <f t="shared" si="5"/>
        <v>100.595051428571</v>
      </c>
      <c r="AF20">
        <f t="shared" si="13"/>
        <v>4.0994385507469957</v>
      </c>
      <c r="AG20" s="1"/>
    </row>
    <row r="21" spans="1:33" x14ac:dyDescent="0.3">
      <c r="A21">
        <f t="shared" si="6"/>
        <v>15.629899997293251</v>
      </c>
      <c r="B21">
        <f t="shared" si="14"/>
        <v>13.100000000000023</v>
      </c>
      <c r="C21">
        <v>30668.711405999999</v>
      </c>
      <c r="D21">
        <v>168.36599999999899</v>
      </c>
      <c r="E21">
        <v>103.002</v>
      </c>
      <c r="F21">
        <v>0</v>
      </c>
      <c r="G21">
        <v>0</v>
      </c>
      <c r="H21">
        <v>0</v>
      </c>
      <c r="I21">
        <v>0</v>
      </c>
      <c r="K21" s="2">
        <f t="shared" si="15"/>
        <v>3.0943300000217278E-2</v>
      </c>
      <c r="L21" s="2">
        <f t="shared" si="7"/>
        <v>0.4807357999998203</v>
      </c>
      <c r="M21">
        <v>30672.289541599999</v>
      </c>
      <c r="N21">
        <v>187.17959999999999</v>
      </c>
      <c r="O21">
        <v>101.977491428571</v>
      </c>
      <c r="P21" s="2">
        <f t="shared" si="8"/>
        <v>9.9940457142853063</v>
      </c>
      <c r="Q21" s="2">
        <f t="shared" si="0"/>
        <v>10.561112749779188</v>
      </c>
      <c r="R21" s="2">
        <f t="shared" si="9"/>
        <v>0.56706703549388138</v>
      </c>
      <c r="S21" s="4"/>
      <c r="T21" s="2">
        <f t="shared" si="10"/>
        <v>0.49642630000016652</v>
      </c>
      <c r="U21">
        <v>30671.181460200001</v>
      </c>
      <c r="V21">
        <v>170.48159999999999</v>
      </c>
      <c r="W21">
        <v>95.4354399999999</v>
      </c>
      <c r="X21">
        <f t="shared" si="11"/>
        <v>3.451994285714207</v>
      </c>
      <c r="Z21" s="2">
        <f t="shared" si="12"/>
        <v>0.49642630000016652</v>
      </c>
      <c r="AA21">
        <f t="shared" si="1"/>
        <v>10.582089946104537</v>
      </c>
      <c r="AB21">
        <f t="shared" si="2"/>
        <v>18.62750342064589</v>
      </c>
      <c r="AC21">
        <f t="shared" si="3"/>
        <v>10.582089946104537</v>
      </c>
      <c r="AD21">
        <f t="shared" si="4"/>
        <v>106.01752994610443</v>
      </c>
      <c r="AE21">
        <f t="shared" si="5"/>
        <v>101.977491428571</v>
      </c>
      <c r="AF21">
        <f t="shared" si="13"/>
        <v>4.0400385175334321</v>
      </c>
      <c r="AG21" s="1"/>
    </row>
    <row r="22" spans="1:33" x14ac:dyDescent="0.3">
      <c r="A22">
        <f t="shared" si="6"/>
        <v>15.47500000015134</v>
      </c>
      <c r="B22">
        <f t="shared" si="14"/>
        <v>0</v>
      </c>
      <c r="C22">
        <v>30668.726880999999</v>
      </c>
      <c r="D22">
        <v>168.61199999999999</v>
      </c>
      <c r="E22">
        <v>103.002</v>
      </c>
      <c r="F22">
        <v>0</v>
      </c>
      <c r="G22">
        <v>0</v>
      </c>
      <c r="H22">
        <v>0</v>
      </c>
      <c r="I22">
        <v>0</v>
      </c>
      <c r="K22" s="2">
        <f t="shared" si="15"/>
        <v>3.1142499999987194E-2</v>
      </c>
      <c r="L22" s="2">
        <f t="shared" si="7"/>
        <v>0.5118782999998075</v>
      </c>
      <c r="M22">
        <v>30672.320684099999</v>
      </c>
      <c r="N22">
        <v>188.44667999999999</v>
      </c>
      <c r="O22">
        <v>103.44841142857101</v>
      </c>
      <c r="P22" s="2">
        <f t="shared" si="8"/>
        <v>11.464965714285313</v>
      </c>
      <c r="Q22" s="2">
        <f t="shared" si="0"/>
        <v>11.893896113306727</v>
      </c>
      <c r="R22" s="2">
        <f t="shared" si="9"/>
        <v>0.42893039902141439</v>
      </c>
      <c r="S22" s="4"/>
      <c r="T22" s="2">
        <f t="shared" si="10"/>
        <v>0.52672829999937676</v>
      </c>
      <c r="U22">
        <v>30671.211762200001</v>
      </c>
      <c r="V22">
        <v>170.46191999999999</v>
      </c>
      <c r="W22">
        <v>95.424959999999999</v>
      </c>
      <c r="X22">
        <f t="shared" si="11"/>
        <v>3.4415142857143053</v>
      </c>
      <c r="Z22" s="2">
        <f t="shared" si="12"/>
        <v>0.52672829999937676</v>
      </c>
      <c r="AA22">
        <f t="shared" si="1"/>
        <v>11.85444343570701</v>
      </c>
      <c r="AB22">
        <f t="shared" si="2"/>
        <v>16.700677526592042</v>
      </c>
      <c r="AC22">
        <f t="shared" si="3"/>
        <v>11.85444343570701</v>
      </c>
      <c r="AD22">
        <f t="shared" si="4"/>
        <v>107.27940343570701</v>
      </c>
      <c r="AE22">
        <f t="shared" si="5"/>
        <v>103.44841142857101</v>
      </c>
      <c r="AF22">
        <f t="shared" si="13"/>
        <v>3.830992007136004</v>
      </c>
      <c r="AG22" s="1"/>
    </row>
    <row r="23" spans="1:33" x14ac:dyDescent="0.3">
      <c r="A23">
        <f t="shared" si="6"/>
        <v>15.100100001291139</v>
      </c>
      <c r="B23">
        <f t="shared" si="14"/>
        <v>0</v>
      </c>
      <c r="C23">
        <v>30668.7419811</v>
      </c>
      <c r="D23">
        <v>169.10400000000001</v>
      </c>
      <c r="E23">
        <v>103.002</v>
      </c>
      <c r="F23">
        <v>0</v>
      </c>
      <c r="G23">
        <v>0</v>
      </c>
      <c r="H23">
        <v>0</v>
      </c>
      <c r="I23">
        <v>0</v>
      </c>
      <c r="K23" s="2">
        <f t="shared" si="15"/>
        <v>4.7439800000574905E-2</v>
      </c>
      <c r="L23" s="2">
        <f t="shared" si="7"/>
        <v>0.5593181000003824</v>
      </c>
      <c r="M23">
        <v>30672.3681239</v>
      </c>
      <c r="N23">
        <v>189.72852</v>
      </c>
      <c r="O23">
        <v>105.01365142857099</v>
      </c>
      <c r="P23" s="2">
        <f t="shared" si="8"/>
        <v>13.030205714285302</v>
      </c>
      <c r="Q23" s="2">
        <f t="shared" si="0"/>
        <v>14.057287797993075</v>
      </c>
      <c r="R23" s="2">
        <f t="shared" si="9"/>
        <v>1.0270820837077732</v>
      </c>
      <c r="S23" s="4"/>
      <c r="T23" s="2">
        <f t="shared" si="10"/>
        <v>0.55892229999881238</v>
      </c>
      <c r="U23">
        <v>30671.2439562</v>
      </c>
      <c r="V23">
        <v>170.44716</v>
      </c>
      <c r="W23">
        <v>95.372559999999993</v>
      </c>
      <c r="X23">
        <f t="shared" si="11"/>
        <v>3.3891142857142995</v>
      </c>
      <c r="Z23" s="2">
        <f t="shared" si="12"/>
        <v>0.55892229999881238</v>
      </c>
      <c r="AA23">
        <f t="shared" si="1"/>
        <v>13.277868879896348</v>
      </c>
      <c r="AB23">
        <f t="shared" si="2"/>
        <v>14.779228462044118</v>
      </c>
      <c r="AC23">
        <f t="shared" si="3"/>
        <v>13.277868879896348</v>
      </c>
      <c r="AD23">
        <f t="shared" si="4"/>
        <v>108.65042887989634</v>
      </c>
      <c r="AE23">
        <f t="shared" si="5"/>
        <v>105.01365142857099</v>
      </c>
      <c r="AF23">
        <f t="shared" si="13"/>
        <v>3.6367774513253437</v>
      </c>
      <c r="AG23" s="1"/>
    </row>
    <row r="24" spans="1:33" x14ac:dyDescent="0.3">
      <c r="A24">
        <f t="shared" si="6"/>
        <v>15.624899999238551</v>
      </c>
      <c r="B24">
        <f t="shared" si="14"/>
        <v>0</v>
      </c>
      <c r="C24">
        <v>30668.757605999999</v>
      </c>
      <c r="D24">
        <v>169.35</v>
      </c>
      <c r="E24">
        <v>103.002</v>
      </c>
      <c r="F24">
        <v>0</v>
      </c>
      <c r="G24">
        <v>0</v>
      </c>
      <c r="H24">
        <v>0</v>
      </c>
      <c r="I24">
        <v>0</v>
      </c>
      <c r="K24" s="2">
        <f t="shared" si="15"/>
        <v>3.0391799999051727E-2</v>
      </c>
      <c r="L24" s="2">
        <f t="shared" si="7"/>
        <v>0.58970989999943413</v>
      </c>
      <c r="M24">
        <v>30672.398515699999</v>
      </c>
      <c r="N24">
        <v>191.01035999999999</v>
      </c>
      <c r="O24">
        <v>106.66273142857101</v>
      </c>
      <c r="P24" s="2">
        <f t="shared" si="8"/>
        <v>14.679285714285314</v>
      </c>
      <c r="Q24" s="2">
        <f t="shared" si="0"/>
        <v>15.525656312279942</v>
      </c>
      <c r="R24" s="2">
        <f t="shared" si="9"/>
        <v>0.84637059799462833</v>
      </c>
      <c r="S24" s="4"/>
      <c r="T24" s="2">
        <f t="shared" si="10"/>
        <v>0.59011619999728282</v>
      </c>
      <c r="U24">
        <v>30671.275150099998</v>
      </c>
      <c r="V24">
        <v>170.77044000000001</v>
      </c>
      <c r="W24">
        <v>95.285879999999906</v>
      </c>
      <c r="X24">
        <f t="shared" si="11"/>
        <v>3.302434285714213</v>
      </c>
      <c r="Z24" s="2">
        <f t="shared" si="12"/>
        <v>0.59011619999728282</v>
      </c>
      <c r="AA24">
        <f t="shared" si="1"/>
        <v>14.7263509151117</v>
      </c>
      <c r="AB24">
        <f t="shared" si="2"/>
        <v>13.039023292595601</v>
      </c>
      <c r="AC24">
        <f t="shared" si="3"/>
        <v>14.7263509151117</v>
      </c>
      <c r="AD24">
        <f t="shared" si="4"/>
        <v>110.0122309151116</v>
      </c>
      <c r="AE24">
        <f t="shared" si="5"/>
        <v>106.66273142857101</v>
      </c>
      <c r="AF24">
        <f t="shared" si="13"/>
        <v>3.3494994865405943</v>
      </c>
      <c r="AG24" s="1"/>
    </row>
    <row r="25" spans="1:33" x14ac:dyDescent="0.3">
      <c r="A25">
        <f t="shared" si="6"/>
        <v>15.569099999993341</v>
      </c>
      <c r="B25">
        <f t="shared" si="14"/>
        <v>-13.100000000000023</v>
      </c>
      <c r="C25">
        <v>30668.773175099999</v>
      </c>
      <c r="D25">
        <v>169.596</v>
      </c>
      <c r="E25">
        <v>102.871</v>
      </c>
      <c r="F25">
        <v>0</v>
      </c>
      <c r="G25">
        <v>0</v>
      </c>
      <c r="H25">
        <v>0</v>
      </c>
      <c r="I25">
        <v>0</v>
      </c>
      <c r="K25" s="2">
        <f t="shared" si="15"/>
        <v>3.1118300001253374E-2</v>
      </c>
      <c r="L25" s="2">
        <f t="shared" si="7"/>
        <v>0.6208282000006875</v>
      </c>
      <c r="M25">
        <v>30672.429634</v>
      </c>
      <c r="N25">
        <v>193.09056000000001</v>
      </c>
      <c r="O25">
        <v>108.369451428571</v>
      </c>
      <c r="P25" s="2">
        <f t="shared" si="8"/>
        <v>16.386005714285304</v>
      </c>
      <c r="Q25" s="2">
        <f t="shared" si="0"/>
        <v>17.094181106269346</v>
      </c>
      <c r="R25" s="2">
        <f t="shared" si="9"/>
        <v>0.70817539198404234</v>
      </c>
      <c r="S25" s="4"/>
      <c r="T25" s="2">
        <f t="shared" si="10"/>
        <v>0.62096559999918099</v>
      </c>
      <c r="U25">
        <v>30671.3059995</v>
      </c>
      <c r="V25">
        <v>170.78028</v>
      </c>
      <c r="W25">
        <v>95.157880000000006</v>
      </c>
      <c r="X25">
        <f t="shared" si="11"/>
        <v>3.1744342857143124</v>
      </c>
      <c r="Z25" s="2">
        <f t="shared" si="12"/>
        <v>0.62096559999918099</v>
      </c>
      <c r="AA25">
        <f t="shared" si="1"/>
        <v>16.224820701116016</v>
      </c>
      <c r="AB25">
        <f t="shared" si="2"/>
        <v>11.433817434898174</v>
      </c>
      <c r="AC25">
        <f t="shared" si="3"/>
        <v>16.224820701116016</v>
      </c>
      <c r="AD25">
        <f t="shared" si="4"/>
        <v>111.38270070111602</v>
      </c>
      <c r="AE25">
        <f t="shared" si="5"/>
        <v>108.369451428571</v>
      </c>
      <c r="AF25">
        <f t="shared" si="13"/>
        <v>3.0132492725450248</v>
      </c>
      <c r="AG25" s="1"/>
    </row>
    <row r="26" spans="1:33" x14ac:dyDescent="0.3">
      <c r="A26">
        <f t="shared" si="6"/>
        <v>15.09020000230521</v>
      </c>
      <c r="B26">
        <f t="shared" si="14"/>
        <v>-13.100000000000023</v>
      </c>
      <c r="C26">
        <v>30668.788265300002</v>
      </c>
      <c r="D26">
        <v>169.84200000000001</v>
      </c>
      <c r="E26">
        <v>102.74</v>
      </c>
      <c r="F26">
        <v>0</v>
      </c>
      <c r="G26">
        <v>0</v>
      </c>
      <c r="H26">
        <v>0</v>
      </c>
      <c r="I26">
        <v>0</v>
      </c>
      <c r="K26" s="2">
        <f t="shared" si="15"/>
        <v>1.989799999864772E-2</v>
      </c>
      <c r="L26" s="2">
        <f t="shared" si="7"/>
        <v>0.64072619999933522</v>
      </c>
      <c r="M26">
        <v>30672.449531999999</v>
      </c>
      <c r="N26">
        <v>194.35271999999901</v>
      </c>
      <c r="O26">
        <v>110.14129142857099</v>
      </c>
      <c r="P26" s="2">
        <f t="shared" si="8"/>
        <v>18.157845714285301</v>
      </c>
      <c r="Q26" s="2">
        <f t="shared" si="0"/>
        <v>18.131012773290713</v>
      </c>
      <c r="R26" s="2">
        <f t="shared" si="9"/>
        <v>2.6832940994587773E-2</v>
      </c>
      <c r="S26" s="4"/>
      <c r="T26" s="2">
        <f t="shared" si="10"/>
        <v>0.65221620000011171</v>
      </c>
      <c r="U26">
        <v>30671.337250100001</v>
      </c>
      <c r="V26">
        <v>170.79504</v>
      </c>
      <c r="W26">
        <v>94.987960000000001</v>
      </c>
      <c r="X26">
        <f t="shared" si="11"/>
        <v>3.0045142857143077</v>
      </c>
      <c r="Z26" s="2">
        <f t="shared" si="12"/>
        <v>0.65221620000011171</v>
      </c>
      <c r="AA26">
        <f t="shared" si="1"/>
        <v>17.808622982807613</v>
      </c>
      <c r="AB26">
        <f t="shared" si="2"/>
        <v>9.9232711587194515</v>
      </c>
      <c r="AC26">
        <f t="shared" si="3"/>
        <v>17.808622982807613</v>
      </c>
      <c r="AD26">
        <f t="shared" si="4"/>
        <v>112.79658298280762</v>
      </c>
      <c r="AE26">
        <f t="shared" si="5"/>
        <v>110.14129142857099</v>
      </c>
      <c r="AF26">
        <f t="shared" si="13"/>
        <v>2.6552915542366264</v>
      </c>
      <c r="AG26" s="1"/>
    </row>
    <row r="27" spans="1:33" x14ac:dyDescent="0.3">
      <c r="A27">
        <f t="shared" si="6"/>
        <v>15.379999997094274</v>
      </c>
      <c r="B27">
        <f t="shared" si="14"/>
        <v>-13.100000000000023</v>
      </c>
      <c r="C27">
        <v>30668.803645299999</v>
      </c>
      <c r="D27">
        <v>169.965</v>
      </c>
      <c r="E27">
        <v>102.60899999999999</v>
      </c>
      <c r="F27">
        <v>0</v>
      </c>
      <c r="G27">
        <v>0</v>
      </c>
      <c r="H27">
        <v>0</v>
      </c>
      <c r="I27">
        <v>0</v>
      </c>
      <c r="K27" s="2">
        <f t="shared" si="15"/>
        <v>4.2665600001782877E-2</v>
      </c>
      <c r="L27" s="2">
        <f t="shared" si="7"/>
        <v>0.6833918000011181</v>
      </c>
      <c r="M27">
        <v>30672.492197600001</v>
      </c>
      <c r="N27">
        <v>195.96406285714201</v>
      </c>
      <c r="O27">
        <v>111.95836571428499</v>
      </c>
      <c r="P27" s="2">
        <f t="shared" si="8"/>
        <v>19.974919999999301</v>
      </c>
      <c r="Q27" s="2">
        <f t="shared" si="0"/>
        <v>20.441386408164266</v>
      </c>
      <c r="R27" s="2">
        <f t="shared" si="9"/>
        <v>0.46646640816496543</v>
      </c>
      <c r="S27" s="4"/>
      <c r="T27" s="2">
        <f t="shared" si="10"/>
        <v>0.69926649999979418</v>
      </c>
      <c r="U27">
        <v>30671.384300400001</v>
      </c>
      <c r="V27">
        <v>170.79996</v>
      </c>
      <c r="W27">
        <v>94.749920000000003</v>
      </c>
      <c r="X27">
        <f t="shared" si="11"/>
        <v>2.7664742857143096</v>
      </c>
      <c r="Z27" s="2">
        <f t="shared" si="12"/>
        <v>0.69926649999979418</v>
      </c>
      <c r="AA27">
        <f t="shared" si="1"/>
        <v>20.315852100202346</v>
      </c>
      <c r="AB27">
        <f t="shared" si="2"/>
        <v>7.8642964692412756</v>
      </c>
      <c r="AC27">
        <f t="shared" si="3"/>
        <v>20.315852100202346</v>
      </c>
      <c r="AD27">
        <f t="shared" si="4"/>
        <v>115.06577210020235</v>
      </c>
      <c r="AE27">
        <f t="shared" si="5"/>
        <v>111.95836571428499</v>
      </c>
      <c r="AF27">
        <f t="shared" si="13"/>
        <v>3.1074063859173577</v>
      </c>
      <c r="AG27" s="1"/>
    </row>
    <row r="28" spans="1:33" x14ac:dyDescent="0.3">
      <c r="A28">
        <f t="shared" si="6"/>
        <v>15.863900000113063</v>
      </c>
      <c r="B28">
        <f t="shared" si="14"/>
        <v>0</v>
      </c>
      <c r="C28">
        <v>30668.819509199999</v>
      </c>
      <c r="D28">
        <v>170.21100000000001</v>
      </c>
      <c r="E28">
        <v>102.60899999999999</v>
      </c>
      <c r="F28">
        <v>0</v>
      </c>
      <c r="G28">
        <v>0</v>
      </c>
      <c r="H28">
        <v>0</v>
      </c>
      <c r="I28">
        <v>0</v>
      </c>
      <c r="K28" s="2">
        <f t="shared" si="15"/>
        <v>3.0829899998934707E-2</v>
      </c>
      <c r="L28" s="2">
        <f t="shared" si="7"/>
        <v>0.71422170000005281</v>
      </c>
      <c r="M28">
        <v>30672.523027499999</v>
      </c>
      <c r="N28">
        <v>195.98360571428501</v>
      </c>
      <c r="O28">
        <v>113.89071999999901</v>
      </c>
      <c r="P28" s="2">
        <f t="shared" si="8"/>
        <v>21.907274285713314</v>
      </c>
      <c r="Q28" s="2">
        <f t="shared" si="0"/>
        <v>22.183299778963182</v>
      </c>
      <c r="R28" s="2">
        <f t="shared" si="9"/>
        <v>0.27602549324986825</v>
      </c>
      <c r="S28" s="4"/>
      <c r="T28" s="2">
        <f t="shared" si="10"/>
        <v>0.73021679999874323</v>
      </c>
      <c r="U28">
        <v>30671.4152507</v>
      </c>
      <c r="V28">
        <v>170.79504</v>
      </c>
      <c r="W28">
        <v>94.496159999999904</v>
      </c>
      <c r="X28">
        <f t="shared" si="11"/>
        <v>2.5127142857142104</v>
      </c>
      <c r="Z28" s="2">
        <f t="shared" si="12"/>
        <v>0.73021679999874323</v>
      </c>
      <c r="AA28">
        <f t="shared" si="1"/>
        <v>22.04404737397536</v>
      </c>
      <c r="AB28">
        <f t="shared" si="2"/>
        <v>6.6483320517345952</v>
      </c>
      <c r="AC28">
        <f t="shared" si="3"/>
        <v>22.04404737397536</v>
      </c>
      <c r="AD28">
        <f t="shared" si="4"/>
        <v>116.54020737397526</v>
      </c>
      <c r="AE28">
        <f t="shared" si="5"/>
        <v>113.89071999999901</v>
      </c>
      <c r="AF28">
        <f t="shared" si="13"/>
        <v>2.6494873739762568</v>
      </c>
      <c r="AG28" s="1"/>
    </row>
    <row r="29" spans="1:33" x14ac:dyDescent="0.3">
      <c r="A29">
        <f t="shared" si="6"/>
        <v>15.877600002568215</v>
      </c>
      <c r="B29">
        <f t="shared" si="14"/>
        <v>-26.200000000000045</v>
      </c>
      <c r="C29">
        <v>30668.835386800001</v>
      </c>
      <c r="D29">
        <v>170.334</v>
      </c>
      <c r="E29">
        <v>102.34699999999999</v>
      </c>
      <c r="F29">
        <v>0</v>
      </c>
      <c r="G29">
        <v>0</v>
      </c>
      <c r="H29">
        <v>0</v>
      </c>
      <c r="I29">
        <v>0</v>
      </c>
      <c r="K29" s="2">
        <f t="shared" si="15"/>
        <v>3.091850000055274E-2</v>
      </c>
      <c r="L29" s="2">
        <f t="shared" si="7"/>
        <v>0.74514020000060555</v>
      </c>
      <c r="M29">
        <v>30672.553946</v>
      </c>
      <c r="N29">
        <v>196.10314285714199</v>
      </c>
      <c r="O29">
        <v>115.834405714285</v>
      </c>
      <c r="P29" s="2">
        <f t="shared" si="8"/>
        <v>23.850959999999304</v>
      </c>
      <c r="Q29" s="2">
        <f t="shared" si="0"/>
        <v>23.98983206597698</v>
      </c>
      <c r="R29" s="2">
        <f t="shared" si="9"/>
        <v>0.13887206597767587</v>
      </c>
      <c r="S29" s="4"/>
      <c r="T29" s="2">
        <f t="shared" si="10"/>
        <v>0.7623777999979211</v>
      </c>
      <c r="U29">
        <v>30671.447411699999</v>
      </c>
      <c r="V29">
        <v>170.77536000000001</v>
      </c>
      <c r="W29">
        <v>94.200479999999899</v>
      </c>
      <c r="X29">
        <f t="shared" si="11"/>
        <v>2.217034285714206</v>
      </c>
      <c r="Z29" s="2">
        <f t="shared" si="12"/>
        <v>0.7623777999979211</v>
      </c>
      <c r="AA29">
        <f t="shared" si="1"/>
        <v>23.904948790357636</v>
      </c>
      <c r="AB29">
        <f t="shared" si="2"/>
        <v>5.4990367268462625</v>
      </c>
      <c r="AC29">
        <f t="shared" si="3"/>
        <v>23.904948790357636</v>
      </c>
      <c r="AD29">
        <f t="shared" si="4"/>
        <v>118.10542879035754</v>
      </c>
      <c r="AE29">
        <f t="shared" si="5"/>
        <v>115.834405714285</v>
      </c>
      <c r="AF29">
        <f t="shared" si="13"/>
        <v>2.2710230760725381</v>
      </c>
      <c r="AG29" s="1"/>
    </row>
    <row r="30" spans="1:33" x14ac:dyDescent="0.3">
      <c r="A30">
        <f t="shared" si="6"/>
        <v>16.588799997407477</v>
      </c>
      <c r="B30">
        <f t="shared" si="14"/>
        <v>46.747999999900003</v>
      </c>
      <c r="C30">
        <v>30668.851975599999</v>
      </c>
      <c r="D30">
        <v>168.73679999999999</v>
      </c>
      <c r="E30">
        <v>102.81447999999899</v>
      </c>
      <c r="F30">
        <v>0</v>
      </c>
      <c r="G30">
        <v>0</v>
      </c>
      <c r="H30">
        <v>0</v>
      </c>
      <c r="I30">
        <v>0</v>
      </c>
      <c r="K30" s="2">
        <f t="shared" si="15"/>
        <v>3.0595500000345055E-2</v>
      </c>
      <c r="L30" s="2">
        <f t="shared" si="7"/>
        <v>0.7757357000009506</v>
      </c>
      <c r="M30">
        <v>30672.5845415</v>
      </c>
      <c r="N30">
        <v>196.349782857142</v>
      </c>
      <c r="O30">
        <v>117.818485714285</v>
      </c>
      <c r="P30" s="2">
        <f t="shared" si="8"/>
        <v>25.83503999999931</v>
      </c>
      <c r="Q30" s="2">
        <f t="shared" si="0"/>
        <v>25.835036908124948</v>
      </c>
      <c r="R30" s="2">
        <f t="shared" si="9"/>
        <v>3.0918743618713052E-6</v>
      </c>
      <c r="S30" s="4"/>
      <c r="T30" s="2">
        <f t="shared" si="10"/>
        <v>0.7943727999991097</v>
      </c>
      <c r="U30">
        <v>30671.4794067</v>
      </c>
      <c r="V30">
        <v>170.75076000000001</v>
      </c>
      <c r="W30">
        <v>93.894319999999894</v>
      </c>
      <c r="X30">
        <f t="shared" si="11"/>
        <v>1.9108742857142005</v>
      </c>
      <c r="Z30" s="2">
        <f t="shared" si="12"/>
        <v>0.7943727999991097</v>
      </c>
      <c r="AA30">
        <f t="shared" si="1"/>
        <v>25.821022335329477</v>
      </c>
      <c r="AB30">
        <f t="shared" si="2"/>
        <v>4.4693358977688087</v>
      </c>
      <c r="AC30">
        <f t="shared" si="3"/>
        <v>25.821022335329477</v>
      </c>
      <c r="AD30">
        <f t="shared" si="4"/>
        <v>119.71534233532937</v>
      </c>
      <c r="AE30">
        <f t="shared" si="5"/>
        <v>117.818485714285</v>
      </c>
      <c r="AF30">
        <f t="shared" si="13"/>
        <v>1.896856621044364</v>
      </c>
      <c r="AG30" s="1"/>
    </row>
    <row r="31" spans="1:33" x14ac:dyDescent="0.3">
      <c r="A31">
        <f t="shared" si="6"/>
        <v>15.038400000776164</v>
      </c>
      <c r="B31">
        <f t="shared" si="14"/>
        <v>-5.2399999999991564</v>
      </c>
      <c r="C31">
        <v>30668.867013999999</v>
      </c>
      <c r="D31">
        <v>168.800759999999</v>
      </c>
      <c r="E31">
        <v>102.762079999999</v>
      </c>
      <c r="F31">
        <v>0</v>
      </c>
      <c r="G31">
        <v>0</v>
      </c>
      <c r="H31">
        <v>0</v>
      </c>
      <c r="I31">
        <v>0</v>
      </c>
      <c r="K31" s="2">
        <f t="shared" si="15"/>
        <v>4.7237899998435751E-2</v>
      </c>
      <c r="L31" s="2">
        <f t="shared" si="7"/>
        <v>0.82297359999938635</v>
      </c>
      <c r="M31">
        <v>30672.631779399999</v>
      </c>
      <c r="N31">
        <v>196.82342285714199</v>
      </c>
      <c r="O31">
        <v>119.873285714285</v>
      </c>
      <c r="P31" s="2">
        <f t="shared" si="8"/>
        <v>27.88983999999931</v>
      </c>
      <c r="Q31" s="2">
        <f t="shared" si="0"/>
        <v>28.793613409449922</v>
      </c>
      <c r="R31" s="2">
        <f t="shared" si="9"/>
        <v>0.90377340945061135</v>
      </c>
      <c r="S31" s="4"/>
      <c r="T31" s="2">
        <f t="shared" si="10"/>
        <v>0.82614119999925606</v>
      </c>
      <c r="U31">
        <v>30671.5111751</v>
      </c>
      <c r="V31">
        <v>170.7114</v>
      </c>
      <c r="W31">
        <v>93.588159999999903</v>
      </c>
      <c r="X31">
        <f t="shared" si="11"/>
        <v>1.6047142857142092</v>
      </c>
      <c r="Z31" s="2">
        <f t="shared" si="12"/>
        <v>0.82614119999925606</v>
      </c>
      <c r="AA31">
        <f t="shared" si="1"/>
        <v>27.786410226865918</v>
      </c>
      <c r="AB31">
        <f t="shared" si="2"/>
        <v>3.557269328985587</v>
      </c>
      <c r="AC31">
        <f t="shared" si="3"/>
        <v>27.786410226865918</v>
      </c>
      <c r="AD31">
        <f t="shared" si="4"/>
        <v>121.37457022686581</v>
      </c>
      <c r="AE31">
        <f t="shared" si="5"/>
        <v>119.873285714285</v>
      </c>
      <c r="AF31">
        <f t="shared" si="13"/>
        <v>1.5012845125808099</v>
      </c>
      <c r="AG31" s="1"/>
    </row>
    <row r="32" spans="1:33" x14ac:dyDescent="0.3">
      <c r="A32">
        <f t="shared" si="6"/>
        <v>16.238600001088344</v>
      </c>
      <c r="B32">
        <f t="shared" si="14"/>
        <v>-3.7799999999009515</v>
      </c>
      <c r="C32">
        <v>30668.883252600001</v>
      </c>
      <c r="D32">
        <v>169.28603999999899</v>
      </c>
      <c r="E32">
        <v>102.72427999999999</v>
      </c>
      <c r="F32">
        <v>0</v>
      </c>
      <c r="G32">
        <v>0</v>
      </c>
      <c r="H32">
        <v>0</v>
      </c>
      <c r="I32">
        <v>0</v>
      </c>
      <c r="K32" s="2">
        <f t="shared" si="15"/>
        <v>1.5270400002918905E-2</v>
      </c>
      <c r="L32" s="2">
        <f t="shared" si="7"/>
        <v>0.83824400000230526</v>
      </c>
      <c r="M32">
        <v>30672.647049800002</v>
      </c>
      <c r="N32">
        <v>196.973782857142</v>
      </c>
      <c r="O32">
        <v>121.991565714285</v>
      </c>
      <c r="P32" s="2">
        <f t="shared" si="8"/>
        <v>30.008119999999309</v>
      </c>
      <c r="Q32" s="2">
        <f t="shared" si="0"/>
        <v>29.777896247871759</v>
      </c>
      <c r="R32" s="2">
        <f t="shared" si="9"/>
        <v>0.23022375212755009</v>
      </c>
      <c r="S32" s="4"/>
      <c r="T32" s="2">
        <f t="shared" si="10"/>
        <v>0.85813810000036028</v>
      </c>
      <c r="U32">
        <v>30671.543172000002</v>
      </c>
      <c r="V32">
        <v>170.65727999999999</v>
      </c>
      <c r="W32">
        <v>93.292479999999998</v>
      </c>
      <c r="X32">
        <f t="shared" si="11"/>
        <v>1.3090342857143042</v>
      </c>
      <c r="Z32" s="2">
        <f t="shared" si="12"/>
        <v>0.85813810000036028</v>
      </c>
      <c r="AA32">
        <f t="shared" si="1"/>
        <v>29.828244492992962</v>
      </c>
      <c r="AB32">
        <f t="shared" si="2"/>
        <v>2.7479757035907397</v>
      </c>
      <c r="AC32">
        <f t="shared" si="3"/>
        <v>29.828244492992962</v>
      </c>
      <c r="AD32">
        <f t="shared" si="4"/>
        <v>123.12072449299296</v>
      </c>
      <c r="AE32">
        <f t="shared" si="5"/>
        <v>121.991565714285</v>
      </c>
      <c r="AF32">
        <f t="shared" si="13"/>
        <v>1.1291587787079607</v>
      </c>
      <c r="AG32" s="1"/>
    </row>
    <row r="33" spans="1:33" x14ac:dyDescent="0.3">
      <c r="A33">
        <f t="shared" si="6"/>
        <v>15.86219999808236</v>
      </c>
      <c r="B33">
        <f t="shared" si="14"/>
        <v>-5.7639999999992142</v>
      </c>
      <c r="C33">
        <v>30668.899114799999</v>
      </c>
      <c r="D33">
        <v>169.35491999999999</v>
      </c>
      <c r="E33">
        <v>102.66664</v>
      </c>
      <c r="F33">
        <v>0</v>
      </c>
      <c r="G33">
        <v>0</v>
      </c>
      <c r="H33">
        <v>0</v>
      </c>
      <c r="I33">
        <v>0</v>
      </c>
      <c r="K33" s="2">
        <f t="shared" si="15"/>
        <v>3.0625599996710662E-2</v>
      </c>
      <c r="L33" s="2">
        <f t="shared" si="7"/>
        <v>0.86886959999901592</v>
      </c>
      <c r="M33">
        <v>30672.677675399998</v>
      </c>
      <c r="N33">
        <v>197.43758285714199</v>
      </c>
      <c r="O33">
        <v>124.155405714285</v>
      </c>
      <c r="P33" s="2">
        <f t="shared" si="8"/>
        <v>32.171959999999302</v>
      </c>
      <c r="Q33" s="2">
        <f t="shared" si="0"/>
        <v>31.792115893690536</v>
      </c>
      <c r="R33" s="2">
        <f t="shared" si="9"/>
        <v>0.37984410630876653</v>
      </c>
      <c r="S33" s="4"/>
      <c r="T33" s="2">
        <f t="shared" si="10"/>
        <v>0.88955239999995683</v>
      </c>
      <c r="U33">
        <v>30671.574586300001</v>
      </c>
      <c r="V33">
        <v>170.59331999999901</v>
      </c>
      <c r="W33">
        <v>93.017759999999996</v>
      </c>
      <c r="X33">
        <f t="shared" si="11"/>
        <v>1.0343142857143022</v>
      </c>
      <c r="Z33" s="2">
        <f t="shared" si="12"/>
        <v>0.88955239999995683</v>
      </c>
      <c r="AA33">
        <f t="shared" si="1"/>
        <v>31.892754414200201</v>
      </c>
      <c r="AB33">
        <f t="shared" si="2"/>
        <v>2.058440410498938</v>
      </c>
      <c r="AC33">
        <f t="shared" si="3"/>
        <v>31.892754414200201</v>
      </c>
      <c r="AD33">
        <f t="shared" si="4"/>
        <v>124.91051441420019</v>
      </c>
      <c r="AE33">
        <f t="shared" si="5"/>
        <v>124.155405714285</v>
      </c>
      <c r="AF33">
        <f t="shared" si="13"/>
        <v>0.75510869991519769</v>
      </c>
      <c r="AG33" s="1"/>
    </row>
    <row r="34" spans="1:33" x14ac:dyDescent="0.3">
      <c r="A34">
        <f t="shared" si="6"/>
        <v>15.215400002489332</v>
      </c>
      <c r="B34">
        <f t="shared" si="14"/>
        <v>-6.288000000000693</v>
      </c>
      <c r="C34">
        <v>30668.914330200001</v>
      </c>
      <c r="D34">
        <v>169.42872</v>
      </c>
      <c r="E34">
        <v>102.60375999999999</v>
      </c>
      <c r="F34">
        <v>0</v>
      </c>
      <c r="G34">
        <v>0</v>
      </c>
      <c r="H34">
        <v>0</v>
      </c>
      <c r="I34">
        <v>0</v>
      </c>
      <c r="K34" s="2">
        <f t="shared" si="15"/>
        <v>3.0798499999946216E-2</v>
      </c>
      <c r="L34" s="2">
        <f t="shared" si="7"/>
        <v>0.89966809999896213</v>
      </c>
      <c r="M34">
        <v>30672.708473899998</v>
      </c>
      <c r="N34">
        <v>197.90630285714201</v>
      </c>
      <c r="O34">
        <v>126.359165714285</v>
      </c>
      <c r="P34" s="2">
        <f t="shared" si="8"/>
        <v>34.375719999999305</v>
      </c>
      <c r="Q34" s="2">
        <f t="shared" si="0"/>
        <v>33.870861281499735</v>
      </c>
      <c r="R34" s="2">
        <f t="shared" si="9"/>
        <v>0.50485871849956965</v>
      </c>
      <c r="S34" s="4"/>
      <c r="T34" s="2">
        <f t="shared" si="10"/>
        <v>0.92061889999968116</v>
      </c>
      <c r="U34">
        <v>30671.605652800001</v>
      </c>
      <c r="V34">
        <v>170.51952</v>
      </c>
      <c r="W34">
        <v>92.763999999999996</v>
      </c>
      <c r="X34">
        <f t="shared" si="11"/>
        <v>0.78055428571430241</v>
      </c>
      <c r="Z34" s="2">
        <f t="shared" si="12"/>
        <v>0.92061889999968116</v>
      </c>
      <c r="AA34">
        <f t="shared" si="1"/>
        <v>33.991794750931405</v>
      </c>
      <c r="AB34">
        <f t="shared" si="2"/>
        <v>1.4772349477970723</v>
      </c>
      <c r="AC34">
        <f t="shared" si="3"/>
        <v>33.991794750931405</v>
      </c>
      <c r="AD34">
        <f t="shared" si="4"/>
        <v>126.7557947509314</v>
      </c>
      <c r="AE34">
        <f t="shared" si="5"/>
        <v>126.359165714285</v>
      </c>
      <c r="AF34">
        <f t="shared" si="13"/>
        <v>0.39662903664640226</v>
      </c>
      <c r="AG34" s="1"/>
    </row>
    <row r="35" spans="1:33" x14ac:dyDescent="0.3">
      <c r="A35">
        <f t="shared" si="6"/>
        <v>15.630399997462519</v>
      </c>
      <c r="B35">
        <f t="shared" si="14"/>
        <v>-6.2879999999992719</v>
      </c>
      <c r="C35">
        <v>30668.929960599999</v>
      </c>
      <c r="D35">
        <v>169.50743999999901</v>
      </c>
      <c r="E35">
        <v>102.54088</v>
      </c>
      <c r="F35">
        <v>0</v>
      </c>
      <c r="G35">
        <v>0</v>
      </c>
      <c r="H35">
        <v>0</v>
      </c>
      <c r="I35">
        <v>0</v>
      </c>
      <c r="K35" s="2">
        <f t="shared" si="15"/>
        <v>3.1135100001847604E-2</v>
      </c>
      <c r="L35" s="2">
        <f t="shared" si="7"/>
        <v>0.93080320000080974</v>
      </c>
      <c r="M35">
        <v>30672.739609</v>
      </c>
      <c r="N35">
        <v>198.93514285714201</v>
      </c>
      <c r="O35">
        <v>128.63828571428499</v>
      </c>
      <c r="P35" s="2">
        <f t="shared" si="8"/>
        <v>36.654839999999297</v>
      </c>
      <c r="Q35" s="2">
        <f t="shared" si="0"/>
        <v>36.025377954962018</v>
      </c>
      <c r="R35" s="2">
        <f t="shared" si="9"/>
        <v>0.62946204503727898</v>
      </c>
      <c r="S35" s="4"/>
      <c r="T35" s="2">
        <f t="shared" si="10"/>
        <v>0.95261559999926249</v>
      </c>
      <c r="U35">
        <v>30671.6376495</v>
      </c>
      <c r="V35">
        <v>170.430959999999</v>
      </c>
      <c r="W35">
        <v>92.536439999999999</v>
      </c>
      <c r="X35">
        <f t="shared" si="11"/>
        <v>0.55299428571430553</v>
      </c>
      <c r="Z35" s="2">
        <f t="shared" si="12"/>
        <v>0.95261559999926249</v>
      </c>
      <c r="AA35">
        <f t="shared" si="1"/>
        <v>36.212385495745352</v>
      </c>
      <c r="AB35">
        <f t="shared" si="2"/>
        <v>0.98162661152373287</v>
      </c>
      <c r="AC35">
        <f t="shared" si="3"/>
        <v>36.212385495745352</v>
      </c>
      <c r="AD35">
        <f t="shared" si="4"/>
        <v>128.74882549574534</v>
      </c>
      <c r="AE35">
        <f t="shared" si="5"/>
        <v>128.63828571428499</v>
      </c>
      <c r="AF35">
        <f t="shared" si="13"/>
        <v>0.11053978146034638</v>
      </c>
      <c r="AG35" s="1"/>
    </row>
    <row r="36" spans="1:33" x14ac:dyDescent="0.3">
      <c r="A36">
        <f t="shared" si="6"/>
        <v>16.393500001868233</v>
      </c>
      <c r="B36">
        <f t="shared" si="14"/>
        <v>-6.8120000001002268</v>
      </c>
      <c r="C36">
        <v>30668.9463541</v>
      </c>
      <c r="D36">
        <v>169.59108000000001</v>
      </c>
      <c r="E36">
        <v>102.472759999999</v>
      </c>
      <c r="F36">
        <v>0</v>
      </c>
      <c r="G36">
        <v>0</v>
      </c>
      <c r="H36">
        <v>0</v>
      </c>
      <c r="I36">
        <v>0</v>
      </c>
      <c r="K36" s="2">
        <f t="shared" si="15"/>
        <v>3.11507000005804E-2</v>
      </c>
      <c r="L36" s="2">
        <f t="shared" si="7"/>
        <v>0.96195390000139014</v>
      </c>
      <c r="M36">
        <v>30672.770759700001</v>
      </c>
      <c r="N36">
        <v>199.11502285714201</v>
      </c>
      <c r="O36">
        <v>130.973645714285</v>
      </c>
      <c r="P36" s="2">
        <f t="shared" si="8"/>
        <v>38.990199999999305</v>
      </c>
      <c r="Q36" s="2">
        <f t="shared" si="0"/>
        <v>38.233236988685618</v>
      </c>
      <c r="R36" s="2">
        <f t="shared" si="9"/>
        <v>0.75696301131368671</v>
      </c>
      <c r="S36" s="4"/>
      <c r="T36" s="2">
        <f t="shared" si="10"/>
        <v>0.98267679999844404</v>
      </c>
      <c r="U36">
        <v>30671.6677107</v>
      </c>
      <c r="V36">
        <v>170.781737142857</v>
      </c>
      <c r="W36">
        <v>92.337005714285695</v>
      </c>
      <c r="X36">
        <f t="shared" si="11"/>
        <v>0.35356000000000165</v>
      </c>
      <c r="Z36" s="2">
        <f t="shared" si="12"/>
        <v>0.98267679999844404</v>
      </c>
      <c r="AA36">
        <f t="shared" si="1"/>
        <v>38.352064298351046</v>
      </c>
      <c r="AB36">
        <f t="shared" si="2"/>
        <v>0.60971979696102097</v>
      </c>
      <c r="AC36">
        <f t="shared" si="3"/>
        <v>38.352064298351046</v>
      </c>
      <c r="AD36">
        <f t="shared" si="4"/>
        <v>130.68907001263673</v>
      </c>
      <c r="AE36">
        <f t="shared" si="5"/>
        <v>130.973645714285</v>
      </c>
      <c r="AF36">
        <f t="shared" si="13"/>
        <v>0.28457570164826507</v>
      </c>
      <c r="AG36" s="1"/>
    </row>
    <row r="37" spans="1:33" x14ac:dyDescent="0.3">
      <c r="A37">
        <f t="shared" si="6"/>
        <v>15.483099999983096</v>
      </c>
      <c r="B37">
        <f t="shared" si="14"/>
        <v>-6.8119999999993297</v>
      </c>
      <c r="C37">
        <v>30668.9618372</v>
      </c>
      <c r="D37">
        <v>169.66980000000001</v>
      </c>
      <c r="E37">
        <v>102.40463999999901</v>
      </c>
      <c r="F37">
        <v>0</v>
      </c>
      <c r="G37">
        <v>0</v>
      </c>
      <c r="H37">
        <v>0</v>
      </c>
      <c r="I37">
        <v>0</v>
      </c>
      <c r="K37" s="2">
        <f t="shared" si="15"/>
        <v>4.6938600000430597E-2</v>
      </c>
      <c r="L37" s="2">
        <f t="shared" si="7"/>
        <v>1.0088925000018207</v>
      </c>
      <c r="M37">
        <v>30672.817698300001</v>
      </c>
      <c r="N37">
        <v>199.62802285714201</v>
      </c>
      <c r="O37">
        <v>133.35556571428501</v>
      </c>
      <c r="P37" s="2">
        <f t="shared" si="8"/>
        <v>41.372119999999313</v>
      </c>
      <c r="Q37" s="2">
        <f t="shared" si="0"/>
        <v>41.656402472290139</v>
      </c>
      <c r="R37" s="2">
        <f t="shared" si="9"/>
        <v>0.28428247229082615</v>
      </c>
      <c r="S37" s="4"/>
      <c r="T37" s="2">
        <f t="shared" si="10"/>
        <v>1.0148644999972021</v>
      </c>
      <c r="U37">
        <v>30671.699898399998</v>
      </c>
      <c r="V37">
        <v>171.127594285714</v>
      </c>
      <c r="W37">
        <v>92.174251428571395</v>
      </c>
      <c r="X37">
        <f t="shared" si="11"/>
        <v>0.19080571428570181</v>
      </c>
      <c r="Z37" s="2">
        <f t="shared" si="12"/>
        <v>1.0148644999972021</v>
      </c>
      <c r="AA37">
        <f t="shared" si="1"/>
        <v>40.699551987103085</v>
      </c>
      <c r="AB37">
        <f t="shared" si="2"/>
        <v>0.31055568931024413</v>
      </c>
      <c r="AC37">
        <f t="shared" si="3"/>
        <v>40.699551987103085</v>
      </c>
      <c r="AD37">
        <f t="shared" si="4"/>
        <v>132.87380341567447</v>
      </c>
      <c r="AE37">
        <f t="shared" si="5"/>
        <v>133.35556571428501</v>
      </c>
      <c r="AF37">
        <f t="shared" si="13"/>
        <v>0.48176229861053343</v>
      </c>
      <c r="AG37" s="1"/>
    </row>
    <row r="38" spans="1:33" x14ac:dyDescent="0.3">
      <c r="A38">
        <f t="shared" si="6"/>
        <v>15.180099999270169</v>
      </c>
      <c r="B38">
        <f t="shared" si="14"/>
        <v>-6.8119999999012748</v>
      </c>
      <c r="C38">
        <v>30668.9770173</v>
      </c>
      <c r="D38">
        <v>169.75344000000001</v>
      </c>
      <c r="E38">
        <v>102.33651999999999</v>
      </c>
      <c r="F38">
        <v>0</v>
      </c>
      <c r="G38">
        <v>0</v>
      </c>
      <c r="H38">
        <v>0</v>
      </c>
      <c r="I38">
        <v>0</v>
      </c>
      <c r="K38" s="2">
        <f t="shared" si="15"/>
        <v>3.2450899998366367E-2</v>
      </c>
      <c r="L38" s="2">
        <f t="shared" si="7"/>
        <v>1.0413434000001871</v>
      </c>
      <c r="M38">
        <v>30672.8501492</v>
      </c>
      <c r="N38">
        <v>200.16070285714201</v>
      </c>
      <c r="O38">
        <v>135.80036571428499</v>
      </c>
      <c r="P38" s="2">
        <f t="shared" si="8"/>
        <v>43.8169199999993</v>
      </c>
      <c r="Q38" s="2">
        <f t="shared" si="0"/>
        <v>44.089014096938499</v>
      </c>
      <c r="R38" s="2">
        <f t="shared" si="9"/>
        <v>0.27209409693919895</v>
      </c>
      <c r="S38" s="4"/>
      <c r="T38" s="2">
        <f t="shared" si="10"/>
        <v>1.0463897999979963</v>
      </c>
      <c r="U38">
        <v>30671.731423699999</v>
      </c>
      <c r="V38">
        <v>172.13737714285699</v>
      </c>
      <c r="W38">
        <v>92.049565714285706</v>
      </c>
      <c r="X38">
        <f t="shared" si="11"/>
        <v>6.6120000000012169E-2</v>
      </c>
      <c r="Z38" s="2">
        <f t="shared" si="12"/>
        <v>1.0463897999979963</v>
      </c>
      <c r="AA38">
        <f t="shared" ref="AA38:AA63" si="16">(1242.79*$Z$3-4.531)*(Z38-1.949+(1.949*(EXP(-1*Z38/1.949))))</f>
        <v>43.054418548810098</v>
      </c>
      <c r="AB38">
        <f t="shared" ref="AB38:AB63" si="17">(1242.79*$Z$3-4.531)*((Z38-($AB$3*$AA$3))-1.949+(1.949*(EXP(-1*(Z38-($AB$3*$AA$3))/1.949))))</f>
        <v>0.11526286242219118</v>
      </c>
      <c r="AC38">
        <f t="shared" ref="AC38:AC63" si="18">IF(Z38&lt;($AB$3*$AA$3),AA38,AA38-AB38 )</f>
        <v>43.054418548810098</v>
      </c>
      <c r="AD38">
        <f t="shared" ref="AD38:AD63" si="19">W38+AC38</f>
        <v>135.10398426309581</v>
      </c>
      <c r="AE38">
        <f t="shared" ref="AE38:AE63" si="20">O38</f>
        <v>135.80036571428499</v>
      </c>
      <c r="AF38">
        <f t="shared" si="13"/>
        <v>0.6963814511891826</v>
      </c>
      <c r="AG38" s="1"/>
    </row>
    <row r="39" spans="1:33" x14ac:dyDescent="0.3">
      <c r="A39">
        <f t="shared" si="6"/>
        <v>16.254999998636777</v>
      </c>
      <c r="B39">
        <f t="shared" si="14"/>
        <v>-6.2879999999992719</v>
      </c>
      <c r="C39">
        <v>30668.993272299998</v>
      </c>
      <c r="D39">
        <v>169.83707999999999</v>
      </c>
      <c r="E39">
        <v>102.27364</v>
      </c>
      <c r="F39">
        <v>0</v>
      </c>
      <c r="G39">
        <v>0</v>
      </c>
      <c r="H39">
        <v>0</v>
      </c>
      <c r="I39">
        <v>0</v>
      </c>
      <c r="K39" s="2">
        <f t="shared" si="15"/>
        <v>3.0036500000278465E-2</v>
      </c>
      <c r="L39" s="2">
        <f t="shared" si="7"/>
        <v>1.0713799000004656</v>
      </c>
      <c r="M39">
        <v>30672.8801857</v>
      </c>
      <c r="N39">
        <v>200.68354285714199</v>
      </c>
      <c r="O39">
        <v>138.29132571428499</v>
      </c>
      <c r="P39" s="2">
        <f t="shared" si="8"/>
        <v>46.307879999999301</v>
      </c>
      <c r="Q39" s="2">
        <f t="shared" si="0"/>
        <v>46.387545704347595</v>
      </c>
      <c r="R39" s="2">
        <f t="shared" si="9"/>
        <v>7.9665704348293787E-2</v>
      </c>
      <c r="S39" s="4"/>
      <c r="T39" s="2">
        <f t="shared" si="10"/>
        <v>1.0930178999988129</v>
      </c>
      <c r="U39">
        <v>30671.7780518</v>
      </c>
      <c r="V39">
        <v>173.338417142857</v>
      </c>
      <c r="W39">
        <v>91.978205714285707</v>
      </c>
      <c r="X39">
        <f t="shared" si="11"/>
        <v>-5.2399999999863667E-3</v>
      </c>
      <c r="Z39" s="2">
        <f t="shared" si="12"/>
        <v>1.0930178999988129</v>
      </c>
      <c r="AA39">
        <f t="shared" si="16"/>
        <v>46.636576947707823</v>
      </c>
      <c r="AB39">
        <f t="shared" si="17"/>
        <v>3.8251665519170027E-4</v>
      </c>
      <c r="AC39">
        <f t="shared" si="18"/>
        <v>46.636576947707823</v>
      </c>
      <c r="AD39">
        <f t="shared" si="19"/>
        <v>138.61478266199353</v>
      </c>
      <c r="AE39">
        <f t="shared" si="20"/>
        <v>138.29132571428499</v>
      </c>
      <c r="AF39">
        <f t="shared" si="13"/>
        <v>0.32345694770853584</v>
      </c>
      <c r="AG39" s="1"/>
    </row>
    <row r="40" spans="1:33" x14ac:dyDescent="0.3">
      <c r="A40">
        <f t="shared" si="6"/>
        <v>15.388499999971827</v>
      </c>
      <c r="B40">
        <f t="shared" si="14"/>
        <v>-6.288000000000693</v>
      </c>
      <c r="C40">
        <v>30669.008660799998</v>
      </c>
      <c r="D40">
        <v>169.92563999999999</v>
      </c>
      <c r="E40">
        <v>102.21075999999999</v>
      </c>
      <c r="F40">
        <v>0</v>
      </c>
      <c r="G40">
        <v>0</v>
      </c>
      <c r="H40">
        <v>0</v>
      </c>
      <c r="I40">
        <v>0</v>
      </c>
      <c r="K40" s="2">
        <f t="shared" si="15"/>
        <v>3.0821100001048762E-2</v>
      </c>
      <c r="L40" s="2">
        <f t="shared" si="7"/>
        <v>1.1022010000015143</v>
      </c>
      <c r="M40">
        <v>30672.911006800001</v>
      </c>
      <c r="N40">
        <v>200.85719999999901</v>
      </c>
      <c r="O40">
        <v>140.82028</v>
      </c>
      <c r="P40" s="2">
        <f t="shared" si="8"/>
        <v>48.836834285714303</v>
      </c>
      <c r="Q40" s="2">
        <f t="shared" si="0"/>
        <v>48.792014352245715</v>
      </c>
      <c r="R40" s="2">
        <f t="shared" si="9"/>
        <v>4.4819933468588147E-2</v>
      </c>
      <c r="S40" s="4"/>
      <c r="T40" s="2">
        <f t="shared" si="10"/>
        <v>1.1237718999982462</v>
      </c>
      <c r="U40">
        <v>30671.808805799999</v>
      </c>
      <c r="V40">
        <v>174.01377714285701</v>
      </c>
      <c r="W40">
        <v>91.983445714285693</v>
      </c>
      <c r="X40">
        <f t="shared" si="11"/>
        <v>0</v>
      </c>
      <c r="Z40" s="2">
        <f t="shared" si="12"/>
        <v>1.1237718999982462</v>
      </c>
      <c r="AA40">
        <f t="shared" si="16"/>
        <v>49.062776666522247</v>
      </c>
      <c r="AB40">
        <f t="shared" si="17"/>
        <v>3.6127425348733325E-2</v>
      </c>
      <c r="AC40">
        <f t="shared" si="18"/>
        <v>49.026649241173516</v>
      </c>
      <c r="AD40">
        <f t="shared" si="19"/>
        <v>141.01009495545921</v>
      </c>
      <c r="AE40">
        <f t="shared" si="20"/>
        <v>140.82028</v>
      </c>
      <c r="AF40">
        <f t="shared" si="13"/>
        <v>0.18981495545921234</v>
      </c>
      <c r="AG40" s="1"/>
    </row>
    <row r="41" spans="1:33" x14ac:dyDescent="0.3">
      <c r="A41">
        <f t="shared" si="6"/>
        <v>15.45320000150241</v>
      </c>
      <c r="B41">
        <f t="shared" si="14"/>
        <v>-5.7639999999992142</v>
      </c>
      <c r="C41">
        <v>30669.024114</v>
      </c>
      <c r="D41">
        <v>170.01911999999999</v>
      </c>
      <c r="E41">
        <v>102.15312</v>
      </c>
      <c r="F41">
        <v>0</v>
      </c>
      <c r="G41">
        <v>0</v>
      </c>
      <c r="H41">
        <v>0</v>
      </c>
      <c r="I41">
        <v>0</v>
      </c>
      <c r="K41" s="2">
        <f t="shared" si="15"/>
        <v>3.0719300000782823E-2</v>
      </c>
      <c r="L41" s="2">
        <f t="shared" si="7"/>
        <v>1.1329203000022972</v>
      </c>
      <c r="M41">
        <v>30672.941726100002</v>
      </c>
      <c r="N41">
        <v>200.59151999999901</v>
      </c>
      <c r="O41">
        <v>143.41404</v>
      </c>
      <c r="P41" s="2">
        <f t="shared" si="8"/>
        <v>51.430594285714307</v>
      </c>
      <c r="Q41" s="2">
        <f t="shared" si="0"/>
        <v>51.233845380733548</v>
      </c>
      <c r="R41" s="2">
        <f t="shared" si="9"/>
        <v>0.19674890498075825</v>
      </c>
      <c r="S41" s="4"/>
      <c r="T41" s="2">
        <f t="shared" si="10"/>
        <v>1.1551990999978443</v>
      </c>
      <c r="U41">
        <v>30671.840232999999</v>
      </c>
      <c r="V41">
        <v>174.69405714285699</v>
      </c>
      <c r="W41">
        <v>92.072525714285703</v>
      </c>
      <c r="X41">
        <f t="shared" si="11"/>
        <v>8.9080000000009818E-2</v>
      </c>
      <c r="Z41" s="2">
        <f t="shared" si="12"/>
        <v>1.1551990999978443</v>
      </c>
      <c r="AA41">
        <f t="shared" si="16"/>
        <v>51.593309747797065</v>
      </c>
      <c r="AB41">
        <f t="shared" si="17"/>
        <v>0.16253621094777732</v>
      </c>
      <c r="AC41">
        <f t="shared" si="18"/>
        <v>51.430773536849287</v>
      </c>
      <c r="AD41">
        <f t="shared" si="19"/>
        <v>143.50329925113499</v>
      </c>
      <c r="AE41">
        <f t="shared" si="20"/>
        <v>143.41404</v>
      </c>
      <c r="AF41">
        <f t="shared" si="13"/>
        <v>8.9259251134990336E-2</v>
      </c>
      <c r="AG41" s="1"/>
    </row>
    <row r="42" spans="1:33" x14ac:dyDescent="0.3">
      <c r="A42">
        <f t="shared" si="6"/>
        <v>16.064600000390783</v>
      </c>
      <c r="B42">
        <f t="shared" si="14"/>
        <v>-6.288000000000693</v>
      </c>
      <c r="C42">
        <v>30669.0401786</v>
      </c>
      <c r="D42">
        <v>170.11752000000001</v>
      </c>
      <c r="E42">
        <v>102.09023999999999</v>
      </c>
      <c r="F42">
        <v>0</v>
      </c>
      <c r="G42">
        <v>0</v>
      </c>
      <c r="H42">
        <v>0</v>
      </c>
      <c r="I42">
        <v>0</v>
      </c>
      <c r="K42" s="2">
        <f t="shared" si="15"/>
        <v>3.1234999998559942E-2</v>
      </c>
      <c r="L42" s="2">
        <f t="shared" si="7"/>
        <v>1.1641553000008571</v>
      </c>
      <c r="M42">
        <v>30672.9729611</v>
      </c>
      <c r="N42">
        <v>199.60584</v>
      </c>
      <c r="O42">
        <v>146.07764</v>
      </c>
      <c r="P42" s="2">
        <f t="shared" si="8"/>
        <v>54.094194285714309</v>
      </c>
      <c r="Q42" s="2">
        <f t="shared" si="0"/>
        <v>53.762075067885483</v>
      </c>
      <c r="R42" s="2">
        <f t="shared" si="9"/>
        <v>0.3321192178288257</v>
      </c>
      <c r="S42" s="4"/>
      <c r="T42" s="2">
        <f t="shared" si="10"/>
        <v>1.1872100000000501</v>
      </c>
      <c r="U42">
        <v>30671.872243900001</v>
      </c>
      <c r="V42">
        <v>175.379257142857</v>
      </c>
      <c r="W42">
        <v>92.240205714285693</v>
      </c>
      <c r="X42">
        <f t="shared" si="11"/>
        <v>0.25675999999999988</v>
      </c>
      <c r="Z42" s="2">
        <f t="shared" si="12"/>
        <v>1.1872100000000501</v>
      </c>
      <c r="AA42">
        <f t="shared" si="16"/>
        <v>54.223222328710222</v>
      </c>
      <c r="AB42">
        <f t="shared" si="17"/>
        <v>0.38320164935705697</v>
      </c>
      <c r="AC42">
        <f t="shared" si="18"/>
        <v>53.840020679353167</v>
      </c>
      <c r="AD42">
        <f t="shared" si="19"/>
        <v>146.08022639363887</v>
      </c>
      <c r="AE42">
        <f t="shared" si="20"/>
        <v>146.07764</v>
      </c>
      <c r="AF42">
        <f t="shared" si="13"/>
        <v>2.5863936388645925E-3</v>
      </c>
      <c r="AG42" s="1"/>
    </row>
    <row r="43" spans="1:33" x14ac:dyDescent="0.3">
      <c r="A43">
        <f t="shared" si="6"/>
        <v>15.860700001212535</v>
      </c>
      <c r="B43">
        <f t="shared" si="14"/>
        <v>-6.8119999999993297</v>
      </c>
      <c r="C43">
        <v>30669.056039300001</v>
      </c>
      <c r="D43">
        <v>170.22576000000001</v>
      </c>
      <c r="E43">
        <v>102.02212</v>
      </c>
      <c r="F43">
        <v>0</v>
      </c>
      <c r="G43">
        <v>0</v>
      </c>
      <c r="H43">
        <v>0</v>
      </c>
      <c r="I43">
        <v>0</v>
      </c>
      <c r="K43" s="2">
        <f t="shared" si="15"/>
        <v>3.167359999861219E-2</v>
      </c>
      <c r="L43" s="2">
        <f t="shared" si="7"/>
        <v>1.1958288999994693</v>
      </c>
      <c r="M43">
        <v>30673.004634699999</v>
      </c>
      <c r="N43">
        <v>199.35491999999999</v>
      </c>
      <c r="O43">
        <v>148.78144</v>
      </c>
      <c r="P43" s="2">
        <f t="shared" si="8"/>
        <v>56.79799428571431</v>
      </c>
      <c r="Q43" s="2">
        <f t="shared" si="0"/>
        <v>56.371574423546065</v>
      </c>
      <c r="R43" s="2">
        <f t="shared" si="9"/>
        <v>0.42641986216824534</v>
      </c>
      <c r="S43" s="4"/>
      <c r="T43" s="2">
        <f t="shared" si="10"/>
        <v>1.2188017999978911</v>
      </c>
      <c r="U43">
        <v>30671.903835699999</v>
      </c>
      <c r="V43">
        <v>176.06937714285701</v>
      </c>
      <c r="W43">
        <v>92.481245714285706</v>
      </c>
      <c r="X43">
        <f t="shared" si="11"/>
        <v>0.49780000000001223</v>
      </c>
      <c r="Z43" s="2">
        <f t="shared" si="12"/>
        <v>1.2188017999978911</v>
      </c>
      <c r="AA43">
        <f t="shared" si="16"/>
        <v>56.869695515663793</v>
      </c>
      <c r="AB43">
        <f t="shared" si="17"/>
        <v>0.6904528527172018</v>
      </c>
      <c r="AC43">
        <f t="shared" si="18"/>
        <v>56.179242662946592</v>
      </c>
      <c r="AD43">
        <f t="shared" si="19"/>
        <v>148.6604883772323</v>
      </c>
      <c r="AE43">
        <f t="shared" si="20"/>
        <v>148.78144</v>
      </c>
      <c r="AF43">
        <f t="shared" si="13"/>
        <v>0.12095162276770566</v>
      </c>
      <c r="AG43" s="1"/>
    </row>
    <row r="44" spans="1:33" x14ac:dyDescent="0.3">
      <c r="A44">
        <f t="shared" si="6"/>
        <v>47.202399997331668</v>
      </c>
      <c r="B44">
        <f t="shared" si="14"/>
        <v>-7.3360000000008085</v>
      </c>
      <c r="C44">
        <v>30669.103241699999</v>
      </c>
      <c r="D44">
        <v>170.34384</v>
      </c>
      <c r="E44">
        <v>101.94875999999999</v>
      </c>
      <c r="F44">
        <v>0</v>
      </c>
      <c r="G44">
        <v>0</v>
      </c>
      <c r="H44">
        <v>0</v>
      </c>
      <c r="I44">
        <v>0</v>
      </c>
      <c r="K44" s="2">
        <f t="shared" si="15"/>
        <v>4.6925099999498343E-2</v>
      </c>
      <c r="L44" s="2">
        <f t="shared" si="7"/>
        <v>1.2427539999989676</v>
      </c>
      <c r="M44">
        <v>30673.051559799998</v>
      </c>
      <c r="N44">
        <v>199.11384000000001</v>
      </c>
      <c r="O44">
        <v>151.5318</v>
      </c>
      <c r="P44" s="2">
        <f t="shared" si="8"/>
        <v>59.548354285714311</v>
      </c>
      <c r="Q44" s="2">
        <f t="shared" si="0"/>
        <v>60.320232976525517</v>
      </c>
      <c r="R44" s="2">
        <f t="shared" si="9"/>
        <v>0.77187869081120652</v>
      </c>
      <c r="S44" s="4"/>
      <c r="T44" s="2">
        <f t="shared" si="10"/>
        <v>1.249780499998451</v>
      </c>
      <c r="U44">
        <v>30671.9348144</v>
      </c>
      <c r="V44">
        <v>176.204297142857</v>
      </c>
      <c r="W44">
        <v>92.783165714285701</v>
      </c>
      <c r="X44">
        <f t="shared" si="11"/>
        <v>0.79972000000000776</v>
      </c>
      <c r="Z44" s="2">
        <f t="shared" si="12"/>
        <v>1.249780499998451</v>
      </c>
      <c r="AA44">
        <f t="shared" si="16"/>
        <v>59.513210829382913</v>
      </c>
      <c r="AB44">
        <f t="shared" si="17"/>
        <v>1.0766706776425155</v>
      </c>
      <c r="AC44">
        <f t="shared" si="18"/>
        <v>58.436540151740395</v>
      </c>
      <c r="AD44">
        <f t="shared" si="19"/>
        <v>151.21970586602609</v>
      </c>
      <c r="AE44">
        <f t="shared" si="20"/>
        <v>151.5318</v>
      </c>
      <c r="AF44">
        <f t="shared" si="13"/>
        <v>0.31209413397391472</v>
      </c>
      <c r="AG44" s="1"/>
    </row>
    <row r="45" spans="1:33" x14ac:dyDescent="0.3">
      <c r="A45">
        <f t="shared" si="6"/>
        <v>30.333700000483077</v>
      </c>
      <c r="B45">
        <f t="shared" si="14"/>
        <v>-8.383999999999503</v>
      </c>
      <c r="C45">
        <v>30669.133575399999</v>
      </c>
      <c r="D45">
        <v>170.47175999999999</v>
      </c>
      <c r="E45">
        <v>101.86492</v>
      </c>
      <c r="F45">
        <v>0</v>
      </c>
      <c r="G45">
        <v>0</v>
      </c>
      <c r="H45">
        <v>0</v>
      </c>
      <c r="I45">
        <v>0</v>
      </c>
      <c r="K45" s="2">
        <f t="shared" si="15"/>
        <v>3.1085900001926348E-2</v>
      </c>
      <c r="L45" s="2">
        <f t="shared" si="7"/>
        <v>1.273839900000894</v>
      </c>
      <c r="M45">
        <v>30673.0826457</v>
      </c>
      <c r="N45">
        <v>199.19604000000001</v>
      </c>
      <c r="O45">
        <v>154.31883999999999</v>
      </c>
      <c r="P45" s="2">
        <f t="shared" si="8"/>
        <v>62.335394285714301</v>
      </c>
      <c r="Q45" s="2">
        <f t="shared" si="0"/>
        <v>62.989044456563839</v>
      </c>
      <c r="R45" s="2">
        <f t="shared" si="9"/>
        <v>0.65365017084953791</v>
      </c>
      <c r="S45" s="4"/>
      <c r="T45" s="2">
        <f t="shared" si="10"/>
        <v>1.29605189999711</v>
      </c>
      <c r="U45">
        <v>30671.981085799998</v>
      </c>
      <c r="V45">
        <v>176.85013714285699</v>
      </c>
      <c r="W45">
        <v>93.126005714285697</v>
      </c>
      <c r="X45">
        <f t="shared" si="11"/>
        <v>1.1425600000000031</v>
      </c>
      <c r="Z45" s="2">
        <f t="shared" si="12"/>
        <v>1.29605189999711</v>
      </c>
      <c r="AA45">
        <f t="shared" si="16"/>
        <v>63.54931496051794</v>
      </c>
      <c r="AB45">
        <f t="shared" si="17"/>
        <v>1.8072754241395745</v>
      </c>
      <c r="AC45">
        <f t="shared" si="18"/>
        <v>61.742039536378364</v>
      </c>
      <c r="AD45">
        <f t="shared" si="19"/>
        <v>154.86804525066407</v>
      </c>
      <c r="AE45">
        <f t="shared" si="20"/>
        <v>154.31883999999999</v>
      </c>
      <c r="AF45">
        <f t="shared" si="13"/>
        <v>0.54920525066407322</v>
      </c>
      <c r="AG45" s="1"/>
    </row>
    <row r="46" spans="1:33" x14ac:dyDescent="0.3">
      <c r="A46">
        <f t="shared" si="6"/>
        <v>31.912000002193963</v>
      </c>
      <c r="B46">
        <f t="shared" si="14"/>
        <v>-9.4319999999996185</v>
      </c>
      <c r="C46">
        <v>30669.165487400001</v>
      </c>
      <c r="D46">
        <v>170.59968000000001</v>
      </c>
      <c r="E46">
        <v>101.7706</v>
      </c>
      <c r="F46">
        <v>0</v>
      </c>
      <c r="G46">
        <v>0</v>
      </c>
      <c r="H46">
        <v>0</v>
      </c>
      <c r="I46">
        <v>0</v>
      </c>
      <c r="K46" s="2">
        <f t="shared" si="15"/>
        <v>1.6364200000680285E-2</v>
      </c>
      <c r="L46" s="2">
        <f t="shared" si="7"/>
        <v>1.2902041000015743</v>
      </c>
      <c r="M46">
        <v>30673.099009900001</v>
      </c>
      <c r="N46">
        <v>199.28808000000001</v>
      </c>
      <c r="O46">
        <v>157.16875999999999</v>
      </c>
      <c r="P46" s="2">
        <f t="shared" si="8"/>
        <v>65.185314285714298</v>
      </c>
      <c r="Q46" s="2">
        <f t="shared" si="0"/>
        <v>64.41056352810007</v>
      </c>
      <c r="R46" s="2">
        <f t="shared" si="9"/>
        <v>0.77475075761422829</v>
      </c>
      <c r="S46" s="4"/>
      <c r="T46" s="2">
        <f t="shared" si="10"/>
        <v>1.3265161999988777</v>
      </c>
      <c r="U46">
        <v>30672.0115501</v>
      </c>
      <c r="V46">
        <v>177.48613714285699</v>
      </c>
      <c r="W46">
        <v>93.547445714285701</v>
      </c>
      <c r="X46">
        <f t="shared" si="11"/>
        <v>1.5640000000000072</v>
      </c>
      <c r="Z46" s="2">
        <f t="shared" si="12"/>
        <v>1.3265161999988777</v>
      </c>
      <c r="AA46">
        <f t="shared" si="16"/>
        <v>66.262869237845877</v>
      </c>
      <c r="AB46">
        <f t="shared" si="17"/>
        <v>2.3869969265130804</v>
      </c>
      <c r="AC46">
        <f t="shared" si="18"/>
        <v>63.875872311332799</v>
      </c>
      <c r="AD46">
        <f t="shared" si="19"/>
        <v>157.4233180256185</v>
      </c>
      <c r="AE46">
        <f t="shared" si="20"/>
        <v>157.16875999999999</v>
      </c>
      <c r="AF46">
        <f t="shared" si="13"/>
        <v>0.2545580256185076</v>
      </c>
      <c r="AG46" s="1"/>
    </row>
    <row r="47" spans="1:33" x14ac:dyDescent="0.3">
      <c r="A47">
        <f t="shared" si="6"/>
        <v>30.690499999764143</v>
      </c>
      <c r="B47">
        <f t="shared" si="14"/>
        <v>-8.9079999999995607</v>
      </c>
      <c r="C47">
        <v>30669.196177900001</v>
      </c>
      <c r="D47">
        <v>170.7276</v>
      </c>
      <c r="E47">
        <v>101.68152000000001</v>
      </c>
      <c r="F47">
        <v>0</v>
      </c>
      <c r="G47">
        <v>0</v>
      </c>
      <c r="H47">
        <v>0</v>
      </c>
      <c r="I47">
        <v>0</v>
      </c>
      <c r="K47" s="2">
        <f t="shared" si="15"/>
        <v>3.0445099997450598E-2</v>
      </c>
      <c r="L47" s="2">
        <f t="shared" si="7"/>
        <v>1.3206491999990249</v>
      </c>
      <c r="M47">
        <v>30673.129454999998</v>
      </c>
      <c r="N47">
        <v>199.07159999999999</v>
      </c>
      <c r="O47">
        <v>160.07692</v>
      </c>
      <c r="P47" s="2">
        <f t="shared" si="8"/>
        <v>68.093474285714308</v>
      </c>
      <c r="Q47" s="2">
        <f t="shared" si="0"/>
        <v>67.085200745231745</v>
      </c>
      <c r="R47" s="2">
        <f t="shared" si="9"/>
        <v>1.0082735404825627</v>
      </c>
      <c r="S47" s="4"/>
      <c r="T47" s="2">
        <f t="shared" si="10"/>
        <v>1.3567041999995126</v>
      </c>
      <c r="U47">
        <v>30672.041738100001</v>
      </c>
      <c r="V47">
        <v>178.09753714285699</v>
      </c>
      <c r="W47">
        <v>94.0527257142857</v>
      </c>
      <c r="X47">
        <f t="shared" si="11"/>
        <v>2.0692800000000062</v>
      </c>
      <c r="Z47" s="2">
        <f t="shared" si="12"/>
        <v>1.3567041999995126</v>
      </c>
      <c r="AA47">
        <f t="shared" si="16"/>
        <v>68.995072436864305</v>
      </c>
      <c r="AB47">
        <f t="shared" si="17"/>
        <v>3.037367156702786</v>
      </c>
      <c r="AC47">
        <f t="shared" si="18"/>
        <v>65.95770528016152</v>
      </c>
      <c r="AD47">
        <f t="shared" si="19"/>
        <v>160.01043099444723</v>
      </c>
      <c r="AE47">
        <f t="shared" si="20"/>
        <v>160.07692</v>
      </c>
      <c r="AF47">
        <f t="shared" si="13"/>
        <v>6.6489005552767821E-2</v>
      </c>
      <c r="AG47" s="1"/>
    </row>
    <row r="48" spans="1:33" x14ac:dyDescent="0.3">
      <c r="A48">
        <f t="shared" si="6"/>
        <v>31.957999999576714</v>
      </c>
      <c r="B48">
        <f t="shared" si="14"/>
        <v>-8.9080000000009818</v>
      </c>
      <c r="C48">
        <v>30669.228135900001</v>
      </c>
      <c r="D48">
        <v>170.84567999999999</v>
      </c>
      <c r="E48">
        <v>101.59244</v>
      </c>
      <c r="F48">
        <v>0</v>
      </c>
      <c r="G48">
        <v>0</v>
      </c>
      <c r="H48">
        <v>0</v>
      </c>
      <c r="I48">
        <v>0</v>
      </c>
      <c r="K48" s="2">
        <f t="shared" si="15"/>
        <v>3.194430000075954E-2</v>
      </c>
      <c r="L48" s="2">
        <f t="shared" si="7"/>
        <v>1.3525934999997844</v>
      </c>
      <c r="M48">
        <v>30673.161399299999</v>
      </c>
      <c r="N48">
        <v>198.433799999999</v>
      </c>
      <c r="O48">
        <v>163.02287999999999</v>
      </c>
      <c r="P48" s="2">
        <f t="shared" si="8"/>
        <v>71.039434285714293</v>
      </c>
      <c r="Q48" s="2">
        <f t="shared" si="0"/>
        <v>69.932677606600919</v>
      </c>
      <c r="R48" s="2">
        <f t="shared" si="9"/>
        <v>1.1067566791133743</v>
      </c>
      <c r="S48" s="4"/>
      <c r="T48" s="2">
        <f t="shared" si="10"/>
        <v>1.386451099999249</v>
      </c>
      <c r="U48">
        <v>30672.071485</v>
      </c>
      <c r="V48">
        <v>178.694177142857</v>
      </c>
      <c r="W48">
        <v>94.668045714285697</v>
      </c>
      <c r="X48">
        <f t="shared" si="11"/>
        <v>2.6846000000000032</v>
      </c>
      <c r="Z48" s="2">
        <f t="shared" si="12"/>
        <v>1.386451099999249</v>
      </c>
      <c r="AA48">
        <f t="shared" si="16"/>
        <v>71.72883060117077</v>
      </c>
      <c r="AB48">
        <f t="shared" si="17"/>
        <v>3.7510130834826101</v>
      </c>
      <c r="AC48">
        <f t="shared" si="18"/>
        <v>67.977817517688166</v>
      </c>
      <c r="AD48">
        <f t="shared" si="19"/>
        <v>162.64586323197386</v>
      </c>
      <c r="AE48">
        <f t="shared" si="20"/>
        <v>163.02287999999999</v>
      </c>
      <c r="AF48">
        <f t="shared" si="13"/>
        <v>0.37701676802612383</v>
      </c>
      <c r="AG48" s="1"/>
    </row>
    <row r="49" spans="1:33" x14ac:dyDescent="0.3">
      <c r="A49">
        <f t="shared" si="6"/>
        <v>46.410799997829599</v>
      </c>
      <c r="B49">
        <f t="shared" si="14"/>
        <v>-7.3359999999993875</v>
      </c>
      <c r="C49">
        <v>30669.274546699999</v>
      </c>
      <c r="D49">
        <v>170.96376000000001</v>
      </c>
      <c r="E49">
        <v>101.51908</v>
      </c>
      <c r="F49">
        <v>0</v>
      </c>
      <c r="G49">
        <v>0</v>
      </c>
      <c r="H49">
        <v>0</v>
      </c>
      <c r="I49">
        <v>0</v>
      </c>
      <c r="K49" s="2">
        <f t="shared" si="15"/>
        <v>4.6107699999993201E-2</v>
      </c>
      <c r="L49" s="2">
        <f t="shared" si="7"/>
        <v>1.3987011999997776</v>
      </c>
      <c r="M49">
        <v>30673.207506999999</v>
      </c>
      <c r="N49">
        <v>198.20255999999901</v>
      </c>
      <c r="O49">
        <v>165.98043999999999</v>
      </c>
      <c r="P49" s="2">
        <f t="shared" si="8"/>
        <v>73.996994285714294</v>
      </c>
      <c r="Q49" s="2">
        <f t="shared" si="0"/>
        <v>74.11513007229631</v>
      </c>
      <c r="R49" s="2">
        <f t="shared" si="9"/>
        <v>0.11813578658201607</v>
      </c>
      <c r="S49" s="4"/>
      <c r="T49" s="2">
        <f t="shared" si="10"/>
        <v>1.4176243999972939</v>
      </c>
      <c r="U49">
        <v>30672.102658299998</v>
      </c>
      <c r="V49">
        <v>179.29211999999899</v>
      </c>
      <c r="W49">
        <v>95.3772114285714</v>
      </c>
      <c r="X49">
        <f t="shared" si="11"/>
        <v>3.3937657142857063</v>
      </c>
      <c r="Z49" s="2">
        <f t="shared" si="12"/>
        <v>1.4176243999972939</v>
      </c>
      <c r="AA49">
        <f t="shared" si="16"/>
        <v>74.637173457427224</v>
      </c>
      <c r="AB49">
        <f t="shared" si="17"/>
        <v>4.5752030565124251</v>
      </c>
      <c r="AC49">
        <f t="shared" si="18"/>
        <v>70.061970400914802</v>
      </c>
      <c r="AD49">
        <f t="shared" si="19"/>
        <v>165.43918182948619</v>
      </c>
      <c r="AE49">
        <f t="shared" si="20"/>
        <v>165.98043999999999</v>
      </c>
      <c r="AF49">
        <f t="shared" si="13"/>
        <v>0.54125817051379954</v>
      </c>
      <c r="AG49" s="1"/>
    </row>
    <row r="50" spans="1:33" x14ac:dyDescent="0.3">
      <c r="A50">
        <f t="shared" si="6"/>
        <v>16.166100002010353</v>
      </c>
      <c r="B50">
        <f t="shared" si="14"/>
        <v>-5.7640000000006353</v>
      </c>
      <c r="C50">
        <v>30669.290712800001</v>
      </c>
      <c r="D50">
        <v>171.07692</v>
      </c>
      <c r="E50">
        <v>101.46144</v>
      </c>
      <c r="F50">
        <v>0</v>
      </c>
      <c r="G50">
        <v>0</v>
      </c>
      <c r="H50">
        <v>0</v>
      </c>
      <c r="I50">
        <v>0</v>
      </c>
      <c r="K50" s="2">
        <f t="shared" si="15"/>
        <v>3.0787600000621751E-2</v>
      </c>
      <c r="L50" s="2">
        <f t="shared" si="7"/>
        <v>1.4294888000003994</v>
      </c>
      <c r="M50">
        <v>30673.2382946</v>
      </c>
      <c r="N50">
        <v>197.18771999999899</v>
      </c>
      <c r="O50">
        <v>169.01136</v>
      </c>
      <c r="P50" s="2">
        <f t="shared" si="8"/>
        <v>77.027914285714303</v>
      </c>
      <c r="Q50" s="2">
        <f t="shared" si="0"/>
        <v>76.954394615921004</v>
      </c>
      <c r="R50" s="2">
        <f t="shared" si="9"/>
        <v>7.3519669793299158E-2</v>
      </c>
      <c r="S50" s="4"/>
      <c r="T50" s="2">
        <f t="shared" si="10"/>
        <v>1.447908300000563</v>
      </c>
      <c r="U50">
        <v>30672.132942200002</v>
      </c>
      <c r="V50">
        <v>180.63299999999899</v>
      </c>
      <c r="W50">
        <v>96.183411428571404</v>
      </c>
      <c r="X50">
        <f t="shared" si="11"/>
        <v>4.1999657142857103</v>
      </c>
      <c r="Z50" s="2">
        <f t="shared" si="12"/>
        <v>1.447908300000563</v>
      </c>
      <c r="AA50">
        <f t="shared" si="16"/>
        <v>77.50450824261803</v>
      </c>
      <c r="AB50">
        <f t="shared" si="17"/>
        <v>5.4495203863432424</v>
      </c>
      <c r="AC50">
        <f t="shared" si="18"/>
        <v>72.054987856274792</v>
      </c>
      <c r="AD50">
        <f t="shared" si="19"/>
        <v>168.2383992848462</v>
      </c>
      <c r="AE50">
        <f t="shared" si="20"/>
        <v>169.01136</v>
      </c>
      <c r="AF50">
        <f t="shared" si="13"/>
        <v>0.77296071515380049</v>
      </c>
      <c r="AG50" s="1"/>
    </row>
    <row r="51" spans="1:33" x14ac:dyDescent="0.3">
      <c r="A51">
        <f t="shared" si="6"/>
        <v>31.16270000100485</v>
      </c>
      <c r="B51">
        <f t="shared" si="14"/>
        <v>-2.6200000000002888</v>
      </c>
      <c r="C51">
        <v>30669.321875500002</v>
      </c>
      <c r="D51">
        <v>171.19007999999999</v>
      </c>
      <c r="E51">
        <v>101.43523999999999</v>
      </c>
      <c r="F51">
        <v>0</v>
      </c>
      <c r="G51">
        <v>0</v>
      </c>
      <c r="H51">
        <v>0</v>
      </c>
      <c r="I51">
        <v>0</v>
      </c>
      <c r="K51" s="2">
        <f t="shared" si="15"/>
        <v>3.0953800000133924E-2</v>
      </c>
      <c r="L51" s="2">
        <f t="shared" si="7"/>
        <v>1.4604426000005333</v>
      </c>
      <c r="M51">
        <v>30673.2692484</v>
      </c>
      <c r="N51">
        <v>197.39748</v>
      </c>
      <c r="O51">
        <v>172.06736000000001</v>
      </c>
      <c r="P51" s="2">
        <f t="shared" si="8"/>
        <v>80.083914285714314</v>
      </c>
      <c r="Q51" s="2">
        <f t="shared" si="0"/>
        <v>79.845618540780038</v>
      </c>
      <c r="R51" s="2">
        <f t="shared" si="9"/>
        <v>0.23829574493427685</v>
      </c>
      <c r="S51" s="4"/>
      <c r="T51" s="2">
        <f t="shared" si="10"/>
        <v>1.4799063999998907</v>
      </c>
      <c r="U51">
        <v>30672.164940300001</v>
      </c>
      <c r="V51">
        <v>182.346</v>
      </c>
      <c r="W51">
        <v>97.090291428571405</v>
      </c>
      <c r="X51">
        <f t="shared" si="11"/>
        <v>5.1068457142857113</v>
      </c>
      <c r="Z51" s="2">
        <f t="shared" si="12"/>
        <v>1.4799063999998907</v>
      </c>
      <c r="AA51">
        <f t="shared" si="16"/>
        <v>80.578374181786515</v>
      </c>
      <c r="AB51">
        <f t="shared" si="17"/>
        <v>6.4509324735155591</v>
      </c>
      <c r="AC51">
        <f t="shared" si="18"/>
        <v>74.12744170827095</v>
      </c>
      <c r="AD51">
        <f t="shared" si="19"/>
        <v>171.21773313684236</v>
      </c>
      <c r="AE51">
        <f t="shared" si="20"/>
        <v>172.06736000000001</v>
      </c>
      <c r="AF51">
        <f t="shared" si="13"/>
        <v>0.84962686315765268</v>
      </c>
      <c r="AG51" s="1"/>
    </row>
    <row r="52" spans="1:33" x14ac:dyDescent="0.3">
      <c r="A52">
        <f t="shared" si="6"/>
        <v>31.35889999975916</v>
      </c>
      <c r="B52">
        <f t="shared" si="14"/>
        <v>-1.0479999999986944</v>
      </c>
      <c r="C52">
        <v>30669.353234400001</v>
      </c>
      <c r="D52">
        <v>171.30323999999999</v>
      </c>
      <c r="E52">
        <v>101.42476000000001</v>
      </c>
      <c r="F52">
        <v>0</v>
      </c>
      <c r="G52">
        <v>0</v>
      </c>
      <c r="H52">
        <v>0</v>
      </c>
      <c r="I52">
        <v>0</v>
      </c>
      <c r="K52" s="2">
        <f t="shared" si="15"/>
        <v>3.1656999999540858E-2</v>
      </c>
      <c r="L52" s="2">
        <f t="shared" si="7"/>
        <v>1.4920996000000741</v>
      </c>
      <c r="M52">
        <v>30673.300905399999</v>
      </c>
      <c r="N52">
        <v>196.41708</v>
      </c>
      <c r="O52">
        <v>175.20308</v>
      </c>
      <c r="P52" s="2">
        <f t="shared" si="8"/>
        <v>83.219634285714307</v>
      </c>
      <c r="Q52" s="2">
        <f t="shared" si="0"/>
        <v>82.839718142834883</v>
      </c>
      <c r="R52" s="2">
        <f t="shared" si="9"/>
        <v>0.37991614287942355</v>
      </c>
      <c r="S52" s="4"/>
      <c r="T52" s="2">
        <f t="shared" si="10"/>
        <v>1.5104615999989619</v>
      </c>
      <c r="U52">
        <v>30672.1954955</v>
      </c>
      <c r="V52">
        <v>183.64751999999999</v>
      </c>
      <c r="W52">
        <v>98.145011428571394</v>
      </c>
      <c r="X52">
        <f t="shared" si="11"/>
        <v>6.1615657142857003</v>
      </c>
      <c r="Z52" s="2">
        <f t="shared" si="12"/>
        <v>1.5104615999989619</v>
      </c>
      <c r="AA52">
        <f t="shared" si="16"/>
        <v>83.555378369238213</v>
      </c>
      <c r="AB52">
        <f t="shared" si="17"/>
        <v>7.4804431406614356</v>
      </c>
      <c r="AC52">
        <f t="shared" si="18"/>
        <v>76.074935228576777</v>
      </c>
      <c r="AD52">
        <f t="shared" si="19"/>
        <v>174.21994665714817</v>
      </c>
      <c r="AE52">
        <f t="shared" si="20"/>
        <v>175.20308</v>
      </c>
      <c r="AF52">
        <f t="shared" si="13"/>
        <v>0.98313334285182918</v>
      </c>
      <c r="AG52" s="1"/>
    </row>
    <row r="53" spans="1:33" x14ac:dyDescent="0.3">
      <c r="A53">
        <f t="shared" si="6"/>
        <v>30.111199997918447</v>
      </c>
      <c r="B53">
        <f t="shared" si="14"/>
        <v>0.52400000000005775</v>
      </c>
      <c r="C53">
        <v>30669.383345599999</v>
      </c>
      <c r="D53">
        <v>171.41640000000001</v>
      </c>
      <c r="E53">
        <v>101.43</v>
      </c>
      <c r="F53">
        <v>0</v>
      </c>
      <c r="G53">
        <v>0</v>
      </c>
      <c r="H53">
        <v>0</v>
      </c>
      <c r="I53">
        <v>0</v>
      </c>
      <c r="K53" s="2">
        <f t="shared" si="15"/>
        <v>4.648780000206898E-2</v>
      </c>
      <c r="L53" s="2">
        <f t="shared" si="7"/>
        <v>1.5385874000021431</v>
      </c>
      <c r="M53">
        <v>30673.347393200002</v>
      </c>
      <c r="N53">
        <v>197.03832</v>
      </c>
      <c r="O53">
        <v>178.32308</v>
      </c>
      <c r="P53" s="2">
        <f t="shared" si="8"/>
        <v>86.339634285714311</v>
      </c>
      <c r="Q53" s="2">
        <f t="shared" si="0"/>
        <v>87.303006030843534</v>
      </c>
      <c r="R53" s="2">
        <f t="shared" si="9"/>
        <v>0.96337174512922275</v>
      </c>
      <c r="S53" s="4"/>
      <c r="T53" s="2">
        <f t="shared" si="10"/>
        <v>1.5426092999987304</v>
      </c>
      <c r="U53">
        <v>30672.2276432</v>
      </c>
      <c r="V53">
        <v>184.9392</v>
      </c>
      <c r="W53">
        <v>99.304531428571394</v>
      </c>
      <c r="X53">
        <f t="shared" si="11"/>
        <v>7.3210857142857009</v>
      </c>
      <c r="Z53" s="2">
        <f t="shared" si="12"/>
        <v>1.5426092999987304</v>
      </c>
      <c r="AA53">
        <f t="shared" si="16"/>
        <v>86.730862996145746</v>
      </c>
      <c r="AB53">
        <f t="shared" si="17"/>
        <v>8.6396273099909457</v>
      </c>
      <c r="AC53">
        <f t="shared" si="18"/>
        <v>78.091235686154803</v>
      </c>
      <c r="AD53">
        <f t="shared" si="19"/>
        <v>177.3957671147262</v>
      </c>
      <c r="AE53">
        <f t="shared" si="20"/>
        <v>178.32308</v>
      </c>
      <c r="AF53">
        <f t="shared" si="13"/>
        <v>0.92731288527380684</v>
      </c>
      <c r="AG53" s="1"/>
    </row>
    <row r="54" spans="1:33" x14ac:dyDescent="0.3">
      <c r="A54">
        <f t="shared" si="6"/>
        <v>46.382900000025984</v>
      </c>
      <c r="B54">
        <f t="shared" si="14"/>
        <v>2.0959999999988099</v>
      </c>
      <c r="C54">
        <v>30669.429728499999</v>
      </c>
      <c r="D54">
        <v>171.5394</v>
      </c>
      <c r="E54">
        <v>101.45095999999999</v>
      </c>
      <c r="F54">
        <v>0</v>
      </c>
      <c r="G54">
        <v>0</v>
      </c>
      <c r="H54">
        <v>0</v>
      </c>
      <c r="I54">
        <v>0</v>
      </c>
      <c r="K54" s="2">
        <f t="shared" si="15"/>
        <v>1.5022599996882491E-2</v>
      </c>
      <c r="L54" s="2">
        <f t="shared" si="7"/>
        <v>1.5536099999990256</v>
      </c>
      <c r="M54">
        <v>30673.362415799998</v>
      </c>
      <c r="N54">
        <v>196.880879999999</v>
      </c>
      <c r="O54">
        <v>181.51643999999999</v>
      </c>
      <c r="P54" s="2">
        <f t="shared" si="8"/>
        <v>89.532994285714295</v>
      </c>
      <c r="Q54" s="2">
        <f t="shared" si="0"/>
        <v>88.761884304831383</v>
      </c>
      <c r="R54" s="2">
        <f t="shared" si="9"/>
        <v>0.77110998088291183</v>
      </c>
      <c r="S54" s="4"/>
      <c r="T54" s="2">
        <f t="shared" si="10"/>
        <v>1.5735643999978493</v>
      </c>
      <c r="U54">
        <v>30672.258598299999</v>
      </c>
      <c r="V54">
        <v>186.23087999999899</v>
      </c>
      <c r="W54">
        <v>100.595051428571</v>
      </c>
      <c r="X54">
        <f t="shared" si="11"/>
        <v>8.6116057142853037</v>
      </c>
      <c r="Z54" s="2">
        <f t="shared" si="12"/>
        <v>1.5735643999978493</v>
      </c>
      <c r="AA54">
        <f t="shared" si="16"/>
        <v>89.829859392868471</v>
      </c>
      <c r="AB54">
        <f t="shared" si="17"/>
        <v>9.8283015387354222</v>
      </c>
      <c r="AC54">
        <f t="shared" si="18"/>
        <v>80.001557854133054</v>
      </c>
      <c r="AD54">
        <f t="shared" si="19"/>
        <v>180.59660928270404</v>
      </c>
      <c r="AE54">
        <f t="shared" si="20"/>
        <v>181.51643999999999</v>
      </c>
      <c r="AF54">
        <f t="shared" si="13"/>
        <v>0.91983071729595167</v>
      </c>
      <c r="AG54" s="1"/>
    </row>
    <row r="55" spans="1:33" x14ac:dyDescent="0.3">
      <c r="A55">
        <f t="shared" si="6"/>
        <v>15.743700001621619</v>
      </c>
      <c r="B55">
        <f t="shared" si="14"/>
        <v>3.1440000000003465</v>
      </c>
      <c r="C55">
        <v>30669.445472200001</v>
      </c>
      <c r="D55">
        <v>171.66239999999999</v>
      </c>
      <c r="E55">
        <v>101.4824</v>
      </c>
      <c r="F55">
        <v>0</v>
      </c>
      <c r="G55">
        <v>0</v>
      </c>
      <c r="H55">
        <v>0</v>
      </c>
      <c r="I55">
        <v>0</v>
      </c>
      <c r="K55" s="2">
        <f t="shared" si="15"/>
        <v>4.5738900000287686E-2</v>
      </c>
      <c r="L55" s="2">
        <f t="shared" si="7"/>
        <v>1.5993488999993133</v>
      </c>
      <c r="M55">
        <v>30673.408154699999</v>
      </c>
      <c r="N55">
        <v>196.414919999999</v>
      </c>
      <c r="O55">
        <v>184.7628</v>
      </c>
      <c r="P55" s="2">
        <f t="shared" si="8"/>
        <v>92.779354285714305</v>
      </c>
      <c r="Q55" s="2">
        <f t="shared" si="0"/>
        <v>93.252297946020605</v>
      </c>
      <c r="R55" s="2">
        <f t="shared" si="9"/>
        <v>0.47294366030629931</v>
      </c>
      <c r="S55" s="4"/>
      <c r="T55" s="2">
        <f t="shared" si="10"/>
        <v>1.6045076999980665</v>
      </c>
      <c r="U55">
        <v>30672.289541599999</v>
      </c>
      <c r="V55">
        <v>187.17959999999999</v>
      </c>
      <c r="W55">
        <v>101.977491428571</v>
      </c>
      <c r="X55">
        <f t="shared" si="11"/>
        <v>9.9940457142853063</v>
      </c>
      <c r="Z55" s="2">
        <f t="shared" si="12"/>
        <v>1.6045076999980665</v>
      </c>
      <c r="AA55">
        <f t="shared" si="16"/>
        <v>92.967538442542178</v>
      </c>
      <c r="AB55">
        <f t="shared" si="17"/>
        <v>11.086470604007044</v>
      </c>
      <c r="AC55">
        <f t="shared" si="18"/>
        <v>81.881067838535131</v>
      </c>
      <c r="AD55">
        <f t="shared" si="19"/>
        <v>183.85855926710613</v>
      </c>
      <c r="AE55">
        <f t="shared" si="20"/>
        <v>184.7628</v>
      </c>
      <c r="AF55">
        <f t="shared" si="13"/>
        <v>0.90424073289386797</v>
      </c>
      <c r="AG55" s="1"/>
    </row>
    <row r="56" spans="1:33" x14ac:dyDescent="0.3">
      <c r="A56">
        <f t="shared" si="6"/>
        <v>30.993000000307802</v>
      </c>
      <c r="B56">
        <f t="shared" si="14"/>
        <v>4.192000000000462</v>
      </c>
      <c r="C56">
        <v>30669.476465200001</v>
      </c>
      <c r="D56">
        <v>171.79524000000001</v>
      </c>
      <c r="E56">
        <v>101.52432</v>
      </c>
      <c r="F56">
        <v>0</v>
      </c>
      <c r="G56">
        <v>0</v>
      </c>
      <c r="H56">
        <v>0</v>
      </c>
      <c r="I56">
        <v>0</v>
      </c>
      <c r="K56" s="2">
        <f t="shared" si="15"/>
        <v>3.0998199999885401E-2</v>
      </c>
      <c r="L56" s="2">
        <f t="shared" si="7"/>
        <v>1.6303470999991987</v>
      </c>
      <c r="M56">
        <v>30673.439152899999</v>
      </c>
      <c r="N56">
        <v>197.31867999999901</v>
      </c>
      <c r="O56">
        <v>187.98136</v>
      </c>
      <c r="P56" s="2">
        <f t="shared" si="8"/>
        <v>95.997914285714302</v>
      </c>
      <c r="Q56" s="2">
        <f t="shared" si="0"/>
        <v>96.336288966681678</v>
      </c>
      <c r="R56" s="2">
        <f t="shared" si="9"/>
        <v>0.33837468096737666</v>
      </c>
      <c r="S56" s="4"/>
      <c r="T56" s="2">
        <f t="shared" si="10"/>
        <v>1.6356501999980537</v>
      </c>
      <c r="U56">
        <v>30672.320684099999</v>
      </c>
      <c r="V56">
        <v>188.44667999999999</v>
      </c>
      <c r="W56">
        <v>103.44841142857101</v>
      </c>
      <c r="X56">
        <f t="shared" si="11"/>
        <v>11.464965714285313</v>
      </c>
      <c r="Z56" s="2">
        <f t="shared" si="12"/>
        <v>1.6356501999980537</v>
      </c>
      <c r="AA56">
        <f t="shared" si="16"/>
        <v>96.165023348913167</v>
      </c>
      <c r="AB56">
        <f t="shared" si="17"/>
        <v>12.422235911226089</v>
      </c>
      <c r="AC56">
        <f t="shared" si="18"/>
        <v>83.74278743768707</v>
      </c>
      <c r="AD56">
        <f t="shared" si="19"/>
        <v>187.19119886625808</v>
      </c>
      <c r="AE56">
        <f t="shared" si="20"/>
        <v>187.98136</v>
      </c>
      <c r="AF56">
        <f t="shared" si="13"/>
        <v>0.79016113374191832</v>
      </c>
      <c r="AG56" s="1"/>
    </row>
    <row r="57" spans="1:33" x14ac:dyDescent="0.3">
      <c r="A57">
        <f t="shared" si="6"/>
        <v>47.134500000538537</v>
      </c>
      <c r="B57">
        <f t="shared" si="14"/>
        <v>4.1919999999990409</v>
      </c>
      <c r="C57">
        <v>30669.523599700002</v>
      </c>
      <c r="D57">
        <v>171.93299999999999</v>
      </c>
      <c r="E57">
        <v>101.56623999999999</v>
      </c>
      <c r="F57">
        <v>0</v>
      </c>
      <c r="G57">
        <v>0</v>
      </c>
      <c r="H57">
        <v>0</v>
      </c>
      <c r="I57">
        <v>0</v>
      </c>
      <c r="K57" s="2">
        <f t="shared" si="15"/>
        <v>3.1504900001891656E-2</v>
      </c>
      <c r="L57" s="2">
        <f t="shared" si="7"/>
        <v>1.6618520000010903</v>
      </c>
      <c r="M57">
        <v>30673.4706578</v>
      </c>
      <c r="N57">
        <v>197.46483999999899</v>
      </c>
      <c r="O57">
        <v>191.24447999999899</v>
      </c>
      <c r="P57" s="2">
        <f t="shared" si="8"/>
        <v>99.261034285713293</v>
      </c>
      <c r="Q57" s="2">
        <f t="shared" si="0"/>
        <v>99.503599907880243</v>
      </c>
      <c r="R57" s="2">
        <f t="shared" si="9"/>
        <v>0.24256562216694988</v>
      </c>
      <c r="S57" s="4"/>
      <c r="T57" s="2">
        <f t="shared" si="10"/>
        <v>1.6830899999986286</v>
      </c>
      <c r="U57">
        <v>30672.3681239</v>
      </c>
      <c r="V57">
        <v>189.72852</v>
      </c>
      <c r="W57">
        <v>105.01365142857099</v>
      </c>
      <c r="X57">
        <f t="shared" si="11"/>
        <v>13.030205714285302</v>
      </c>
      <c r="Z57" s="2">
        <f t="shared" si="12"/>
        <v>1.6830899999986286</v>
      </c>
      <c r="AA57">
        <f t="shared" si="16"/>
        <v>101.11074457983069</v>
      </c>
      <c r="AB57">
        <f t="shared" si="17"/>
        <v>14.58853492373588</v>
      </c>
      <c r="AC57">
        <f t="shared" si="18"/>
        <v>86.522209656094816</v>
      </c>
      <c r="AD57">
        <f t="shared" si="19"/>
        <v>191.53586108466581</v>
      </c>
      <c r="AE57">
        <f t="shared" si="20"/>
        <v>191.24447999999899</v>
      </c>
      <c r="AF57">
        <f t="shared" si="13"/>
        <v>0.29138108466682411</v>
      </c>
      <c r="AG57" s="1"/>
    </row>
    <row r="58" spans="1:33" x14ac:dyDescent="0.3">
      <c r="A58">
        <f t="shared" si="6"/>
        <v>31.495799998083385</v>
      </c>
      <c r="B58">
        <f t="shared" si="14"/>
        <v>3.6680000000004043</v>
      </c>
      <c r="C58">
        <v>30669.5550955</v>
      </c>
      <c r="D58">
        <v>172.07568000000001</v>
      </c>
      <c r="E58">
        <v>101.60292</v>
      </c>
      <c r="F58">
        <v>0</v>
      </c>
      <c r="G58">
        <v>0</v>
      </c>
      <c r="H58">
        <v>0</v>
      </c>
      <c r="I58">
        <v>0</v>
      </c>
      <c r="K58" s="2">
        <f t="shared" si="15"/>
        <v>3.1049099998199381E-2</v>
      </c>
      <c r="L58" s="2">
        <f t="shared" si="7"/>
        <v>1.6929010999992897</v>
      </c>
      <c r="M58">
        <v>30673.501706899999</v>
      </c>
      <c r="N58">
        <v>197.29755999999901</v>
      </c>
      <c r="O58">
        <v>194.55635999999899</v>
      </c>
      <c r="P58" s="2">
        <f t="shared" si="8"/>
        <v>102.5729142857133</v>
      </c>
      <c r="Q58" s="2">
        <f t="shared" si="0"/>
        <v>102.65686322786512</v>
      </c>
      <c r="R58" s="2">
        <f t="shared" si="9"/>
        <v>8.3948942151820916E-2</v>
      </c>
      <c r="S58" s="4"/>
      <c r="T58" s="2">
        <f t="shared" si="10"/>
        <v>1.7134817999976804</v>
      </c>
      <c r="U58">
        <v>30672.398515699999</v>
      </c>
      <c r="V58">
        <v>191.01035999999999</v>
      </c>
      <c r="W58">
        <v>106.66273142857101</v>
      </c>
      <c r="X58">
        <f t="shared" si="11"/>
        <v>14.679285714285314</v>
      </c>
      <c r="Z58" s="2">
        <f t="shared" si="12"/>
        <v>1.7134817999976804</v>
      </c>
      <c r="AA58">
        <f t="shared" si="16"/>
        <v>104.32584595829417</v>
      </c>
      <c r="AB58">
        <f t="shared" si="17"/>
        <v>16.058255506333875</v>
      </c>
      <c r="AC58">
        <f t="shared" si="18"/>
        <v>88.267590451960288</v>
      </c>
      <c r="AD58">
        <f t="shared" si="19"/>
        <v>194.9303218805313</v>
      </c>
      <c r="AE58">
        <f t="shared" si="20"/>
        <v>194.55635999999899</v>
      </c>
      <c r="AF58">
        <f t="shared" si="13"/>
        <v>0.37396188053230617</v>
      </c>
      <c r="AG58" s="1"/>
    </row>
    <row r="59" spans="1:33" x14ac:dyDescent="0.3">
      <c r="A59">
        <f t="shared" si="6"/>
        <v>30.504499998642132</v>
      </c>
      <c r="B59">
        <f t="shared" si="14"/>
        <v>3.1440000000003465</v>
      </c>
      <c r="C59">
        <v>30669.585599999999</v>
      </c>
      <c r="D59">
        <v>172.21835999999999</v>
      </c>
      <c r="E59">
        <v>101.63436</v>
      </c>
      <c r="F59">
        <v>0</v>
      </c>
      <c r="G59">
        <v>0</v>
      </c>
      <c r="H59">
        <v>0</v>
      </c>
      <c r="I59">
        <v>0</v>
      </c>
      <c r="K59" s="2">
        <f t="shared" si="15"/>
        <v>3.1251899999915622E-2</v>
      </c>
      <c r="L59" s="2">
        <f t="shared" si="7"/>
        <v>1.7241529999992053</v>
      </c>
      <c r="M59">
        <v>30673.532958799999</v>
      </c>
      <c r="N59">
        <v>196.79715999999999</v>
      </c>
      <c r="O59">
        <v>197.90975999999901</v>
      </c>
      <c r="P59" s="2">
        <f t="shared" si="8"/>
        <v>105.92631428571332</v>
      </c>
      <c r="Q59" s="2">
        <f t="shared" si="0"/>
        <v>105.86190399654588</v>
      </c>
      <c r="R59" s="2">
        <f t="shared" si="9"/>
        <v>6.4410289167440737E-2</v>
      </c>
      <c r="S59" s="4"/>
      <c r="T59" s="2">
        <f t="shared" si="10"/>
        <v>1.7446000999989337</v>
      </c>
      <c r="U59">
        <v>30672.429634</v>
      </c>
      <c r="V59">
        <v>193.09056000000001</v>
      </c>
      <c r="W59">
        <v>108.369451428571</v>
      </c>
      <c r="X59">
        <f t="shared" si="11"/>
        <v>16.386005714285304</v>
      </c>
      <c r="Z59" s="2">
        <f t="shared" si="12"/>
        <v>1.7446000999989337</v>
      </c>
      <c r="AA59">
        <f t="shared" si="16"/>
        <v>107.65487620242867</v>
      </c>
      <c r="AB59">
        <f t="shared" si="17"/>
        <v>17.628160681004836</v>
      </c>
      <c r="AC59">
        <f t="shared" si="18"/>
        <v>90.026715521423824</v>
      </c>
      <c r="AD59">
        <f t="shared" si="19"/>
        <v>198.39616694999484</v>
      </c>
      <c r="AE59">
        <f t="shared" si="20"/>
        <v>197.90975999999901</v>
      </c>
      <c r="AF59">
        <f t="shared" si="13"/>
        <v>0.48640694999582479</v>
      </c>
      <c r="AG59" s="1"/>
    </row>
    <row r="60" spans="1:33" x14ac:dyDescent="0.3">
      <c r="A60">
        <f t="shared" si="6"/>
        <v>31.293900003220188</v>
      </c>
      <c r="B60">
        <f t="shared" si="14"/>
        <v>3.1440000000003465</v>
      </c>
      <c r="C60">
        <v>30669.616893900002</v>
      </c>
      <c r="D60">
        <v>172.36103999999901</v>
      </c>
      <c r="E60">
        <v>101.6658</v>
      </c>
      <c r="F60">
        <v>0</v>
      </c>
      <c r="G60">
        <v>0</v>
      </c>
      <c r="H60">
        <v>0</v>
      </c>
      <c r="I60">
        <v>0</v>
      </c>
      <c r="K60" s="2">
        <f t="shared" si="15"/>
        <v>3.0763099999603583E-2</v>
      </c>
      <c r="L60" s="2">
        <f t="shared" si="7"/>
        <v>1.7549160999988089</v>
      </c>
      <c r="M60">
        <v>30673.563721899998</v>
      </c>
      <c r="N60">
        <v>196.61511999999999</v>
      </c>
      <c r="O60">
        <v>201.27828</v>
      </c>
      <c r="P60" s="2">
        <f t="shared" si="8"/>
        <v>109.2948342857143</v>
      </c>
      <c r="Q60" s="2">
        <f t="shared" si="0"/>
        <v>109.04672906531611</v>
      </c>
      <c r="R60" s="2">
        <f t="shared" si="9"/>
        <v>0.2481052203981875</v>
      </c>
      <c r="S60" s="4"/>
      <c r="T60" s="2">
        <f t="shared" si="10"/>
        <v>1.7644980999975814</v>
      </c>
      <c r="U60">
        <v>30672.449531999999</v>
      </c>
      <c r="V60">
        <v>194.35271999999901</v>
      </c>
      <c r="W60">
        <v>110.14129142857099</v>
      </c>
      <c r="X60">
        <f t="shared" si="11"/>
        <v>18.157845714285301</v>
      </c>
      <c r="Z60" s="2">
        <f t="shared" si="12"/>
        <v>1.7644980999975814</v>
      </c>
      <c r="AA60">
        <f t="shared" si="16"/>
        <v>109.80295042478029</v>
      </c>
      <c r="AB60">
        <f t="shared" si="17"/>
        <v>18.666028856117638</v>
      </c>
      <c r="AC60">
        <f t="shared" si="18"/>
        <v>91.136921568662657</v>
      </c>
      <c r="AD60">
        <f t="shared" si="19"/>
        <v>201.27821299723365</v>
      </c>
      <c r="AE60">
        <f t="shared" si="20"/>
        <v>201.27828</v>
      </c>
      <c r="AF60">
        <f t="shared" si="13"/>
        <v>6.7002766343193798E-5</v>
      </c>
      <c r="AG60" s="1"/>
    </row>
    <row r="61" spans="1:33" x14ac:dyDescent="0.3">
      <c r="A61">
        <f t="shared" si="6"/>
        <v>30.133599997498095</v>
      </c>
      <c r="B61">
        <f t="shared" si="14"/>
        <v>2.0959999998993339</v>
      </c>
      <c r="C61">
        <v>30669.647027499999</v>
      </c>
      <c r="D61">
        <v>172.49879999999899</v>
      </c>
      <c r="E61">
        <v>101.686759999999</v>
      </c>
      <c r="F61">
        <v>0</v>
      </c>
      <c r="G61">
        <v>0</v>
      </c>
      <c r="H61">
        <v>0</v>
      </c>
      <c r="I61">
        <v>0</v>
      </c>
      <c r="K61" s="2">
        <f t="shared" si="15"/>
        <v>3.0366000002686633E-2</v>
      </c>
      <c r="L61" s="2">
        <f t="shared" si="7"/>
        <v>1.7852821000014956</v>
      </c>
      <c r="M61">
        <v>30673.594087900001</v>
      </c>
      <c r="N61">
        <v>196.77603999999999</v>
      </c>
      <c r="O61">
        <v>204.71207999999999</v>
      </c>
      <c r="P61" s="2">
        <f t="shared" si="8"/>
        <v>112.72863428571429</v>
      </c>
      <c r="Q61" s="2">
        <f t="shared" si="0"/>
        <v>112.21894359487884</v>
      </c>
      <c r="R61" s="2">
        <f t="shared" si="9"/>
        <v>0.50969069083545548</v>
      </c>
      <c r="S61" s="4"/>
      <c r="T61" s="2">
        <f t="shared" si="10"/>
        <v>1.8071636999993643</v>
      </c>
      <c r="U61">
        <v>30672.492197600001</v>
      </c>
      <c r="V61">
        <v>195.96406285714201</v>
      </c>
      <c r="W61">
        <v>111.95836571428499</v>
      </c>
      <c r="X61">
        <f t="shared" si="11"/>
        <v>19.974919999999301</v>
      </c>
      <c r="Z61" s="2">
        <f t="shared" si="12"/>
        <v>1.8071636999993643</v>
      </c>
      <c r="AA61">
        <f t="shared" si="16"/>
        <v>114.45906060056768</v>
      </c>
      <c r="AB61">
        <f t="shared" si="17"/>
        <v>20.979484218549196</v>
      </c>
      <c r="AC61">
        <f t="shared" si="18"/>
        <v>93.479576382018479</v>
      </c>
      <c r="AD61">
        <f t="shared" si="19"/>
        <v>205.43794209630346</v>
      </c>
      <c r="AE61">
        <f t="shared" si="20"/>
        <v>204.71207999999999</v>
      </c>
      <c r="AF61">
        <f t="shared" si="13"/>
        <v>0.72586209630347298</v>
      </c>
      <c r="AG61" s="1"/>
    </row>
    <row r="62" spans="1:33" x14ac:dyDescent="0.3">
      <c r="A62">
        <f t="shared" si="6"/>
        <v>45.380200001090998</v>
      </c>
      <c r="B62">
        <f t="shared" si="14"/>
        <v>1.0480000000995915</v>
      </c>
      <c r="C62">
        <v>30669.6924077</v>
      </c>
      <c r="D62">
        <v>172.63656</v>
      </c>
      <c r="E62">
        <v>101.69723999999999</v>
      </c>
      <c r="F62">
        <v>0</v>
      </c>
      <c r="G62">
        <v>0</v>
      </c>
      <c r="H62">
        <v>0</v>
      </c>
      <c r="I62">
        <v>0</v>
      </c>
      <c r="K62" s="2">
        <f t="shared" si="15"/>
        <v>4.7112399999605259E-2</v>
      </c>
      <c r="L62" s="2">
        <f t="shared" si="7"/>
        <v>1.8323945000011008</v>
      </c>
      <c r="M62">
        <v>30673.6412003</v>
      </c>
      <c r="N62">
        <v>196.593999999999</v>
      </c>
      <c r="O62">
        <v>208.18016</v>
      </c>
      <c r="P62" s="2">
        <f t="shared" si="8"/>
        <v>116.19671428571431</v>
      </c>
      <c r="Q62" s="2">
        <f t="shared" si="0"/>
        <v>117.19527004657226</v>
      </c>
      <c r="R62" s="2">
        <f t="shared" si="9"/>
        <v>0.99855576085795406</v>
      </c>
      <c r="S62" s="4"/>
      <c r="T62" s="2">
        <f t="shared" si="10"/>
        <v>1.837993599998299</v>
      </c>
      <c r="U62">
        <v>30672.523027499999</v>
      </c>
      <c r="V62">
        <v>195.98360571428501</v>
      </c>
      <c r="W62">
        <v>113.89071999999901</v>
      </c>
      <c r="X62">
        <f t="shared" si="11"/>
        <v>21.907274285713314</v>
      </c>
      <c r="Z62" s="2">
        <f t="shared" si="12"/>
        <v>1.837993599998299</v>
      </c>
      <c r="AA62">
        <f t="shared" si="16"/>
        <v>117.8654547972706</v>
      </c>
      <c r="AB62">
        <f t="shared" si="17"/>
        <v>22.724724260699862</v>
      </c>
      <c r="AC62">
        <f t="shared" si="18"/>
        <v>95.140730536570743</v>
      </c>
      <c r="AD62">
        <f t="shared" si="19"/>
        <v>209.03145053656976</v>
      </c>
      <c r="AE62">
        <f t="shared" si="20"/>
        <v>208.18016</v>
      </c>
      <c r="AF62">
        <f t="shared" si="13"/>
        <v>0.85129053656976339</v>
      </c>
      <c r="AG62" s="1"/>
    </row>
    <row r="63" spans="1:33" x14ac:dyDescent="0.3">
      <c r="A63">
        <f t="shared" si="6"/>
        <v>30.438300000241725</v>
      </c>
      <c r="B63">
        <f t="shared" si="14"/>
        <v>-0.52400000000005775</v>
      </c>
      <c r="C63">
        <v>30669.722846000001</v>
      </c>
      <c r="D63">
        <v>172.76447999999999</v>
      </c>
      <c r="E63">
        <v>101.69199999999999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3.065979999882984E-2</v>
      </c>
      <c r="L63" s="2">
        <f t="shared" si="7"/>
        <v>1.8630542999999307</v>
      </c>
      <c r="M63">
        <v>30673.671860099999</v>
      </c>
      <c r="N63">
        <v>196.00539999999901</v>
      </c>
      <c r="O63">
        <v>211.76988</v>
      </c>
      <c r="P63" s="2">
        <f t="shared" si="8"/>
        <v>119.78643428571431</v>
      </c>
      <c r="Q63" s="2">
        <f t="shared" si="0"/>
        <v>120.46861651106244</v>
      </c>
      <c r="R63" s="2">
        <f t="shared" si="9"/>
        <v>0.68218222534812867</v>
      </c>
      <c r="S63" s="4"/>
      <c r="T63" s="2">
        <f t="shared" si="10"/>
        <v>1.8689120999988518</v>
      </c>
      <c r="U63">
        <v>30672.553946</v>
      </c>
      <c r="V63">
        <v>196.10314285714199</v>
      </c>
      <c r="W63">
        <v>115.834405714285</v>
      </c>
      <c r="X63">
        <f t="shared" si="11"/>
        <v>23.850959999999304</v>
      </c>
      <c r="Z63" s="2">
        <f t="shared" si="12"/>
        <v>1.8689120999988518</v>
      </c>
      <c r="AA63">
        <f t="shared" si="16"/>
        <v>121.31633194679753</v>
      </c>
      <c r="AB63">
        <f t="shared" si="17"/>
        <v>24.535855396883509</v>
      </c>
      <c r="AC63">
        <f t="shared" si="18"/>
        <v>96.780476549914027</v>
      </c>
      <c r="AD63">
        <f t="shared" si="19"/>
        <v>212.61488226419903</v>
      </c>
      <c r="AE63">
        <f t="shared" si="20"/>
        <v>211.76988</v>
      </c>
      <c r="AF63">
        <f t="shared" si="13"/>
        <v>0.84500226419902447</v>
      </c>
      <c r="AG63" s="1"/>
    </row>
    <row r="64" spans="1:33" x14ac:dyDescent="0.3">
      <c r="A64">
        <f t="shared" si="6"/>
        <v>31.478900000365684</v>
      </c>
      <c r="B64">
        <f t="shared" si="14"/>
        <v>-2.6199999999988677</v>
      </c>
      <c r="C64">
        <v>30669.754324900001</v>
      </c>
      <c r="D64">
        <v>172.88747999999899</v>
      </c>
      <c r="E64">
        <v>101.6658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1.8995075999991968</v>
      </c>
      <c r="U64">
        <v>30672.5845415</v>
      </c>
      <c r="V64">
        <v>196.349782857142</v>
      </c>
      <c r="W64">
        <v>117.818485714285</v>
      </c>
      <c r="X64">
        <f t="shared" si="11"/>
        <v>25.83503999999931</v>
      </c>
      <c r="Z64" s="2"/>
      <c r="AG64" s="1"/>
    </row>
    <row r="65" spans="1:33" x14ac:dyDescent="0.3">
      <c r="A65">
        <f t="shared" si="6"/>
        <v>31.369399999675807</v>
      </c>
      <c r="B65">
        <f t="shared" si="14"/>
        <v>-4.7160000000005198</v>
      </c>
      <c r="C65">
        <v>30669.785694300001</v>
      </c>
      <c r="D65">
        <v>173.00556</v>
      </c>
      <c r="E65">
        <v>101.61864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1.9467454999976326</v>
      </c>
      <c r="U65">
        <v>30672.631779399999</v>
      </c>
      <c r="V65">
        <v>196.82342285714199</v>
      </c>
      <c r="W65">
        <v>119.873285714285</v>
      </c>
      <c r="X65">
        <f t="shared" si="11"/>
        <v>27.88983999999931</v>
      </c>
      <c r="Z65" s="2"/>
      <c r="AG65" s="1"/>
    </row>
    <row r="66" spans="1:33" x14ac:dyDescent="0.3">
      <c r="A66">
        <f t="shared" si="6"/>
        <v>30.90890000021318</v>
      </c>
      <c r="B66">
        <f t="shared" si="14"/>
        <v>-6.8120000001002268</v>
      </c>
      <c r="C66">
        <v>30669.816603200001</v>
      </c>
      <c r="D66">
        <v>173.1138</v>
      </c>
      <c r="E66">
        <v>101.550519999999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1.9620159000005515</v>
      </c>
      <c r="U66">
        <v>30672.647049800002</v>
      </c>
      <c r="V66">
        <v>196.973782857142</v>
      </c>
      <c r="W66">
        <v>121.991565714285</v>
      </c>
      <c r="X66">
        <f t="shared" si="11"/>
        <v>30.008119999999309</v>
      </c>
      <c r="Z66" s="2"/>
      <c r="AG66" s="1"/>
    </row>
    <row r="67" spans="1:33" x14ac:dyDescent="0.3">
      <c r="A67">
        <f t="shared" si="6"/>
        <v>31.56200000012177</v>
      </c>
      <c r="B67">
        <f t="shared" si="14"/>
        <v>-9.4319999999001425</v>
      </c>
      <c r="C67">
        <v>30669.848165200001</v>
      </c>
      <c r="D67">
        <v>173.22203999999999</v>
      </c>
      <c r="E67">
        <v>101.4562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1.9926414999972621</v>
      </c>
      <c r="U67">
        <v>30672.677675399998</v>
      </c>
      <c r="V67">
        <v>197.43758285714199</v>
      </c>
      <c r="W67">
        <v>124.155405714285</v>
      </c>
      <c r="X67">
        <f t="shared" si="11"/>
        <v>32.171959999999302</v>
      </c>
      <c r="Z67" s="2"/>
      <c r="AG67" s="1"/>
    </row>
    <row r="68" spans="1:33" x14ac:dyDescent="0.3">
      <c r="A68">
        <f t="shared" si="6"/>
        <v>45.778100000461563</v>
      </c>
      <c r="B68">
        <f t="shared" si="14"/>
        <v>-10.479999999999734</v>
      </c>
      <c r="C68">
        <v>30669.893943300001</v>
      </c>
      <c r="D68">
        <v>173.32043999999999</v>
      </c>
      <c r="E68">
        <v>101.3514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2.0234399999972084</v>
      </c>
      <c r="U68">
        <v>30672.708473899998</v>
      </c>
      <c r="V68">
        <v>197.90630285714201</v>
      </c>
      <c r="W68">
        <v>126.359165714285</v>
      </c>
      <c r="X68">
        <f t="shared" si="11"/>
        <v>34.375719999999305</v>
      </c>
      <c r="Z68" s="2"/>
      <c r="AG68" s="1"/>
    </row>
    <row r="69" spans="1:33" x14ac:dyDescent="0.3">
      <c r="A69">
        <f t="shared" si="6"/>
        <v>31.996999998227693</v>
      </c>
      <c r="B69">
        <f t="shared" si="14"/>
        <v>-12.051999999999907</v>
      </c>
      <c r="C69">
        <v>30669.9259403</v>
      </c>
      <c r="D69">
        <v>173.40899999999999</v>
      </c>
      <c r="E69">
        <v>101.23088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2.054575099999056</v>
      </c>
      <c r="U69">
        <v>30672.739609</v>
      </c>
      <c r="V69">
        <v>198.93514285714201</v>
      </c>
      <c r="W69">
        <v>128.63828571428499</v>
      </c>
      <c r="X69">
        <f t="shared" si="11"/>
        <v>36.654839999999297</v>
      </c>
      <c r="Z69" s="2"/>
      <c r="AG69" s="1"/>
    </row>
    <row r="70" spans="1:33" x14ac:dyDescent="0.3">
      <c r="A70">
        <f t="shared" si="6"/>
        <v>15.195200001471676</v>
      </c>
      <c r="B70">
        <f t="shared" si="14"/>
        <v>-13.62400000000008</v>
      </c>
      <c r="C70">
        <v>30669.941135500001</v>
      </c>
      <c r="D70">
        <v>173.4828</v>
      </c>
      <c r="E70">
        <v>101.09464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2.0857257999996364</v>
      </c>
      <c r="U70">
        <v>30672.770759700001</v>
      </c>
      <c r="V70">
        <v>199.11502285714201</v>
      </c>
      <c r="W70">
        <v>130.973645714285</v>
      </c>
      <c r="X70">
        <f t="shared" si="11"/>
        <v>38.990199999999305</v>
      </c>
      <c r="Z70" s="2"/>
      <c r="AG70" s="1"/>
    </row>
    <row r="71" spans="1:33" x14ac:dyDescent="0.3">
      <c r="A71">
        <f t="shared" ref="A71:A134" si="21">(C71-C70)*1000</f>
        <v>31.837399998039473</v>
      </c>
      <c r="B71">
        <f t="shared" si="14"/>
        <v>-15.196000000000254</v>
      </c>
      <c r="C71">
        <v>30669.972972899999</v>
      </c>
      <c r="D71">
        <v>173.54184000000001</v>
      </c>
      <c r="E71">
        <v>100.94268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7" si="22">U71-$U$6</f>
        <v>2.132664400000067</v>
      </c>
      <c r="U71">
        <v>30672.817698300001</v>
      </c>
      <c r="V71">
        <v>199.62802285714201</v>
      </c>
      <c r="W71">
        <v>133.35556571428501</v>
      </c>
      <c r="X71">
        <f t="shared" ref="X71:X97" si="23">W71-$O$3</f>
        <v>41.372119999999313</v>
      </c>
      <c r="Z71" s="2"/>
      <c r="AG71" s="1"/>
    </row>
    <row r="72" spans="1:33" x14ac:dyDescent="0.3">
      <c r="A72">
        <f t="shared" si="21"/>
        <v>31.818200000998331</v>
      </c>
      <c r="B72">
        <f t="shared" ref="B72:B135" si="24">(E72-E71)*100</f>
        <v>-16.767999999999006</v>
      </c>
      <c r="C72">
        <v>30670.0047911</v>
      </c>
      <c r="D72">
        <v>173.5812</v>
      </c>
      <c r="E72">
        <v>100.77500000000001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2.1651152999984333</v>
      </c>
      <c r="U72">
        <v>30672.8501492</v>
      </c>
      <c r="V72">
        <v>200.16070285714201</v>
      </c>
      <c r="W72">
        <v>135.80036571428499</v>
      </c>
      <c r="X72">
        <f t="shared" si="23"/>
        <v>43.8169199999993</v>
      </c>
      <c r="Z72" s="2"/>
      <c r="AG72" s="1"/>
    </row>
    <row r="73" spans="1:33" x14ac:dyDescent="0.3">
      <c r="A73">
        <f t="shared" si="21"/>
        <v>31.147599998803344</v>
      </c>
      <c r="B73">
        <f t="shared" si="24"/>
        <v>-18.3400000000006</v>
      </c>
      <c r="C73">
        <v>30670.035938699999</v>
      </c>
      <c r="D73">
        <v>173.59595999999999</v>
      </c>
      <c r="E73">
        <v>100.5916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2.1951517999987118</v>
      </c>
      <c r="U73">
        <v>30672.8801857</v>
      </c>
      <c r="V73">
        <v>200.68354285714199</v>
      </c>
      <c r="W73">
        <v>138.29132571428499</v>
      </c>
      <c r="X73">
        <f t="shared" si="23"/>
        <v>46.307879999999301</v>
      </c>
      <c r="Z73" s="2"/>
      <c r="AG73" s="1"/>
    </row>
    <row r="74" spans="1:33" x14ac:dyDescent="0.3">
      <c r="A74">
        <f t="shared" si="21"/>
        <v>30.762800000957213</v>
      </c>
      <c r="B74">
        <f t="shared" si="24"/>
        <v>-20.960000000100365</v>
      </c>
      <c r="C74">
        <v>30670.0667015</v>
      </c>
      <c r="D74">
        <v>173.59103999999999</v>
      </c>
      <c r="E74">
        <v>100.381999999999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2.2259728999997606</v>
      </c>
      <c r="U74">
        <v>30672.911006800001</v>
      </c>
      <c r="V74">
        <v>200.85719999999901</v>
      </c>
      <c r="W74">
        <v>140.82028</v>
      </c>
      <c r="X74">
        <f t="shared" si="23"/>
        <v>48.836834285714303</v>
      </c>
      <c r="Z74" s="2"/>
      <c r="AG74" s="1"/>
    </row>
    <row r="75" spans="1:33" x14ac:dyDescent="0.3">
      <c r="A75">
        <f t="shared" si="21"/>
        <v>31.433799998922041</v>
      </c>
      <c r="B75">
        <f t="shared" si="24"/>
        <v>-23.055999999900223</v>
      </c>
      <c r="C75">
        <v>30670.098135299999</v>
      </c>
      <c r="D75">
        <v>173.57136</v>
      </c>
      <c r="E75">
        <v>100.15143999999999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2.2566922000005434</v>
      </c>
      <c r="U75">
        <v>30672.941726100002</v>
      </c>
      <c r="V75">
        <v>200.59151999999901</v>
      </c>
      <c r="W75">
        <v>143.41404</v>
      </c>
      <c r="X75">
        <f t="shared" si="23"/>
        <v>51.430594285714307</v>
      </c>
      <c r="Z75" s="2"/>
      <c r="AG75" s="1"/>
    </row>
    <row r="76" spans="1:33" x14ac:dyDescent="0.3">
      <c r="A76">
        <f t="shared" si="21"/>
        <v>45.521899999585003</v>
      </c>
      <c r="B76">
        <f t="shared" si="24"/>
        <v>-26.200000000000045</v>
      </c>
      <c r="C76">
        <v>30670.143657199998</v>
      </c>
      <c r="D76">
        <v>173.52708000000001</v>
      </c>
      <c r="E76">
        <v>99.889439999999993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2.2879271999991033</v>
      </c>
      <c r="U76">
        <v>30672.9729611</v>
      </c>
      <c r="V76">
        <v>199.60584</v>
      </c>
      <c r="W76">
        <v>146.07764</v>
      </c>
      <c r="X76">
        <f t="shared" si="23"/>
        <v>54.094194285714309</v>
      </c>
      <c r="Z76" s="2"/>
      <c r="AG76" s="1"/>
    </row>
    <row r="77" spans="1:33" x14ac:dyDescent="0.3">
      <c r="A77">
        <f t="shared" si="21"/>
        <v>30.265500001405599</v>
      </c>
      <c r="B77">
        <f t="shared" si="24"/>
        <v>-28.296000000008803</v>
      </c>
      <c r="C77">
        <v>30670.1739227</v>
      </c>
      <c r="D77">
        <v>173.47296</v>
      </c>
      <c r="E77">
        <v>99.606479999999905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2.3196007999977155</v>
      </c>
      <c r="U77">
        <v>30673.004634699999</v>
      </c>
      <c r="V77">
        <v>199.35491999999999</v>
      </c>
      <c r="W77">
        <v>148.78144</v>
      </c>
      <c r="X77">
        <f t="shared" si="23"/>
        <v>56.79799428571431</v>
      </c>
      <c r="Z77" s="2"/>
      <c r="AG77" s="1"/>
    </row>
    <row r="78" spans="1:33" x14ac:dyDescent="0.3">
      <c r="A78">
        <f t="shared" si="21"/>
        <v>30.331000001751818</v>
      </c>
      <c r="B78">
        <f t="shared" si="24"/>
        <v>-30.915999999990618</v>
      </c>
      <c r="C78">
        <v>30670.204253700002</v>
      </c>
      <c r="D78">
        <v>173.39915999999999</v>
      </c>
      <c r="E78">
        <v>99.297319999999999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2.3665258999972139</v>
      </c>
      <c r="U78">
        <v>30673.051559799998</v>
      </c>
      <c r="V78">
        <v>199.11384000000001</v>
      </c>
      <c r="W78">
        <v>151.5318</v>
      </c>
      <c r="X78">
        <f t="shared" si="23"/>
        <v>59.548354285714311</v>
      </c>
      <c r="Z78" s="2"/>
      <c r="AG78" s="1"/>
    </row>
    <row r="79" spans="1:33" x14ac:dyDescent="0.3">
      <c r="A79">
        <f t="shared" si="21"/>
        <v>29.897199998231372</v>
      </c>
      <c r="B79">
        <f t="shared" si="24"/>
        <v>-31.96399999999926</v>
      </c>
      <c r="C79">
        <v>30670.2341509</v>
      </c>
      <c r="D79">
        <v>173.29584</v>
      </c>
      <c r="E79">
        <v>98.977680000000007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2.3976117999991402</v>
      </c>
      <c r="U79">
        <v>30673.0826457</v>
      </c>
      <c r="V79">
        <v>199.19604000000001</v>
      </c>
      <c r="W79">
        <v>154.31883999999999</v>
      </c>
      <c r="X79">
        <f t="shared" si="23"/>
        <v>62.335394285714301</v>
      </c>
      <c r="Z79" s="2"/>
      <c r="AG79" s="1"/>
    </row>
    <row r="80" spans="1:33" x14ac:dyDescent="0.3">
      <c r="A80">
        <f t="shared" si="21"/>
        <v>30.67910000027041</v>
      </c>
      <c r="B80">
        <f t="shared" si="24"/>
        <v>-33.012000000000796</v>
      </c>
      <c r="C80">
        <v>30670.26483</v>
      </c>
      <c r="D80">
        <v>173.17776000000001</v>
      </c>
      <c r="E80">
        <v>98.647559999999999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2.4139759999998205</v>
      </c>
      <c r="U80">
        <v>30673.099009900001</v>
      </c>
      <c r="V80">
        <v>199.28808000000001</v>
      </c>
      <c r="W80">
        <v>157.16875999999999</v>
      </c>
      <c r="X80">
        <f t="shared" si="23"/>
        <v>65.185314285714298</v>
      </c>
      <c r="Z80" s="2"/>
      <c r="AG80" s="1"/>
    </row>
    <row r="81" spans="1:33" x14ac:dyDescent="0.3">
      <c r="A81">
        <f t="shared" si="21"/>
        <v>30.91149999818299</v>
      </c>
      <c r="B81">
        <f t="shared" si="24"/>
        <v>-33.535999999999433</v>
      </c>
      <c r="C81">
        <v>30670.295741499998</v>
      </c>
      <c r="D81">
        <v>173.04</v>
      </c>
      <c r="E81">
        <v>98.312200000000004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2.4444210999972711</v>
      </c>
      <c r="U81">
        <v>30673.129454999998</v>
      </c>
      <c r="V81">
        <v>199.07159999999999</v>
      </c>
      <c r="W81">
        <v>160.07692</v>
      </c>
      <c r="X81">
        <f t="shared" si="23"/>
        <v>68.093474285714308</v>
      </c>
      <c r="Z81" s="2"/>
      <c r="AG81" s="1"/>
    </row>
    <row r="82" spans="1:33" x14ac:dyDescent="0.3">
      <c r="A82">
        <f t="shared" si="21"/>
        <v>47.59840000042459</v>
      </c>
      <c r="B82">
        <f t="shared" si="24"/>
        <v>-33.536000000000854</v>
      </c>
      <c r="C82">
        <v>30670.343339899999</v>
      </c>
      <c r="D82">
        <v>172.88747999999899</v>
      </c>
      <c r="E82">
        <v>97.976839999999996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2.4763653999980306</v>
      </c>
      <c r="U82">
        <v>30673.161399299999</v>
      </c>
      <c r="V82">
        <v>198.433799999999</v>
      </c>
      <c r="W82">
        <v>163.02287999999999</v>
      </c>
      <c r="X82">
        <f t="shared" si="23"/>
        <v>71.039434285714293</v>
      </c>
      <c r="Z82" s="2"/>
      <c r="AG82" s="1"/>
    </row>
    <row r="83" spans="1:33" x14ac:dyDescent="0.3">
      <c r="A83">
        <f t="shared" si="21"/>
        <v>31.236599999829195</v>
      </c>
      <c r="B83">
        <f t="shared" si="24"/>
        <v>-31.964000000009207</v>
      </c>
      <c r="C83">
        <v>30670.374576499999</v>
      </c>
      <c r="D83">
        <v>172.73004</v>
      </c>
      <c r="E83">
        <v>97.657199999999904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2.5224730999980238</v>
      </c>
      <c r="U83">
        <v>30673.207506999999</v>
      </c>
      <c r="V83">
        <v>198.20255999999901</v>
      </c>
      <c r="W83">
        <v>165.98043999999999</v>
      </c>
      <c r="X83">
        <f t="shared" si="23"/>
        <v>73.996994285714294</v>
      </c>
      <c r="Z83" s="2"/>
      <c r="AG83" s="1"/>
    </row>
    <row r="84" spans="1:33" x14ac:dyDescent="0.3">
      <c r="A84">
        <f t="shared" si="21"/>
        <v>31.037100001412909</v>
      </c>
      <c r="B84">
        <f t="shared" si="24"/>
        <v>-30.392000000000507</v>
      </c>
      <c r="C84">
        <v>30670.4056136</v>
      </c>
      <c r="D84">
        <v>172.56276</v>
      </c>
      <c r="E84">
        <v>97.353279999999899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2.5532606999986456</v>
      </c>
      <c r="U84">
        <v>30673.2382946</v>
      </c>
      <c r="V84">
        <v>197.18771999999899</v>
      </c>
      <c r="W84">
        <v>169.01136</v>
      </c>
      <c r="X84">
        <f t="shared" si="23"/>
        <v>77.027914285714303</v>
      </c>
      <c r="Z84" s="2"/>
      <c r="AG84" s="1"/>
    </row>
    <row r="85" spans="1:33" x14ac:dyDescent="0.3">
      <c r="A85">
        <f t="shared" si="21"/>
        <v>31.631300000299234</v>
      </c>
      <c r="B85">
        <f t="shared" si="24"/>
        <v>-29.344000000000392</v>
      </c>
      <c r="C85">
        <v>30670.4372449</v>
      </c>
      <c r="D85">
        <v>172.39055999999999</v>
      </c>
      <c r="E85">
        <v>97.059839999999895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2.5842144999987795</v>
      </c>
      <c r="U85">
        <v>30673.2692484</v>
      </c>
      <c r="V85">
        <v>197.39748</v>
      </c>
      <c r="W85">
        <v>172.06736000000001</v>
      </c>
      <c r="X85">
        <f t="shared" si="23"/>
        <v>80.083914285714314</v>
      </c>
      <c r="Z85" s="2"/>
      <c r="AG85" s="1"/>
    </row>
    <row r="86" spans="1:33" x14ac:dyDescent="0.3">
      <c r="A86">
        <f t="shared" si="21"/>
        <v>19.137499999487773</v>
      </c>
      <c r="B86">
        <f t="shared" si="24"/>
        <v>-26.724000000000103</v>
      </c>
      <c r="C86">
        <v>30670.4563824</v>
      </c>
      <c r="D86">
        <v>172.21835999999999</v>
      </c>
      <c r="E86">
        <v>96.792599999999894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2.6158714999983204</v>
      </c>
      <c r="U86">
        <v>30673.300905399999</v>
      </c>
      <c r="V86">
        <v>196.41708</v>
      </c>
      <c r="W86">
        <v>175.20308</v>
      </c>
      <c r="X86">
        <f t="shared" si="23"/>
        <v>83.219634285714307</v>
      </c>
      <c r="Z86" s="2"/>
      <c r="AG86" s="1"/>
    </row>
    <row r="87" spans="1:33" x14ac:dyDescent="0.3">
      <c r="A87">
        <f t="shared" si="21"/>
        <v>27.670499999658205</v>
      </c>
      <c r="B87">
        <f t="shared" si="24"/>
        <v>-24.627999999989925</v>
      </c>
      <c r="C87">
        <v>30670.484052899999</v>
      </c>
      <c r="D87">
        <v>172.05108000000001</v>
      </c>
      <c r="E87">
        <v>96.546319999999994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2.6623593000003893</v>
      </c>
      <c r="U87">
        <v>30673.347393200002</v>
      </c>
      <c r="V87">
        <v>197.03832</v>
      </c>
      <c r="W87">
        <v>178.32308</v>
      </c>
      <c r="X87">
        <f t="shared" si="23"/>
        <v>86.339634285714311</v>
      </c>
      <c r="Z87" s="2"/>
      <c r="AG87" s="1"/>
    </row>
    <row r="88" spans="1:33" x14ac:dyDescent="0.3">
      <c r="A88">
        <f t="shared" si="21"/>
        <v>45.912400000815978</v>
      </c>
      <c r="B88">
        <f t="shared" si="24"/>
        <v>-22.532000000009589</v>
      </c>
      <c r="C88">
        <v>30670.5299653</v>
      </c>
      <c r="D88">
        <v>171.88872000000001</v>
      </c>
      <c r="E88">
        <v>96.320999999999898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2.6773818999972718</v>
      </c>
      <c r="U88">
        <v>30673.362415799998</v>
      </c>
      <c r="V88">
        <v>196.880879999999</v>
      </c>
      <c r="W88">
        <v>181.51643999999999</v>
      </c>
      <c r="X88">
        <f t="shared" si="23"/>
        <v>89.532994285714295</v>
      </c>
      <c r="Z88" s="2"/>
      <c r="AG88" s="1"/>
    </row>
    <row r="89" spans="1:33" x14ac:dyDescent="0.3">
      <c r="A89">
        <f t="shared" si="21"/>
        <v>46.609199998783879</v>
      </c>
      <c r="B89">
        <f t="shared" si="24"/>
        <v>-19.911999999989405</v>
      </c>
      <c r="C89">
        <v>30670.576574499999</v>
      </c>
      <c r="D89">
        <v>171.7362</v>
      </c>
      <c r="E89">
        <v>96.121880000000004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2.7231207999975595</v>
      </c>
      <c r="U89">
        <v>30673.408154699999</v>
      </c>
      <c r="V89">
        <v>196.414919999999</v>
      </c>
      <c r="W89">
        <v>184.7628</v>
      </c>
      <c r="X89">
        <f t="shared" si="23"/>
        <v>92.779354285714305</v>
      </c>
      <c r="Z89" s="2"/>
      <c r="AG89" s="1"/>
    </row>
    <row r="90" spans="1:33" x14ac:dyDescent="0.3">
      <c r="A90">
        <f t="shared" si="21"/>
        <v>15.443700001924299</v>
      </c>
      <c r="B90">
        <f t="shared" si="24"/>
        <v>-17.816000000000543</v>
      </c>
      <c r="C90">
        <v>30670.592018200001</v>
      </c>
      <c r="D90">
        <v>171.59352000000001</v>
      </c>
      <c r="E90">
        <v>95.943719999999999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2.7541189999974449</v>
      </c>
      <c r="U90">
        <v>30673.439152899999</v>
      </c>
      <c r="V90">
        <v>197.31867999999901</v>
      </c>
      <c r="W90">
        <v>187.98136</v>
      </c>
      <c r="X90">
        <f t="shared" si="23"/>
        <v>95.997914285714302</v>
      </c>
      <c r="Z90" s="2"/>
      <c r="AG90" s="1"/>
    </row>
    <row r="91" spans="1:33" x14ac:dyDescent="0.3">
      <c r="A91">
        <f t="shared" si="21"/>
        <v>31.240699998306809</v>
      </c>
      <c r="B91">
        <f t="shared" si="24"/>
        <v>-15.720000000010259</v>
      </c>
      <c r="C91">
        <v>30670.623258899999</v>
      </c>
      <c r="D91">
        <v>171.465599999999</v>
      </c>
      <c r="E91">
        <v>95.786519999999896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2.7856238999993366</v>
      </c>
      <c r="U91">
        <v>30673.4706578</v>
      </c>
      <c r="V91">
        <v>197.46483999999899</v>
      </c>
      <c r="W91">
        <v>191.24447999999899</v>
      </c>
      <c r="X91">
        <f t="shared" si="23"/>
        <v>99.261034285713293</v>
      </c>
      <c r="Z91" s="2"/>
      <c r="AG91" s="1"/>
    </row>
    <row r="92" spans="1:33" x14ac:dyDescent="0.3">
      <c r="A92">
        <f t="shared" si="21"/>
        <v>30.313900002511218</v>
      </c>
      <c r="B92">
        <f t="shared" si="24"/>
        <v>-12.575999999990017</v>
      </c>
      <c r="C92">
        <v>30670.653572800002</v>
      </c>
      <c r="D92">
        <v>171.34751999999901</v>
      </c>
      <c r="E92">
        <v>95.660759999999996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2.816672999997536</v>
      </c>
      <c r="U92">
        <v>30673.501706899999</v>
      </c>
      <c r="V92">
        <v>197.29755999999901</v>
      </c>
      <c r="W92">
        <v>194.55635999999899</v>
      </c>
      <c r="X92">
        <f t="shared" si="23"/>
        <v>102.5729142857133</v>
      </c>
      <c r="Z92" s="2"/>
      <c r="AG92" s="1"/>
    </row>
    <row r="93" spans="1:33" x14ac:dyDescent="0.3">
      <c r="A93">
        <f t="shared" si="21"/>
        <v>31.461099999432918</v>
      </c>
      <c r="B93">
        <f t="shared" si="24"/>
        <v>-11.528000000009797</v>
      </c>
      <c r="C93">
        <v>30670.685033900001</v>
      </c>
      <c r="D93">
        <v>171.24419999999901</v>
      </c>
      <c r="E93">
        <v>95.545479999999898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2.8479248999974516</v>
      </c>
      <c r="U93">
        <v>30673.532958799999</v>
      </c>
      <c r="V93">
        <v>196.79715999999999</v>
      </c>
      <c r="W93">
        <v>197.90975999999901</v>
      </c>
      <c r="X93">
        <f t="shared" si="23"/>
        <v>105.92631428571332</v>
      </c>
      <c r="Z93" s="2"/>
      <c r="AG93" s="1"/>
    </row>
    <row r="94" spans="1:33" x14ac:dyDescent="0.3">
      <c r="A94">
        <f t="shared" si="21"/>
        <v>31.16049999880488</v>
      </c>
      <c r="B94">
        <f t="shared" si="24"/>
        <v>-9.4319999999896709</v>
      </c>
      <c r="C94">
        <v>30670.7161944</v>
      </c>
      <c r="D94">
        <v>171.15072000000001</v>
      </c>
      <c r="E94">
        <v>95.451160000000002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2.8786879999970552</v>
      </c>
      <c r="U94">
        <v>30673.563721899998</v>
      </c>
      <c r="V94">
        <v>196.61511999999999</v>
      </c>
      <c r="W94">
        <v>201.27828</v>
      </c>
      <c r="X94">
        <f t="shared" si="23"/>
        <v>109.2948342857143</v>
      </c>
      <c r="Z94" s="2"/>
      <c r="AG94" s="1"/>
    </row>
    <row r="95" spans="1:33" x14ac:dyDescent="0.3">
      <c r="A95">
        <f t="shared" si="21"/>
        <v>47.010099999170052</v>
      </c>
      <c r="B95">
        <f t="shared" si="24"/>
        <v>-7.8600000000008663</v>
      </c>
      <c r="C95">
        <v>30670.763204499999</v>
      </c>
      <c r="D95">
        <v>171.06707999999901</v>
      </c>
      <c r="E95">
        <v>95.372559999999993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2"/>
        <v>2.9090539999997418</v>
      </c>
      <c r="U95">
        <v>30673.594087900001</v>
      </c>
      <c r="V95">
        <v>196.77603999999999</v>
      </c>
      <c r="W95">
        <v>204.71207999999999</v>
      </c>
      <c r="X95">
        <f t="shared" si="23"/>
        <v>112.72863428571429</v>
      </c>
      <c r="Z95" s="2"/>
      <c r="AG95" s="1"/>
    </row>
    <row r="96" spans="1:33" x14ac:dyDescent="0.3">
      <c r="A96">
        <f t="shared" si="21"/>
        <v>30.774800001381664</v>
      </c>
      <c r="B96">
        <f t="shared" si="24"/>
        <v>-5.7639999999992142</v>
      </c>
      <c r="C96">
        <v>30670.793979300001</v>
      </c>
      <c r="D96">
        <v>170.98836</v>
      </c>
      <c r="E96">
        <v>95.314920000000001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2"/>
        <v>2.956166399999347</v>
      </c>
      <c r="U96">
        <v>30673.6412003</v>
      </c>
      <c r="V96">
        <v>196.593999999999</v>
      </c>
      <c r="W96">
        <v>208.18016</v>
      </c>
      <c r="X96">
        <f t="shared" si="23"/>
        <v>116.19671428571431</v>
      </c>
      <c r="Z96" s="2"/>
      <c r="AG96" s="1"/>
    </row>
    <row r="97" spans="1:33" x14ac:dyDescent="0.3">
      <c r="A97">
        <f t="shared" si="21"/>
        <v>31.54039999935776</v>
      </c>
      <c r="B97">
        <f t="shared" si="24"/>
        <v>-3.6680000000004043</v>
      </c>
      <c r="C97">
        <v>30670.8255197</v>
      </c>
      <c r="D97">
        <v>170.91947999999999</v>
      </c>
      <c r="E97">
        <v>95.278239999999997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2"/>
        <v>2.9868261999981769</v>
      </c>
      <c r="U97">
        <v>30673.671860099999</v>
      </c>
      <c r="V97">
        <v>196.00539999999901</v>
      </c>
      <c r="W97">
        <v>211.76988</v>
      </c>
      <c r="X97">
        <f t="shared" si="23"/>
        <v>119.78643428571431</v>
      </c>
      <c r="Z97" s="2"/>
      <c r="AG97" s="1"/>
    </row>
    <row r="98" spans="1:33" x14ac:dyDescent="0.3">
      <c r="A98">
        <f t="shared" si="21"/>
        <v>30.225599999539554</v>
      </c>
      <c r="B98">
        <f t="shared" si="24"/>
        <v>-1.5720000000001733</v>
      </c>
      <c r="C98">
        <v>30670.855745299999</v>
      </c>
      <c r="D98">
        <v>170.86536000000001</v>
      </c>
      <c r="E98">
        <v>95.262519999999995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46.870699999999488</v>
      </c>
      <c r="B99">
        <f t="shared" si="24"/>
        <v>0.52400000000005775</v>
      </c>
      <c r="C99">
        <v>30670.902615999999</v>
      </c>
      <c r="D99">
        <v>170.816159999999</v>
      </c>
      <c r="E99">
        <v>95.267759999999996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30.990800001745811</v>
      </c>
      <c r="B100">
        <f t="shared" si="24"/>
        <v>1.5720000000001733</v>
      </c>
      <c r="C100">
        <v>30670.933606800001</v>
      </c>
      <c r="D100">
        <v>170.77188000000001</v>
      </c>
      <c r="E100">
        <v>95.283479999999997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31.491899997490691</v>
      </c>
      <c r="B101">
        <f t="shared" si="24"/>
        <v>2.096000000000231</v>
      </c>
      <c r="C101">
        <v>30670.965098699999</v>
      </c>
      <c r="D101">
        <v>170.73251999999999</v>
      </c>
      <c r="E101">
        <v>95.30444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17.544800000905525</v>
      </c>
      <c r="B102">
        <f t="shared" si="24"/>
        <v>2.096000000000231</v>
      </c>
      <c r="C102">
        <v>30670.9826435</v>
      </c>
      <c r="D102">
        <v>170.68824000000001</v>
      </c>
      <c r="E102">
        <v>95.325400000000002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43.72240000157035</v>
      </c>
      <c r="B103">
        <f t="shared" si="24"/>
        <v>2.096000000000231</v>
      </c>
      <c r="C103">
        <v>30671.026365900001</v>
      </c>
      <c r="D103">
        <v>170.64887999999999</v>
      </c>
      <c r="E103">
        <v>95.346360000000004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30.458599998382851</v>
      </c>
      <c r="B104">
        <f t="shared" si="24"/>
        <v>1.5720000000001733</v>
      </c>
      <c r="C104">
        <v>30671.056824499999</v>
      </c>
      <c r="D104">
        <v>170.61444</v>
      </c>
      <c r="E104">
        <v>95.362080000000006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31.251600001269253</v>
      </c>
      <c r="B105">
        <f t="shared" si="24"/>
        <v>1.5719999999987522</v>
      </c>
      <c r="C105">
        <v>30671.088076100001</v>
      </c>
      <c r="D105">
        <v>170.57508000000001</v>
      </c>
      <c r="E105">
        <v>95.377799999999993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46.626999999716645</v>
      </c>
      <c r="B106">
        <f t="shared" si="24"/>
        <v>2.0959999999902834</v>
      </c>
      <c r="C106">
        <v>30671.1347031</v>
      </c>
      <c r="D106">
        <v>170.54064</v>
      </c>
      <c r="E106">
        <v>95.398759999999896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13.691799998923671</v>
      </c>
      <c r="B107">
        <f t="shared" si="24"/>
        <v>2.6200000000002888</v>
      </c>
      <c r="C107">
        <v>30671.148394899999</v>
      </c>
      <c r="D107">
        <v>170.51112000000001</v>
      </c>
      <c r="E107">
        <v>95.424959999999899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33.065300001908327</v>
      </c>
      <c r="B108">
        <f t="shared" si="24"/>
        <v>1.0480000000001155</v>
      </c>
      <c r="C108">
        <v>30671.181460200001</v>
      </c>
      <c r="D108">
        <v>170.48159999999999</v>
      </c>
      <c r="E108">
        <v>95.4354399999999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30.301999999210238</v>
      </c>
      <c r="B109">
        <f t="shared" si="24"/>
        <v>-1.0479999999901679</v>
      </c>
      <c r="C109">
        <v>30671.211762200001</v>
      </c>
      <c r="D109">
        <v>170.46191999999999</v>
      </c>
      <c r="E109">
        <v>95.424959999999999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32.193999999435619</v>
      </c>
      <c r="B110">
        <f t="shared" si="24"/>
        <v>-5.2400000000005775</v>
      </c>
      <c r="C110">
        <v>30671.2439562</v>
      </c>
      <c r="D110">
        <v>170.44716</v>
      </c>
      <c r="E110">
        <v>95.372559999999993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31.193899998470442</v>
      </c>
      <c r="B111">
        <f t="shared" si="24"/>
        <v>-8.6680000000086466</v>
      </c>
      <c r="C111">
        <v>30671.275150099998</v>
      </c>
      <c r="D111">
        <v>170.77044000000001</v>
      </c>
      <c r="E111">
        <v>95.285879999999906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30.849400001898175</v>
      </c>
      <c r="B112">
        <f t="shared" si="24"/>
        <v>-12.799999999990064</v>
      </c>
      <c r="C112">
        <v>30671.3059995</v>
      </c>
      <c r="D112">
        <v>170.78028</v>
      </c>
      <c r="E112">
        <v>95.157880000000006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31.250600000930717</v>
      </c>
      <c r="B113">
        <f t="shared" si="24"/>
        <v>-16.992000000000473</v>
      </c>
      <c r="C113">
        <v>30671.337250100001</v>
      </c>
      <c r="D113">
        <v>170.79504</v>
      </c>
      <c r="E113">
        <v>94.987960000000001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47.050299999682466</v>
      </c>
      <c r="B114">
        <f t="shared" si="24"/>
        <v>-23.803999999999803</v>
      </c>
      <c r="C114">
        <v>30671.384300400001</v>
      </c>
      <c r="D114">
        <v>170.79996</v>
      </c>
      <c r="E114">
        <v>94.749920000000003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30.950299998949049</v>
      </c>
      <c r="B115">
        <f t="shared" si="24"/>
        <v>-25.376000000009924</v>
      </c>
      <c r="C115">
        <v>30671.4152507</v>
      </c>
      <c r="D115">
        <v>170.79504</v>
      </c>
      <c r="E115">
        <v>94.496159999999904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32.160999999177875</v>
      </c>
      <c r="B116">
        <f t="shared" si="24"/>
        <v>-29.568000000000438</v>
      </c>
      <c r="C116">
        <v>30671.447411699999</v>
      </c>
      <c r="D116">
        <v>170.77536000000001</v>
      </c>
      <c r="E116">
        <v>94.200479999999899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31.9950000011886</v>
      </c>
      <c r="B117">
        <f t="shared" si="24"/>
        <v>-30.616000000000554</v>
      </c>
      <c r="C117">
        <v>30671.4794067</v>
      </c>
      <c r="D117">
        <v>170.75076000000001</v>
      </c>
      <c r="E117">
        <v>93.894319999999894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31.768400000146357</v>
      </c>
      <c r="B118">
        <f t="shared" si="24"/>
        <v>-30.615999999999133</v>
      </c>
      <c r="C118">
        <v>30671.5111751</v>
      </c>
      <c r="D118">
        <v>170.7114</v>
      </c>
      <c r="E118">
        <v>93.588159999999903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31.996900001104223</v>
      </c>
      <c r="B119">
        <f t="shared" si="24"/>
        <v>-29.567999999990491</v>
      </c>
      <c r="C119">
        <v>30671.543172000002</v>
      </c>
      <c r="D119">
        <v>170.65727999999999</v>
      </c>
      <c r="E119">
        <v>93.292479999999998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31.414299999596551</v>
      </c>
      <c r="B120">
        <f t="shared" si="24"/>
        <v>-27.472000000000207</v>
      </c>
      <c r="C120">
        <v>30671.574586300001</v>
      </c>
      <c r="D120">
        <v>170.59331999999901</v>
      </c>
      <c r="E120">
        <v>93.017759999999996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31.066499999724329</v>
      </c>
      <c r="B121">
        <f t="shared" si="24"/>
        <v>-25.375999999999976</v>
      </c>
      <c r="C121">
        <v>30671.605652800001</v>
      </c>
      <c r="D121">
        <v>170.51952</v>
      </c>
      <c r="E121">
        <v>92.763999999999996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31.996699999581324</v>
      </c>
      <c r="B122">
        <f t="shared" si="24"/>
        <v>-22.755999999999688</v>
      </c>
      <c r="C122">
        <v>30671.6376495</v>
      </c>
      <c r="D122">
        <v>170.430959999999</v>
      </c>
      <c r="E122">
        <v>92.536439999999999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30.061199999181554</v>
      </c>
      <c r="B123">
        <f t="shared" si="24"/>
        <v>-19.943428571430388</v>
      </c>
      <c r="C123">
        <v>30671.6677107</v>
      </c>
      <c r="D123">
        <v>170.781737142857</v>
      </c>
      <c r="E123">
        <v>92.337005714285695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32.187699998758035</v>
      </c>
      <c r="B124">
        <f t="shared" si="24"/>
        <v>-16.275428571429984</v>
      </c>
      <c r="C124">
        <v>30671.699898399998</v>
      </c>
      <c r="D124">
        <v>171.127594285714</v>
      </c>
      <c r="E124">
        <v>92.174251428571395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31.525300000794232</v>
      </c>
      <c r="B125">
        <f t="shared" si="24"/>
        <v>-12.468571428568964</v>
      </c>
      <c r="C125">
        <v>30671.731423699999</v>
      </c>
      <c r="D125">
        <v>172.13737714285699</v>
      </c>
      <c r="E125">
        <v>92.049565714285706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46.62810000081663</v>
      </c>
      <c r="B126">
        <f t="shared" si="24"/>
        <v>-7.1359999999998536</v>
      </c>
      <c r="C126">
        <v>30671.7780518</v>
      </c>
      <c r="D126">
        <v>173.338417142857</v>
      </c>
      <c r="E126">
        <v>91.978205714285707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30.75399999943329</v>
      </c>
      <c r="B127">
        <f t="shared" si="24"/>
        <v>0.52399999999863667</v>
      </c>
      <c r="C127">
        <v>30671.808805799999</v>
      </c>
      <c r="D127">
        <v>174.01377714285701</v>
      </c>
      <c r="E127">
        <v>91.983445714285693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31.427199999598088</v>
      </c>
      <c r="B128">
        <f t="shared" si="24"/>
        <v>8.9080000000009818</v>
      </c>
      <c r="C128">
        <v>30671.840232999999</v>
      </c>
      <c r="D128">
        <v>174.69405714285699</v>
      </c>
      <c r="E128">
        <v>92.072525714285703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32.010900002205744</v>
      </c>
      <c r="B129">
        <f t="shared" si="24"/>
        <v>16.767999999999006</v>
      </c>
      <c r="C129">
        <v>30671.872243900001</v>
      </c>
      <c r="D129">
        <v>175.379257142857</v>
      </c>
      <c r="E129">
        <v>92.240205714285693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31.591799997841008</v>
      </c>
      <c r="B130">
        <f t="shared" si="24"/>
        <v>24.104000000001236</v>
      </c>
      <c r="C130">
        <v>30671.903835699999</v>
      </c>
      <c r="D130">
        <v>176.06937714285701</v>
      </c>
      <c r="E130">
        <v>92.481245714285706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30.978700000559911</v>
      </c>
      <c r="B131">
        <f t="shared" si="24"/>
        <v>30.191999999999553</v>
      </c>
      <c r="C131">
        <v>30671.9348144</v>
      </c>
      <c r="D131">
        <v>176.204297142857</v>
      </c>
      <c r="E131">
        <v>92.783165714285701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46.271399998659035</v>
      </c>
      <c r="B132">
        <f t="shared" si="24"/>
        <v>34.283999999999537</v>
      </c>
      <c r="C132">
        <v>30671.981085799998</v>
      </c>
      <c r="D132">
        <v>176.85013714285699</v>
      </c>
      <c r="E132">
        <v>93.126005714285697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30.464300001767697</v>
      </c>
      <c r="B133">
        <f t="shared" si="24"/>
        <v>42.144000000000403</v>
      </c>
      <c r="C133">
        <v>30672.0115501</v>
      </c>
      <c r="D133">
        <v>177.48613714285699</v>
      </c>
      <c r="E133">
        <v>93.547445714285701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30.188000000634929</v>
      </c>
      <c r="B134">
        <f t="shared" si="24"/>
        <v>50.527999999999906</v>
      </c>
      <c r="C134">
        <v>30672.041738100001</v>
      </c>
      <c r="D134">
        <v>178.09753714285699</v>
      </c>
      <c r="E134">
        <v>94.0527257142857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29.746899999736343</v>
      </c>
      <c r="B135">
        <f t="shared" si="24"/>
        <v>61.531999999999698</v>
      </c>
      <c r="C135">
        <v>30672.071485</v>
      </c>
      <c r="D135">
        <v>178.694177142857</v>
      </c>
      <c r="E135">
        <v>94.668045714285697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31.173299998044968</v>
      </c>
      <c r="B136">
        <f t="shared" ref="B136:B199" si="26">(E136-E135)*100</f>
        <v>70.916571428570307</v>
      </c>
      <c r="C136">
        <v>30672.102658299998</v>
      </c>
      <c r="D136">
        <v>179.29211999999899</v>
      </c>
      <c r="E136">
        <v>95.3772114285714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30.283900003269082</v>
      </c>
      <c r="B137">
        <f t="shared" si="26"/>
        <v>80.620000000000402</v>
      </c>
      <c r="C137">
        <v>30672.132942200002</v>
      </c>
      <c r="D137">
        <v>180.63299999999899</v>
      </c>
      <c r="E137">
        <v>96.183411428571404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31.998099999327678</v>
      </c>
      <c r="B138">
        <f t="shared" si="26"/>
        <v>90.688000000000102</v>
      </c>
      <c r="C138">
        <v>30672.164940300001</v>
      </c>
      <c r="D138">
        <v>182.346</v>
      </c>
      <c r="E138">
        <v>97.090291428571405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30.555199999071192</v>
      </c>
      <c r="B139">
        <f t="shared" si="26"/>
        <v>105.4719999999989</v>
      </c>
      <c r="C139">
        <v>30672.1954955</v>
      </c>
      <c r="D139">
        <v>183.64751999999999</v>
      </c>
      <c r="E139">
        <v>98.145011428571394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32.14769999976852</v>
      </c>
      <c r="B140">
        <f t="shared" si="26"/>
        <v>115.95200000000006</v>
      </c>
      <c r="C140">
        <v>30672.2276432</v>
      </c>
      <c r="D140">
        <v>184.9392</v>
      </c>
      <c r="E140">
        <v>99.304531428571394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30.955099999118829</v>
      </c>
      <c r="B141">
        <f t="shared" si="26"/>
        <v>129.05199999996029</v>
      </c>
      <c r="C141">
        <v>30672.258598299999</v>
      </c>
      <c r="D141">
        <v>186.23087999999899</v>
      </c>
      <c r="E141">
        <v>100.595051428571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30.943300000217278</v>
      </c>
      <c r="B142">
        <f t="shared" si="26"/>
        <v>138.24400000000026</v>
      </c>
      <c r="C142">
        <v>30672.289541599999</v>
      </c>
      <c r="D142">
        <v>187.17959999999999</v>
      </c>
      <c r="E142">
        <v>101.977491428571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31.142499999987194</v>
      </c>
      <c r="B143">
        <f t="shared" si="26"/>
        <v>147.09200000000067</v>
      </c>
      <c r="C143">
        <v>30672.320684099999</v>
      </c>
      <c r="D143">
        <v>188.44667999999999</v>
      </c>
      <c r="E143">
        <v>103.44841142857101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47.439800000574905</v>
      </c>
      <c r="B144">
        <f t="shared" si="26"/>
        <v>156.52399999999886</v>
      </c>
      <c r="C144">
        <v>30672.3681239</v>
      </c>
      <c r="D144">
        <v>189.72852</v>
      </c>
      <c r="E144">
        <v>105.01365142857099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30.391799999051727</v>
      </c>
      <c r="B145">
        <f t="shared" si="26"/>
        <v>164.90800000000121</v>
      </c>
      <c r="C145">
        <v>30672.398515699999</v>
      </c>
      <c r="D145">
        <v>191.01035999999999</v>
      </c>
      <c r="E145">
        <v>106.66273142857101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31.118300001253374</v>
      </c>
      <c r="B146">
        <f t="shared" si="26"/>
        <v>170.671999999999</v>
      </c>
      <c r="C146">
        <v>30672.429634</v>
      </c>
      <c r="D146">
        <v>193.09056000000001</v>
      </c>
      <c r="E146">
        <v>108.369451428571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19.89799999864772</v>
      </c>
      <c r="B147">
        <f t="shared" si="26"/>
        <v>177.18399999999974</v>
      </c>
      <c r="C147">
        <v>30672.449531999999</v>
      </c>
      <c r="D147">
        <v>194.35271999999901</v>
      </c>
      <c r="E147">
        <v>110.14129142857099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42.665600001782877</v>
      </c>
      <c r="B148">
        <f t="shared" si="26"/>
        <v>181.70742857139999</v>
      </c>
      <c r="C148">
        <v>30672.492197600001</v>
      </c>
      <c r="D148">
        <v>195.96406285714201</v>
      </c>
      <c r="E148">
        <v>111.95836571428499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30.829899998934707</v>
      </c>
      <c r="B149">
        <f t="shared" si="26"/>
        <v>193.23542857140126</v>
      </c>
      <c r="C149">
        <v>30672.523027499999</v>
      </c>
      <c r="D149">
        <v>195.98360571428501</v>
      </c>
      <c r="E149">
        <v>113.89071999999901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30.91850000055274</v>
      </c>
      <c r="B150">
        <f t="shared" si="26"/>
        <v>194.36857142859907</v>
      </c>
      <c r="C150">
        <v>30672.553946</v>
      </c>
      <c r="D150">
        <v>196.10314285714199</v>
      </c>
      <c r="E150">
        <v>115.834405714285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30.595500000345055</v>
      </c>
      <c r="B151">
        <f t="shared" si="26"/>
        <v>198.40800000000058</v>
      </c>
      <c r="C151">
        <v>30672.5845415</v>
      </c>
      <c r="D151">
        <v>196.349782857142</v>
      </c>
      <c r="E151">
        <v>117.818485714285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47.237899998435751</v>
      </c>
      <c r="B152">
        <f t="shared" si="26"/>
        <v>205.48000000000002</v>
      </c>
      <c r="C152">
        <v>30672.631779399999</v>
      </c>
      <c r="D152">
        <v>196.82342285714199</v>
      </c>
      <c r="E152">
        <v>119.873285714285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15.270400002918905</v>
      </c>
      <c r="B153">
        <f t="shared" si="26"/>
        <v>211.82799999999986</v>
      </c>
      <c r="C153">
        <v>30672.647049800002</v>
      </c>
      <c r="D153">
        <v>196.973782857142</v>
      </c>
      <c r="E153">
        <v>121.991565714285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30.625599996710662</v>
      </c>
      <c r="B154">
        <f t="shared" si="26"/>
        <v>216.38399999999933</v>
      </c>
      <c r="C154">
        <v>30672.677675399998</v>
      </c>
      <c r="D154">
        <v>197.43758285714199</v>
      </c>
      <c r="E154">
        <v>124.155405714285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30.798499999946216</v>
      </c>
      <c r="B155">
        <f t="shared" si="26"/>
        <v>220.37600000000026</v>
      </c>
      <c r="C155">
        <v>30672.708473899998</v>
      </c>
      <c r="D155">
        <v>197.90630285714201</v>
      </c>
      <c r="E155">
        <v>126.359165714285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31.135100001847604</v>
      </c>
      <c r="B156">
        <f t="shared" si="26"/>
        <v>227.91199999999918</v>
      </c>
      <c r="C156">
        <v>30672.739609</v>
      </c>
      <c r="D156">
        <v>198.93514285714201</v>
      </c>
      <c r="E156">
        <v>128.63828571428499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31.1507000005804</v>
      </c>
      <c r="B157">
        <f t="shared" si="26"/>
        <v>233.53600000000085</v>
      </c>
      <c r="C157">
        <v>30672.770759700001</v>
      </c>
      <c r="D157">
        <v>199.11502285714201</v>
      </c>
      <c r="E157">
        <v>130.973645714285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46.938600000430597</v>
      </c>
      <c r="B158">
        <f t="shared" si="26"/>
        <v>238.1920000000008</v>
      </c>
      <c r="C158">
        <v>30672.817698300001</v>
      </c>
      <c r="D158">
        <v>199.62802285714201</v>
      </c>
      <c r="E158">
        <v>133.35556571428501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32.450899998366367</v>
      </c>
      <c r="B159">
        <f t="shared" si="26"/>
        <v>244.47999999999865</v>
      </c>
      <c r="C159">
        <v>30672.8501492</v>
      </c>
      <c r="D159">
        <v>200.16070285714201</v>
      </c>
      <c r="E159">
        <v>135.80036571428499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30.036500000278465</v>
      </c>
      <c r="B160">
        <f t="shared" si="26"/>
        <v>249.09600000000012</v>
      </c>
      <c r="C160">
        <v>30672.8801857</v>
      </c>
      <c r="D160">
        <v>200.68354285714199</v>
      </c>
      <c r="E160">
        <v>138.29132571428499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30.821100001048762</v>
      </c>
      <c r="B161">
        <f t="shared" si="26"/>
        <v>252.89542857150025</v>
      </c>
      <c r="C161">
        <v>30672.911006800001</v>
      </c>
      <c r="D161">
        <v>200.85719999999901</v>
      </c>
      <c r="E161">
        <v>140.82028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30.719300000782823</v>
      </c>
      <c r="B162">
        <f t="shared" si="26"/>
        <v>259.37600000000032</v>
      </c>
      <c r="C162">
        <v>30672.941726100002</v>
      </c>
      <c r="D162">
        <v>200.59151999999901</v>
      </c>
      <c r="E162">
        <v>143.41404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31.234999998559942</v>
      </c>
      <c r="B163">
        <f t="shared" si="26"/>
        <v>266.36000000000024</v>
      </c>
      <c r="C163">
        <v>30672.9729611</v>
      </c>
      <c r="D163">
        <v>199.60584</v>
      </c>
      <c r="E163">
        <v>146.07764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31.67359999861219</v>
      </c>
      <c r="B164">
        <f t="shared" si="26"/>
        <v>270.38000000000011</v>
      </c>
      <c r="C164">
        <v>30673.004634699999</v>
      </c>
      <c r="D164">
        <v>199.35491999999999</v>
      </c>
      <c r="E164">
        <v>148.78144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46.925099999498343</v>
      </c>
      <c r="B165">
        <f t="shared" si="26"/>
        <v>275.03600000000006</v>
      </c>
      <c r="C165">
        <v>30673.051559799998</v>
      </c>
      <c r="D165">
        <v>199.11384000000001</v>
      </c>
      <c r="E165">
        <v>151.5318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31.085900001926348</v>
      </c>
      <c r="B166">
        <f t="shared" si="26"/>
        <v>278.70399999999904</v>
      </c>
      <c r="C166">
        <v>30673.0826457</v>
      </c>
      <c r="D166">
        <v>199.19604000000001</v>
      </c>
      <c r="E166">
        <v>154.31883999999999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16.364200000680285</v>
      </c>
      <c r="B167">
        <f t="shared" si="26"/>
        <v>284.99199999999973</v>
      </c>
      <c r="C167">
        <v>30673.099009900001</v>
      </c>
      <c r="D167">
        <v>199.28808000000001</v>
      </c>
      <c r="E167">
        <v>157.16875999999999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30.445099997450598</v>
      </c>
      <c r="B168">
        <f t="shared" si="26"/>
        <v>290.81600000000094</v>
      </c>
      <c r="C168">
        <v>30673.129454999998</v>
      </c>
      <c r="D168">
        <v>199.07159999999999</v>
      </c>
      <c r="E168">
        <v>160.07692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31.94430000075954</v>
      </c>
      <c r="B169">
        <f t="shared" si="26"/>
        <v>294.59599999999853</v>
      </c>
      <c r="C169">
        <v>30673.161399299999</v>
      </c>
      <c r="D169">
        <v>198.433799999999</v>
      </c>
      <c r="E169">
        <v>163.02287999999999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46.107699999993201</v>
      </c>
      <c r="B170">
        <f t="shared" si="26"/>
        <v>295.75600000000009</v>
      </c>
      <c r="C170">
        <v>30673.207506999999</v>
      </c>
      <c r="D170">
        <v>198.20255999999901</v>
      </c>
      <c r="E170">
        <v>165.98043999999999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30.787600000621751</v>
      </c>
      <c r="B171">
        <f t="shared" si="26"/>
        <v>303.09200000000089</v>
      </c>
      <c r="C171">
        <v>30673.2382946</v>
      </c>
      <c r="D171">
        <v>197.18771999999899</v>
      </c>
      <c r="E171">
        <v>169.01136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30.953800000133924</v>
      </c>
      <c r="B172">
        <f t="shared" si="26"/>
        <v>305.60000000000116</v>
      </c>
      <c r="C172">
        <v>30673.2692484</v>
      </c>
      <c r="D172">
        <v>197.39748</v>
      </c>
      <c r="E172">
        <v>172.06736000000001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31.656999999540858</v>
      </c>
      <c r="B173">
        <f t="shared" si="26"/>
        <v>313.57199999999921</v>
      </c>
      <c r="C173">
        <v>30673.300905399999</v>
      </c>
      <c r="D173">
        <v>196.41708</v>
      </c>
      <c r="E173">
        <v>175.20308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46.48780000206898</v>
      </c>
      <c r="B174">
        <f t="shared" si="26"/>
        <v>312.00000000000045</v>
      </c>
      <c r="C174">
        <v>30673.347393200002</v>
      </c>
      <c r="D174">
        <v>197.03832</v>
      </c>
      <c r="E174">
        <v>178.32308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15.022599996882491</v>
      </c>
      <c r="B175">
        <f t="shared" si="26"/>
        <v>319.33599999999842</v>
      </c>
      <c r="C175">
        <v>30673.362415799998</v>
      </c>
      <c r="D175">
        <v>196.880879999999</v>
      </c>
      <c r="E175">
        <v>181.51643999999999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45.738900000287686</v>
      </c>
      <c r="B176">
        <f t="shared" si="26"/>
        <v>324.63600000000099</v>
      </c>
      <c r="C176">
        <v>30673.408154699999</v>
      </c>
      <c r="D176">
        <v>196.414919999999</v>
      </c>
      <c r="E176">
        <v>184.7628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30.998199999885401</v>
      </c>
      <c r="B177">
        <f t="shared" si="26"/>
        <v>321.85599999999965</v>
      </c>
      <c r="C177">
        <v>30673.439152899999</v>
      </c>
      <c r="D177">
        <v>197.31867999999901</v>
      </c>
      <c r="E177">
        <v>187.98136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31.504900001891656</v>
      </c>
      <c r="B178">
        <f t="shared" si="26"/>
        <v>326.31199999989917</v>
      </c>
      <c r="C178">
        <v>30673.4706578</v>
      </c>
      <c r="D178">
        <v>197.46483999999899</v>
      </c>
      <c r="E178">
        <v>191.24447999999899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31.049099998199381</v>
      </c>
      <c r="B179">
        <f t="shared" si="26"/>
        <v>331.18800000000022</v>
      </c>
      <c r="C179">
        <v>30673.501706899999</v>
      </c>
      <c r="D179">
        <v>197.29755999999901</v>
      </c>
      <c r="E179">
        <v>194.55635999999899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31.251899999915622</v>
      </c>
      <c r="B180">
        <f t="shared" si="26"/>
        <v>335.34000000000219</v>
      </c>
      <c r="C180">
        <v>30673.532958799999</v>
      </c>
      <c r="D180">
        <v>196.79715999999999</v>
      </c>
      <c r="E180">
        <v>197.90975999999901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30.763099999603583</v>
      </c>
      <c r="B181">
        <f t="shared" si="26"/>
        <v>336.85200000009843</v>
      </c>
      <c r="C181">
        <v>30673.563721899998</v>
      </c>
      <c r="D181">
        <v>196.61511999999999</v>
      </c>
      <c r="E181">
        <v>201.27828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30.366000002686633</v>
      </c>
      <c r="B182">
        <f t="shared" si="26"/>
        <v>343.37999999999909</v>
      </c>
      <c r="C182">
        <v>30673.594087900001</v>
      </c>
      <c r="D182">
        <v>196.77603999999999</v>
      </c>
      <c r="E182">
        <v>204.71207999999999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47.112399999605259</v>
      </c>
      <c r="B183">
        <f t="shared" si="26"/>
        <v>346.80800000000147</v>
      </c>
      <c r="C183">
        <v>30673.6412003</v>
      </c>
      <c r="D183">
        <v>196.593999999999</v>
      </c>
      <c r="E183">
        <v>208.18016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30.65979999882984</v>
      </c>
      <c r="B184">
        <f t="shared" si="26"/>
        <v>358.97199999999998</v>
      </c>
      <c r="C184">
        <v>30673.671860099999</v>
      </c>
      <c r="D184">
        <v>196.00539999999901</v>
      </c>
      <c r="E184">
        <v>211.76988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1043.194300000323</v>
      </c>
      <c r="B185">
        <f t="shared" si="26"/>
        <v>361.27999999999929</v>
      </c>
      <c r="C185">
        <v>30674.7150544</v>
      </c>
      <c r="D185">
        <v>195.83811999999901</v>
      </c>
      <c r="E185">
        <v>215.38267999999999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15.233400001307018</v>
      </c>
      <c r="B186">
        <f t="shared" si="26"/>
        <v>368.7560000000019</v>
      </c>
      <c r="C186">
        <v>30674.730287800001</v>
      </c>
      <c r="D186">
        <v>195.36723999999899</v>
      </c>
      <c r="E186">
        <v>219.07024000000001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14.703599998028949</v>
      </c>
      <c r="B187">
        <f t="shared" si="26"/>
        <v>370.49999999989893</v>
      </c>
      <c r="C187">
        <v>30674.744991399999</v>
      </c>
      <c r="D187">
        <v>195.61635999999999</v>
      </c>
      <c r="E187">
        <v>222.775239999999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15.343200000643265</v>
      </c>
      <c r="B188">
        <f t="shared" si="26"/>
        <v>375.56800000010071</v>
      </c>
      <c r="C188">
        <v>30674.7603346</v>
      </c>
      <c r="D188">
        <v>195.81663999999901</v>
      </c>
      <c r="E188">
        <v>226.53092000000001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15.360400000645313</v>
      </c>
      <c r="B189">
        <f t="shared" si="26"/>
        <v>371.95999999999856</v>
      </c>
      <c r="C189">
        <v>30674.775695</v>
      </c>
      <c r="D189">
        <v>195.69855999999899</v>
      </c>
      <c r="E189">
        <v>230.25051999999999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15.79910000145901</v>
      </c>
      <c r="B190">
        <f t="shared" si="26"/>
        <v>380.56799999999953</v>
      </c>
      <c r="C190">
        <v>30674.791494100002</v>
      </c>
      <c r="D190">
        <v>195.56079999999901</v>
      </c>
      <c r="E190">
        <v>234.05619999999999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15.203899998596171</v>
      </c>
      <c r="B191">
        <f t="shared" si="26"/>
        <v>387.44000000000085</v>
      </c>
      <c r="C191">
        <v>30674.806698</v>
      </c>
      <c r="D191">
        <v>195.11944</v>
      </c>
      <c r="E191">
        <v>237.9306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16.34360000025481</v>
      </c>
      <c r="B192">
        <f t="shared" si="26"/>
        <v>388.42799999999897</v>
      </c>
      <c r="C192">
        <v>30674.823041600001</v>
      </c>
      <c r="D192">
        <v>195.00135999999901</v>
      </c>
      <c r="E192">
        <v>241.81487999999999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15.553199998976197</v>
      </c>
      <c r="B193">
        <f t="shared" si="26"/>
        <v>393.14400000000091</v>
      </c>
      <c r="C193">
        <v>30674.8385948</v>
      </c>
      <c r="D193">
        <v>194.88819999999899</v>
      </c>
      <c r="E193">
        <v>245.74632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15.452800002094591</v>
      </c>
      <c r="B194">
        <f t="shared" si="26"/>
        <v>394.82800000000111</v>
      </c>
      <c r="C194">
        <v>30674.854047600002</v>
      </c>
      <c r="D194">
        <v>195.18652</v>
      </c>
      <c r="E194">
        <v>249.69460000000001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15.481599999475293</v>
      </c>
      <c r="B195">
        <f t="shared" si="26"/>
        <v>402.57599999999911</v>
      </c>
      <c r="C195">
        <v>30674.869529200001</v>
      </c>
      <c r="D195">
        <v>195.09304</v>
      </c>
      <c r="E195">
        <v>253.72036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15.376399998785928</v>
      </c>
      <c r="B196">
        <f t="shared" si="26"/>
        <v>405.30799999999942</v>
      </c>
      <c r="C196">
        <v>30674.8849056</v>
      </c>
      <c r="D196">
        <v>195.38151999999999</v>
      </c>
      <c r="E196">
        <v>257.77343999999999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15.409700001328019</v>
      </c>
      <c r="B197">
        <f t="shared" si="26"/>
        <v>413.16800000000171</v>
      </c>
      <c r="C197">
        <v>30674.900315300001</v>
      </c>
      <c r="D197">
        <v>194.88148000000001</v>
      </c>
      <c r="E197">
        <v>261.90512000000001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15.447999998286832</v>
      </c>
      <c r="B198">
        <f t="shared" si="26"/>
        <v>415.95999999989886</v>
      </c>
      <c r="C198">
        <v>30674.9157633</v>
      </c>
      <c r="D198">
        <v>194.4598</v>
      </c>
      <c r="E198">
        <v>266.064719999999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16.058900000643916</v>
      </c>
      <c r="B199">
        <f t="shared" si="26"/>
        <v>419.044000000099</v>
      </c>
      <c r="C199">
        <v>30674.9318222</v>
      </c>
      <c r="D199">
        <v>194.37123999999901</v>
      </c>
      <c r="E199">
        <v>270.25515999999999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15.316500001063105</v>
      </c>
      <c r="B200">
        <f t="shared" ref="B200:B263" si="28">(E200-E199)*100</f>
        <v>425.22000000000162</v>
      </c>
      <c r="C200">
        <v>30674.947138700001</v>
      </c>
      <c r="D200">
        <v>194.70891999999901</v>
      </c>
      <c r="E200">
        <v>274.50736000000001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15.216799998597708</v>
      </c>
      <c r="B201">
        <f t="shared" si="28"/>
        <v>432.66800000000103</v>
      </c>
      <c r="C201">
        <v>30674.9623555</v>
      </c>
      <c r="D201">
        <v>194.664639999999</v>
      </c>
      <c r="E201">
        <v>278.83404000000002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14.83619999999064</v>
      </c>
      <c r="B202">
        <f t="shared" si="28"/>
        <v>440.32799999999952</v>
      </c>
      <c r="C202">
        <v>30674.9771917</v>
      </c>
      <c r="D202">
        <v>193.554239999999</v>
      </c>
      <c r="E202">
        <v>283.23732000000001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15.413000000989996</v>
      </c>
      <c r="B203">
        <f t="shared" si="28"/>
        <v>446.19199999999637</v>
      </c>
      <c r="C203">
        <v>30674.992604700001</v>
      </c>
      <c r="D203">
        <v>193.01379999999901</v>
      </c>
      <c r="E203">
        <v>287.69923999999997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15.192700000625337</v>
      </c>
      <c r="B204">
        <f t="shared" si="28"/>
        <v>453.32799999990243</v>
      </c>
      <c r="C204">
        <v>30675.007797400001</v>
      </c>
      <c r="D204">
        <v>192.230199999999</v>
      </c>
      <c r="E204">
        <v>292.232519999999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7.0349999987229239</v>
      </c>
      <c r="B205">
        <f t="shared" si="28"/>
        <v>464.5719999999983</v>
      </c>
      <c r="C205">
        <v>30675.0148324</v>
      </c>
      <c r="D205">
        <v>191.01579999999899</v>
      </c>
      <c r="E205">
        <v>296.87823999999898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8.8278000002901535</v>
      </c>
      <c r="B206">
        <f t="shared" si="28"/>
        <v>469.04800000010027</v>
      </c>
      <c r="C206">
        <v>30675.0236602</v>
      </c>
      <c r="D206">
        <v>190.28139999999999</v>
      </c>
      <c r="E206">
        <v>301.56871999999998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16.139399998792214</v>
      </c>
      <c r="B207">
        <f t="shared" si="28"/>
        <v>472.65600000000063</v>
      </c>
      <c r="C207">
        <v>30675.039799599999</v>
      </c>
      <c r="D207">
        <v>190.68831999999901</v>
      </c>
      <c r="E207">
        <v>306.29527999999999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15.568700000585523</v>
      </c>
      <c r="B208">
        <f t="shared" si="28"/>
        <v>482.67199999989998</v>
      </c>
      <c r="C208">
        <v>30675.0553683</v>
      </c>
      <c r="D208">
        <v>190.796559999999</v>
      </c>
      <c r="E208">
        <v>311.12199999999899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15.521000001172069</v>
      </c>
      <c r="B209">
        <f t="shared" si="28"/>
        <v>478.59200000009992</v>
      </c>
      <c r="C209">
        <v>30675.070889300001</v>
      </c>
      <c r="D209">
        <v>191.29660000000001</v>
      </c>
      <c r="E209">
        <v>315.90791999999999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14.749599999049678</v>
      </c>
      <c r="B210">
        <f t="shared" si="28"/>
        <v>491.63999999989869</v>
      </c>
      <c r="C210">
        <v>30675.0856389</v>
      </c>
      <c r="D210">
        <v>191.07664</v>
      </c>
      <c r="E210">
        <v>320.82431999999898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15.286900001228787</v>
      </c>
      <c r="B211">
        <f t="shared" si="28"/>
        <v>497.62800000009975</v>
      </c>
      <c r="C211">
        <v>30675.100925800001</v>
      </c>
      <c r="D211">
        <v>189.88684000000001</v>
      </c>
      <c r="E211">
        <v>325.80059999999997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15.622999999322928</v>
      </c>
      <c r="B212">
        <f t="shared" si="28"/>
        <v>505.01600000000053</v>
      </c>
      <c r="C212">
        <v>30675.116548800001</v>
      </c>
      <c r="D212">
        <v>187.98195999999999</v>
      </c>
      <c r="E212">
        <v>330.85075999999998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14.923899998393608</v>
      </c>
      <c r="B213">
        <f t="shared" si="28"/>
        <v>508.34800000000087</v>
      </c>
      <c r="C213">
        <v>30675.131472699999</v>
      </c>
      <c r="D213">
        <v>188.10496000000001</v>
      </c>
      <c r="E213">
        <v>335.93423999999999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16.073300001153257</v>
      </c>
      <c r="B214">
        <f t="shared" si="28"/>
        <v>522.19600000000241</v>
      </c>
      <c r="C214">
        <v>30675.147546</v>
      </c>
      <c r="D214">
        <v>188.24763999999999</v>
      </c>
      <c r="E214">
        <v>341.15620000000001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16.379799999413081</v>
      </c>
      <c r="B215">
        <f t="shared" si="28"/>
        <v>521.20799999989913</v>
      </c>
      <c r="C215">
        <v>30675.1639258</v>
      </c>
      <c r="D215">
        <v>188.42967999999999</v>
      </c>
      <c r="E215">
        <v>346.368279999999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15.680900000006659</v>
      </c>
      <c r="B216">
        <f t="shared" si="28"/>
        <v>519.79999999999791</v>
      </c>
      <c r="C216">
        <v>30675.1796067</v>
      </c>
      <c r="D216">
        <v>189.02812</v>
      </c>
      <c r="E216">
        <v>351.56627999999898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15.252699999109609</v>
      </c>
      <c r="B217">
        <f t="shared" si="28"/>
        <v>524.23200000010297</v>
      </c>
      <c r="C217">
        <v>30675.194859399999</v>
      </c>
      <c r="D217">
        <v>189.59739999999999</v>
      </c>
      <c r="E217">
        <v>356.80860000000001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16.057300003012642</v>
      </c>
      <c r="B218">
        <f t="shared" si="28"/>
        <v>523.46799999999689</v>
      </c>
      <c r="C218">
        <v>30675.210916700002</v>
      </c>
      <c r="D218">
        <v>189.88275999999999</v>
      </c>
      <c r="E218">
        <v>362.04327999999998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15.489699999307049</v>
      </c>
      <c r="B219">
        <f t="shared" si="28"/>
        <v>525.33999999999992</v>
      </c>
      <c r="C219">
        <v>30675.226406400001</v>
      </c>
      <c r="D219">
        <v>190.22716</v>
      </c>
      <c r="E219">
        <v>367.29667999999998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15.290199997252785</v>
      </c>
      <c r="B220">
        <f t="shared" si="28"/>
        <v>522.32000000000198</v>
      </c>
      <c r="C220">
        <v>30675.241696599998</v>
      </c>
      <c r="D220">
        <v>189.84208000000001</v>
      </c>
      <c r="E220">
        <v>372.51988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15.572100001008948</v>
      </c>
      <c r="B221">
        <f t="shared" si="28"/>
        <v>519.88057142850153</v>
      </c>
      <c r="C221">
        <v>30675.257268699999</v>
      </c>
      <c r="D221">
        <v>189.024245714285</v>
      </c>
      <c r="E221">
        <v>377.71868571428502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14.786300002015196</v>
      </c>
      <c r="B222">
        <f t="shared" si="28"/>
        <v>512.04742857149768</v>
      </c>
      <c r="C222">
        <v>30675.272055000001</v>
      </c>
      <c r="D222">
        <v>188.65725142857099</v>
      </c>
      <c r="E222">
        <v>382.83915999999999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15.239399999700254</v>
      </c>
      <c r="B223">
        <f t="shared" si="28"/>
        <v>501.58799999999815</v>
      </c>
      <c r="C223">
        <v>30675.287294400001</v>
      </c>
      <c r="D223">
        <v>189.55617142857099</v>
      </c>
      <c r="E223">
        <v>387.85503999999997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15.197500000795117</v>
      </c>
      <c r="B224">
        <f t="shared" si="28"/>
        <v>497.56799999990449</v>
      </c>
      <c r="C224">
        <v>30675.302491900002</v>
      </c>
      <c r="D224">
        <v>188.60889142857101</v>
      </c>
      <c r="E224">
        <v>392.83071999999902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16.031999999540858</v>
      </c>
      <c r="B225">
        <f t="shared" si="28"/>
        <v>491.16800000009562</v>
      </c>
      <c r="C225">
        <v>30675.318523900001</v>
      </c>
      <c r="D225">
        <v>186.530491428571</v>
      </c>
      <c r="E225">
        <v>397.74239999999998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16.081800000392832</v>
      </c>
      <c r="B226">
        <f t="shared" si="28"/>
        <v>475.09600000000205</v>
      </c>
      <c r="C226">
        <v>30675.334605700002</v>
      </c>
      <c r="D226">
        <v>185.368171428571</v>
      </c>
      <c r="E226">
        <v>402.49336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15.898399997240631</v>
      </c>
      <c r="B227">
        <f t="shared" si="28"/>
        <v>463.22399999990012</v>
      </c>
      <c r="C227">
        <v>30675.350504099999</v>
      </c>
      <c r="D227">
        <v>184.598011428571</v>
      </c>
      <c r="E227">
        <v>407.125599999999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15.574799999740208</v>
      </c>
      <c r="B228">
        <f t="shared" si="28"/>
        <v>447.66399999999749</v>
      </c>
      <c r="C228">
        <v>30675.366078899999</v>
      </c>
      <c r="D228">
        <v>184.417491428571</v>
      </c>
      <c r="E228">
        <v>411.60223999999897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15.610000002197921</v>
      </c>
      <c r="B229">
        <f t="shared" si="28"/>
        <v>431.62000000010039</v>
      </c>
      <c r="C229">
        <v>30675.381688900001</v>
      </c>
      <c r="D229">
        <v>184.55885142857099</v>
      </c>
      <c r="E229">
        <v>415.91843999999998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15.979100000549806</v>
      </c>
      <c r="B230">
        <f t="shared" si="28"/>
        <v>412.56342857139998</v>
      </c>
      <c r="C230">
        <v>30675.397668000001</v>
      </c>
      <c r="D230">
        <v>185.088754285714</v>
      </c>
      <c r="E230">
        <v>420.04407428571398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16.138999999384396</v>
      </c>
      <c r="B231">
        <f t="shared" si="28"/>
        <v>398.90800000000013</v>
      </c>
      <c r="C231">
        <v>30675.413807000001</v>
      </c>
      <c r="D231">
        <v>184.53999428571399</v>
      </c>
      <c r="E231">
        <v>424.03315428571398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15.718999999080552</v>
      </c>
      <c r="B232">
        <f t="shared" si="28"/>
        <v>382.20000000000027</v>
      </c>
      <c r="C232">
        <v>30675.429526</v>
      </c>
      <c r="D232">
        <v>182.87451428571401</v>
      </c>
      <c r="E232">
        <v>427.85515428571398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15.517799998633564</v>
      </c>
      <c r="B233">
        <f t="shared" si="28"/>
        <v>357.81200000000126</v>
      </c>
      <c r="C233">
        <v>30675.445043799999</v>
      </c>
      <c r="D233">
        <v>181.53723428571399</v>
      </c>
      <c r="E233">
        <v>431.43327428571399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15.932500002236338</v>
      </c>
      <c r="B234">
        <f t="shared" si="28"/>
        <v>334.53200000000152</v>
      </c>
      <c r="C234">
        <v>30675.460976300001</v>
      </c>
      <c r="D234">
        <v>180.214714285714</v>
      </c>
      <c r="E234">
        <v>434.77859428571401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15.625799998815637</v>
      </c>
      <c r="B235">
        <f t="shared" si="28"/>
        <v>303.55599999999754</v>
      </c>
      <c r="C235">
        <v>30675.4766021</v>
      </c>
      <c r="D235">
        <v>179.21055428571401</v>
      </c>
      <c r="E235">
        <v>437.81415428571398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15.169000002060784</v>
      </c>
      <c r="B236">
        <f t="shared" si="28"/>
        <v>274.04799999999909</v>
      </c>
      <c r="C236">
        <v>30675.491771100002</v>
      </c>
      <c r="D236">
        <v>179.48967428571399</v>
      </c>
      <c r="E236">
        <v>440.55463428571397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14.995199999248143</v>
      </c>
      <c r="B237">
        <f t="shared" si="28"/>
        <v>246.57600000000457</v>
      </c>
      <c r="C237">
        <v>30675.506766300001</v>
      </c>
      <c r="D237">
        <v>179.76879428571399</v>
      </c>
      <c r="E237">
        <v>443.02039428571402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15.229000000545057</v>
      </c>
      <c r="B238">
        <f t="shared" si="28"/>
        <v>219.02799999999729</v>
      </c>
      <c r="C238">
        <v>30675.521995300001</v>
      </c>
      <c r="D238">
        <v>178.40691428571401</v>
      </c>
      <c r="E238">
        <v>445.21067428571399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16.186599998036399</v>
      </c>
      <c r="B239">
        <f t="shared" si="28"/>
        <v>189.98399999999833</v>
      </c>
      <c r="C239">
        <v>30675.538181899999</v>
      </c>
      <c r="D239">
        <v>177.030274285714</v>
      </c>
      <c r="E239">
        <v>447.11051428571398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14.977099999669008</v>
      </c>
      <c r="B240">
        <f t="shared" si="28"/>
        <v>164.27657142860426</v>
      </c>
      <c r="C240">
        <v>30675.553158999999</v>
      </c>
      <c r="D240">
        <v>175.30937142857101</v>
      </c>
      <c r="E240">
        <v>448.75328000000002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16.244900001765927</v>
      </c>
      <c r="B241">
        <f t="shared" si="28"/>
        <v>143.00000000000068</v>
      </c>
      <c r="C241">
        <v>30675.569403900001</v>
      </c>
      <c r="D241">
        <v>172.975891428571</v>
      </c>
      <c r="E241">
        <v>450.18328000000002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15.630599998985417</v>
      </c>
      <c r="B242">
        <f t="shared" si="28"/>
        <v>122.09999999989805</v>
      </c>
      <c r="C242">
        <v>30675.5850345</v>
      </c>
      <c r="D242">
        <v>170.68141142857101</v>
      </c>
      <c r="E242">
        <v>451.40427999999901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15.524900001764763</v>
      </c>
      <c r="B243">
        <f t="shared" si="28"/>
        <v>105.66457142859917</v>
      </c>
      <c r="C243">
        <v>30675.600559400002</v>
      </c>
      <c r="D243">
        <v>168.847348571428</v>
      </c>
      <c r="E243">
        <v>452.460925714285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15.217899999697693</v>
      </c>
      <c r="B244">
        <f t="shared" si="28"/>
        <v>90.800000000001546</v>
      </c>
      <c r="C244">
        <v>30675.615777300001</v>
      </c>
      <c r="D244">
        <v>167.30834857142801</v>
      </c>
      <c r="E244">
        <v>453.36892571428501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47.720099999423837</v>
      </c>
      <c r="B245">
        <f t="shared" si="28"/>
        <v>80.719999999996617</v>
      </c>
      <c r="C245">
        <v>30675.663497400001</v>
      </c>
      <c r="D245">
        <v>166.52342857142801</v>
      </c>
      <c r="E245">
        <v>454.17612571428498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31.068000000232132</v>
      </c>
      <c r="B246">
        <f t="shared" si="28"/>
        <v>73.615428571400798</v>
      </c>
      <c r="C246">
        <v>30675.694565400001</v>
      </c>
      <c r="D246">
        <v>165.82374285714201</v>
      </c>
      <c r="E246">
        <v>454.91227999999899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31.398499999340856</v>
      </c>
      <c r="B247">
        <f t="shared" si="28"/>
        <v>69.808571428603727</v>
      </c>
      <c r="C247">
        <v>30675.7259639</v>
      </c>
      <c r="D247">
        <v>165.114217142857</v>
      </c>
      <c r="E247">
        <v>455.61036571428502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30.743799998163013</v>
      </c>
      <c r="B248">
        <f t="shared" si="28"/>
        <v>73.171999999999571</v>
      </c>
      <c r="C248">
        <v>30675.756707699999</v>
      </c>
      <c r="D248">
        <v>163.540777142857</v>
      </c>
      <c r="E248">
        <v>456.34208571428502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30.943400000978727</v>
      </c>
      <c r="B249">
        <f t="shared" si="28"/>
        <v>70.663999999999305</v>
      </c>
      <c r="C249">
        <v>30675.787651099999</v>
      </c>
      <c r="D249">
        <v>163.58865714285699</v>
      </c>
      <c r="E249">
        <v>457.04872571428501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15.727199999673758</v>
      </c>
      <c r="B250">
        <f t="shared" si="28"/>
        <v>81.667999999996255</v>
      </c>
      <c r="C250">
        <v>30675.803378299999</v>
      </c>
      <c r="D250">
        <v>163.71033714285699</v>
      </c>
      <c r="E250">
        <v>457.86540571428498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77.101900002162438</v>
      </c>
      <c r="B251">
        <f t="shared" si="28"/>
        <v>125.92400000000339</v>
      </c>
      <c r="C251">
        <v>30675.880480200001</v>
      </c>
      <c r="D251">
        <v>163.607857142857</v>
      </c>
      <c r="E251">
        <v>459.12464571428501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124.87299999702373</v>
      </c>
      <c r="B252">
        <f t="shared" si="28"/>
        <v>92.507999999997992</v>
      </c>
      <c r="C252">
        <v>30676.005353199998</v>
      </c>
      <c r="D252">
        <v>162.51657714285699</v>
      </c>
      <c r="E252">
        <v>460.04972571428499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94.128700002329424</v>
      </c>
      <c r="B253">
        <f t="shared" si="28"/>
        <v>61.531999999999698</v>
      </c>
      <c r="C253">
        <v>30676.099481900001</v>
      </c>
      <c r="D253">
        <v>161.31705714285701</v>
      </c>
      <c r="E253">
        <v>460.66504571428499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15.386999999464024</v>
      </c>
      <c r="B254">
        <f t="shared" si="28"/>
        <v>31.664000000000669</v>
      </c>
      <c r="C254">
        <v>30676.1148689</v>
      </c>
      <c r="D254">
        <v>159.99453714285701</v>
      </c>
      <c r="E254">
        <v>460.98168571428499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30.601200000091922</v>
      </c>
      <c r="B255">
        <f t="shared" si="28"/>
        <v>4.0845714286035673</v>
      </c>
      <c r="C255">
        <v>30676.1454701</v>
      </c>
      <c r="D255">
        <v>158.968674285714</v>
      </c>
      <c r="E255">
        <v>461.02253142857103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30.874500000209082</v>
      </c>
      <c r="B256">
        <f t="shared" si="28"/>
        <v>-18.640000000004875</v>
      </c>
      <c r="C256">
        <v>30676.1763446</v>
      </c>
      <c r="D256">
        <v>158.14439428571399</v>
      </c>
      <c r="E256">
        <v>460.83613142857098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-30676176.344599999</v>
      </c>
      <c r="B257">
        <f t="shared" si="28"/>
        <v>-46083.613142857095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2024-07-15T12:08:26Z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